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Lyons\Box\100634-1043 AEP KY 2024 Lead Lag Study\100634-1043 AEP KY 2024 Lead Lag Study\Current Study\"/>
    </mc:Choice>
  </mc:AlternateContent>
  <xr:revisionPtr revIDLastSave="0" documentId="13_ncr:1_{1BB704B8-6EC0-4C63-B255-4066CCD2D6A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ummary" sheetId="5" r:id="rId1"/>
    <sheet name="Source &gt;&gt;&gt;" sheetId="4" r:id="rId2"/>
    <sheet name="555 Purchased Power Query" sheetId="1" r:id="rId3"/>
    <sheet name="PJM" sheetId="3" r:id="rId4"/>
  </sheets>
  <definedNames>
    <definedName name="_xlnm._FilterDatabase" localSheetId="2" hidden="1">'555 Purchased Power Query'!$A$2:$AJ$1840</definedName>
    <definedName name="_xlnm._FilterDatabase" localSheetId="0" hidden="1">Summary!$A$2:$AJ$1805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" i="5" l="1"/>
  <c r="AN4" i="5" s="1"/>
  <c r="AK5" i="5"/>
  <c r="AL5" i="5" s="1"/>
  <c r="AK6" i="5"/>
  <c r="AL6" i="5" s="1"/>
  <c r="AK7" i="5"/>
  <c r="AL7" i="5"/>
  <c r="AK8" i="5"/>
  <c r="AL8" i="5" s="1"/>
  <c r="AK9" i="5"/>
  <c r="AL9" i="5"/>
  <c r="AK10" i="5"/>
  <c r="AL10" i="5" s="1"/>
  <c r="AK11" i="5"/>
  <c r="AL11" i="5"/>
  <c r="AK12" i="5"/>
  <c r="AL12" i="5"/>
  <c r="AK13" i="5"/>
  <c r="AL13" i="5" s="1"/>
  <c r="AK14" i="5"/>
  <c r="AL14" i="5"/>
  <c r="AK15" i="5"/>
  <c r="AL15" i="5"/>
  <c r="AK16" i="5"/>
  <c r="AL16" i="5" s="1"/>
  <c r="AK17" i="5"/>
  <c r="AL17" i="5"/>
  <c r="AK18" i="5"/>
  <c r="AL18" i="5" s="1"/>
  <c r="AK19" i="5"/>
  <c r="AL19" i="5"/>
  <c r="AK20" i="5"/>
  <c r="AL20" i="5"/>
  <c r="AK21" i="5"/>
  <c r="AL21" i="5"/>
  <c r="AK22" i="5"/>
  <c r="AL22" i="5"/>
  <c r="AK23" i="5"/>
  <c r="AL23" i="5"/>
  <c r="AK24" i="5"/>
  <c r="AL24" i="5" s="1"/>
  <c r="AK25" i="5"/>
  <c r="AL25" i="5"/>
  <c r="AK26" i="5"/>
  <c r="AL26" i="5" s="1"/>
  <c r="AK27" i="5"/>
  <c r="AL27" i="5" s="1"/>
  <c r="AK28" i="5"/>
  <c r="AL28" i="5" s="1"/>
  <c r="AK29" i="5"/>
  <c r="AL29" i="5"/>
  <c r="AK30" i="5"/>
  <c r="AL30" i="5" s="1"/>
  <c r="AK31" i="5"/>
  <c r="AL31" i="5" s="1"/>
  <c r="AK32" i="5"/>
  <c r="AL32" i="5"/>
  <c r="AK33" i="5"/>
  <c r="AL33" i="5"/>
  <c r="AK34" i="5"/>
  <c r="AL34" i="5"/>
  <c r="AK35" i="5"/>
  <c r="AL35" i="5" s="1"/>
  <c r="AK36" i="5"/>
  <c r="AL36" i="5"/>
  <c r="AK37" i="5"/>
  <c r="AL37" i="5"/>
  <c r="AK38" i="5"/>
  <c r="AL38" i="5" s="1"/>
  <c r="AK39" i="5"/>
  <c r="AL39" i="5"/>
  <c r="AK40" i="5"/>
  <c r="AL40" i="5"/>
  <c r="AK41" i="5"/>
  <c r="AL41" i="5"/>
  <c r="AK42" i="5"/>
  <c r="AL42" i="5"/>
  <c r="AK43" i="5"/>
  <c r="AL43" i="5"/>
  <c r="AK44" i="5"/>
  <c r="AL44" i="5" s="1"/>
  <c r="AK45" i="5"/>
  <c r="AL45" i="5"/>
  <c r="AK46" i="5"/>
  <c r="AL46" i="5"/>
  <c r="AK47" i="5"/>
  <c r="AL47" i="5" s="1"/>
  <c r="AK48" i="5"/>
  <c r="AL48" i="5" s="1"/>
  <c r="AK49" i="5"/>
  <c r="AL49" i="5"/>
  <c r="AK50" i="5"/>
  <c r="AL50" i="5" s="1"/>
  <c r="AK51" i="5"/>
  <c r="AL51" i="5" s="1"/>
  <c r="AK52" i="5"/>
  <c r="AL52" i="5" s="1"/>
  <c r="AK53" i="5"/>
  <c r="AL53" i="5" s="1"/>
  <c r="AK54" i="5"/>
  <c r="AL54" i="5" s="1"/>
  <c r="AK55" i="5"/>
  <c r="AL55" i="5"/>
  <c r="AK56" i="5"/>
  <c r="AL56" i="5"/>
  <c r="AK57" i="5"/>
  <c r="AL57" i="5"/>
  <c r="AK58" i="5"/>
  <c r="AL58" i="5" s="1"/>
  <c r="AK59" i="5"/>
  <c r="AL59" i="5"/>
  <c r="AK60" i="5"/>
  <c r="AL60" i="5" s="1"/>
  <c r="AK61" i="5"/>
  <c r="AL61" i="5"/>
  <c r="AK62" i="5"/>
  <c r="AL62" i="5"/>
  <c r="AK63" i="5"/>
  <c r="AL63" i="5"/>
  <c r="AK64" i="5"/>
  <c r="AL64" i="5" s="1"/>
  <c r="AK65" i="5"/>
  <c r="AL65" i="5" s="1"/>
  <c r="AK66" i="5"/>
  <c r="AL66" i="5"/>
  <c r="AK67" i="5"/>
  <c r="AL67" i="5"/>
  <c r="AK68" i="5"/>
  <c r="AL68" i="5" s="1"/>
  <c r="AK69" i="5"/>
  <c r="AL69" i="5"/>
  <c r="AK70" i="5"/>
  <c r="AL70" i="5"/>
  <c r="AK71" i="5"/>
  <c r="AL71" i="5" s="1"/>
  <c r="AK72" i="5"/>
  <c r="AL72" i="5" s="1"/>
  <c r="AK73" i="5"/>
  <c r="AL73" i="5" s="1"/>
  <c r="AK74" i="5"/>
  <c r="AL74" i="5"/>
  <c r="AK75" i="5"/>
  <c r="AL75" i="5"/>
  <c r="AK76" i="5"/>
  <c r="AL76" i="5" s="1"/>
  <c r="AK77" i="5"/>
  <c r="AL77" i="5" s="1"/>
  <c r="AK78" i="5"/>
  <c r="AL78" i="5" s="1"/>
  <c r="AK79" i="5"/>
  <c r="AL79" i="5"/>
  <c r="AK80" i="5"/>
  <c r="AL80" i="5" s="1"/>
  <c r="AK81" i="5"/>
  <c r="AL81" i="5"/>
  <c r="AK82" i="5"/>
  <c r="AL82" i="5"/>
  <c r="AK83" i="5"/>
  <c r="AL83" i="5"/>
  <c r="AK84" i="5"/>
  <c r="AL84" i="5"/>
  <c r="AK85" i="5"/>
  <c r="AL85" i="5"/>
  <c r="AK86" i="5"/>
  <c r="AL86" i="5"/>
  <c r="AK87" i="5"/>
  <c r="AL87" i="5" s="1"/>
  <c r="AK88" i="5"/>
  <c r="AL88" i="5" s="1"/>
  <c r="AK89" i="5"/>
  <c r="AL89" i="5"/>
  <c r="AK90" i="5"/>
  <c r="AL90" i="5"/>
  <c r="AK91" i="5"/>
  <c r="AL91" i="5"/>
  <c r="AK92" i="5"/>
  <c r="AL92" i="5" s="1"/>
  <c r="AK93" i="5"/>
  <c r="AL93" i="5" s="1"/>
  <c r="AK94" i="5"/>
  <c r="AL94" i="5" s="1"/>
  <c r="AK95" i="5"/>
  <c r="AL95" i="5"/>
  <c r="AK96" i="5"/>
  <c r="AL96" i="5"/>
  <c r="AK97" i="5"/>
  <c r="AL97" i="5"/>
  <c r="AK98" i="5"/>
  <c r="AL98" i="5" s="1"/>
  <c r="AK99" i="5"/>
  <c r="AL99" i="5"/>
  <c r="AK100" i="5"/>
  <c r="AL100" i="5" s="1"/>
  <c r="AK101" i="5"/>
  <c r="AL101" i="5" s="1"/>
  <c r="AK102" i="5"/>
  <c r="AL102" i="5"/>
  <c r="AK103" i="5"/>
  <c r="AL103" i="5"/>
  <c r="AK104" i="5"/>
  <c r="AL104" i="5"/>
  <c r="AK105" i="5"/>
  <c r="AL105" i="5"/>
  <c r="AK106" i="5"/>
  <c r="AL106" i="5"/>
  <c r="AK107" i="5"/>
  <c r="AL107" i="5" s="1"/>
  <c r="AK108" i="5"/>
  <c r="AL108" i="5" s="1"/>
  <c r="AK109" i="5"/>
  <c r="AL109" i="5"/>
  <c r="AK110" i="5"/>
  <c r="AL110" i="5"/>
  <c r="AK111" i="5"/>
  <c r="AL111" i="5"/>
  <c r="AK112" i="5"/>
  <c r="AL112" i="5"/>
  <c r="AK113" i="5"/>
  <c r="AL113" i="5" s="1"/>
  <c r="AK114" i="5"/>
  <c r="AL114" i="5" s="1"/>
  <c r="AK115" i="5"/>
  <c r="AL115" i="5" s="1"/>
  <c r="AK116" i="5"/>
  <c r="AL116" i="5" s="1"/>
  <c r="AK117" i="5"/>
  <c r="AL117" i="5"/>
  <c r="AK118" i="5"/>
  <c r="AL118" i="5" s="1"/>
  <c r="AK119" i="5"/>
  <c r="AL119" i="5"/>
  <c r="AK120" i="5"/>
  <c r="AL120" i="5"/>
  <c r="AK121" i="5"/>
  <c r="AL121" i="5" s="1"/>
  <c r="AK122" i="5"/>
  <c r="AL122" i="5"/>
  <c r="AK123" i="5"/>
  <c r="AL123" i="5"/>
  <c r="AK124" i="5"/>
  <c r="AL124" i="5"/>
  <c r="AK125" i="5"/>
  <c r="AL125" i="5"/>
  <c r="AK126" i="5"/>
  <c r="AL126" i="5"/>
  <c r="AK127" i="5"/>
  <c r="AL127" i="5" s="1"/>
  <c r="AK128" i="5"/>
  <c r="AL128" i="5" s="1"/>
  <c r="AK129" i="5"/>
  <c r="AL129" i="5"/>
  <c r="AK130" i="5"/>
  <c r="AL130" i="5"/>
  <c r="AK131" i="5"/>
  <c r="AL131" i="5"/>
  <c r="AK132" i="5"/>
  <c r="AL132" i="5"/>
  <c r="AK133" i="5"/>
  <c r="AL133" i="5"/>
  <c r="AK134" i="5"/>
  <c r="AL134" i="5" s="1"/>
  <c r="AK135" i="5"/>
  <c r="AL135" i="5" s="1"/>
  <c r="AK136" i="5"/>
  <c r="AL136" i="5" s="1"/>
  <c r="AK137" i="5"/>
  <c r="AL137" i="5" s="1"/>
  <c r="AK138" i="5"/>
  <c r="AL138" i="5" s="1"/>
  <c r="AK139" i="5"/>
  <c r="AL139" i="5"/>
  <c r="AK140" i="5"/>
  <c r="AL140" i="5"/>
  <c r="AK141" i="5"/>
  <c r="AL141" i="5" s="1"/>
  <c r="AK142" i="5"/>
  <c r="AL142" i="5" s="1"/>
  <c r="AK143" i="5"/>
  <c r="AL143" i="5"/>
  <c r="AK144" i="5"/>
  <c r="AL144" i="5"/>
  <c r="AK145" i="5"/>
  <c r="AL145" i="5"/>
  <c r="AK146" i="5"/>
  <c r="AL146" i="5"/>
  <c r="AK147" i="5"/>
  <c r="AL147" i="5"/>
  <c r="AK148" i="5"/>
  <c r="AL148" i="5" s="1"/>
  <c r="AK149" i="5"/>
  <c r="AL149" i="5"/>
  <c r="AK150" i="5"/>
  <c r="AL150" i="5"/>
  <c r="AK151" i="5"/>
  <c r="AL151" i="5"/>
  <c r="AK152" i="5"/>
  <c r="AL152" i="5" s="1"/>
  <c r="AK153" i="5"/>
  <c r="AL153" i="5"/>
  <c r="AK154" i="5"/>
  <c r="AL154" i="5"/>
  <c r="AK155" i="5"/>
  <c r="AL155" i="5" s="1"/>
  <c r="AK156" i="5"/>
  <c r="AL156" i="5" s="1"/>
  <c r="AK157" i="5"/>
  <c r="AL157" i="5" s="1"/>
  <c r="AK158" i="5"/>
  <c r="AL158" i="5" s="1"/>
  <c r="AK159" i="5"/>
  <c r="AL159" i="5"/>
  <c r="AK160" i="5"/>
  <c r="AL160" i="5" s="1"/>
  <c r="AK161" i="5"/>
  <c r="AL161" i="5"/>
  <c r="AK162" i="5"/>
  <c r="AL162" i="5"/>
  <c r="AK163" i="5"/>
  <c r="AL163" i="5" s="1"/>
  <c r="AK164" i="5"/>
  <c r="AL164" i="5"/>
  <c r="AK165" i="5"/>
  <c r="AL165" i="5"/>
  <c r="AK166" i="5"/>
  <c r="AL166" i="5"/>
  <c r="AK167" i="5"/>
  <c r="AL167" i="5"/>
  <c r="AK168" i="5"/>
  <c r="AL168" i="5" s="1"/>
  <c r="AK169" i="5"/>
  <c r="AL169" i="5"/>
  <c r="AK170" i="5"/>
  <c r="AL170" i="5" s="1"/>
  <c r="AK171" i="5"/>
  <c r="AL171" i="5" s="1"/>
  <c r="AK172" i="5"/>
  <c r="AL172" i="5"/>
  <c r="AK173" i="5"/>
  <c r="AL173" i="5"/>
  <c r="AK174" i="5"/>
  <c r="AL174" i="5"/>
  <c r="AK175" i="5"/>
  <c r="AL175" i="5"/>
  <c r="AK176" i="5"/>
  <c r="AL176" i="5" s="1"/>
  <c r="AK177" i="5"/>
  <c r="AL177" i="5" s="1"/>
  <c r="AK178" i="5"/>
  <c r="AL178" i="5" s="1"/>
  <c r="AK179" i="5"/>
  <c r="AL179" i="5"/>
  <c r="AK180" i="5"/>
  <c r="AL180" i="5"/>
  <c r="AK181" i="5"/>
  <c r="AL181" i="5"/>
  <c r="AK182" i="5"/>
  <c r="AL182" i="5"/>
  <c r="AK183" i="5"/>
  <c r="AL183" i="5" s="1"/>
  <c r="AK184" i="5"/>
  <c r="AL184" i="5" s="1"/>
  <c r="AK185" i="5"/>
  <c r="AL185" i="5"/>
  <c r="AK186" i="5"/>
  <c r="AL186" i="5"/>
  <c r="AK187" i="5"/>
  <c r="AL187" i="5"/>
  <c r="AK188" i="5"/>
  <c r="AL188" i="5" s="1"/>
  <c r="AK189" i="5"/>
  <c r="AL189" i="5"/>
  <c r="AK190" i="5"/>
  <c r="AL190" i="5"/>
  <c r="AK191" i="5"/>
  <c r="AL191" i="5"/>
  <c r="AK192" i="5"/>
  <c r="AL192" i="5"/>
  <c r="AK193" i="5"/>
  <c r="AL193" i="5"/>
  <c r="AK194" i="5"/>
  <c r="AL194" i="5" s="1"/>
  <c r="AK195" i="5"/>
  <c r="AL195" i="5"/>
  <c r="AK196" i="5"/>
  <c r="AL196" i="5"/>
  <c r="AK197" i="5"/>
  <c r="AL197" i="5" s="1"/>
  <c r="AK198" i="5"/>
  <c r="AL198" i="5" s="1"/>
  <c r="AK199" i="5"/>
  <c r="AL199" i="5"/>
  <c r="AK200" i="5"/>
  <c r="AL200" i="5"/>
  <c r="AK201" i="5"/>
  <c r="AL201" i="5"/>
  <c r="AK202" i="5"/>
  <c r="AL202" i="5"/>
  <c r="AK203" i="5"/>
  <c r="AL203" i="5"/>
  <c r="AK204" i="5"/>
  <c r="AL204" i="5"/>
  <c r="AK205" i="5"/>
  <c r="AL205" i="5" s="1"/>
  <c r="AK206" i="5"/>
  <c r="AL206" i="5" s="1"/>
  <c r="AK207" i="5"/>
  <c r="AL207" i="5"/>
  <c r="AK208" i="5"/>
  <c r="AL208" i="5" s="1"/>
  <c r="AK209" i="5"/>
  <c r="AL209" i="5"/>
  <c r="AK210" i="5"/>
  <c r="AL210" i="5" s="1"/>
  <c r="AK211" i="5"/>
  <c r="AL211" i="5"/>
  <c r="AK212" i="5"/>
  <c r="AL212" i="5" s="1"/>
  <c r="AK213" i="5"/>
  <c r="AL213" i="5"/>
  <c r="AK214" i="5"/>
  <c r="AL214" i="5"/>
  <c r="AK215" i="5"/>
  <c r="AL215" i="5"/>
  <c r="AK216" i="5"/>
  <c r="AL216" i="5"/>
  <c r="AK217" i="5"/>
  <c r="AL217" i="5"/>
  <c r="AK218" i="5"/>
  <c r="AL218" i="5" s="1"/>
  <c r="AK219" i="5"/>
  <c r="AL219" i="5"/>
  <c r="AK220" i="5"/>
  <c r="AL220" i="5"/>
  <c r="AK221" i="5"/>
  <c r="AL221" i="5"/>
  <c r="AK222" i="5"/>
  <c r="AL222" i="5"/>
  <c r="AK223" i="5"/>
  <c r="AL223" i="5"/>
  <c r="AK224" i="5"/>
  <c r="AL224" i="5"/>
  <c r="AK225" i="5"/>
  <c r="AL225" i="5"/>
  <c r="AK226" i="5"/>
  <c r="AL226" i="5" s="1"/>
  <c r="AK227" i="5"/>
  <c r="AL227" i="5" s="1"/>
  <c r="AK228" i="5"/>
  <c r="AL228" i="5" s="1"/>
  <c r="AK229" i="5"/>
  <c r="AL229" i="5"/>
  <c r="AK230" i="5"/>
  <c r="AL230" i="5" s="1"/>
  <c r="AK231" i="5"/>
  <c r="AL231" i="5" s="1"/>
  <c r="AK232" i="5"/>
  <c r="AL232" i="5" s="1"/>
  <c r="AK233" i="5"/>
  <c r="AL233" i="5"/>
  <c r="AK234" i="5"/>
  <c r="AL234" i="5"/>
  <c r="AK235" i="5"/>
  <c r="AL235" i="5" s="1"/>
  <c r="AK236" i="5"/>
  <c r="AL236" i="5"/>
  <c r="AK237" i="5"/>
  <c r="AL237" i="5"/>
  <c r="AK238" i="5"/>
  <c r="AL238" i="5" s="1"/>
  <c r="AK239" i="5"/>
  <c r="AL239" i="5"/>
  <c r="AK240" i="5"/>
  <c r="AL240" i="5"/>
  <c r="AK241" i="5"/>
  <c r="AL241" i="5"/>
  <c r="AK242" i="5"/>
  <c r="AL242" i="5"/>
  <c r="AK243" i="5"/>
  <c r="AL243" i="5" s="1"/>
  <c r="AK244" i="5"/>
  <c r="AL244" i="5" s="1"/>
  <c r="AK245" i="5"/>
  <c r="AL245" i="5"/>
  <c r="AK246" i="5"/>
  <c r="AL246" i="5"/>
  <c r="AK247" i="5"/>
  <c r="AL247" i="5" s="1"/>
  <c r="AK248" i="5"/>
  <c r="AL248" i="5" s="1"/>
  <c r="AK249" i="5"/>
  <c r="AL249" i="5"/>
  <c r="AK250" i="5"/>
  <c r="AL250" i="5" s="1"/>
  <c r="AK251" i="5"/>
  <c r="AL251" i="5" s="1"/>
  <c r="AK252" i="5"/>
  <c r="AL252" i="5" s="1"/>
  <c r="AK253" i="5"/>
  <c r="AL253" i="5"/>
  <c r="AK254" i="5"/>
  <c r="AL254" i="5"/>
  <c r="AK255" i="5"/>
  <c r="AL255" i="5" s="1"/>
  <c r="AK256" i="5"/>
  <c r="AL256" i="5"/>
  <c r="AK257" i="5"/>
  <c r="AL257" i="5"/>
  <c r="AK258" i="5"/>
  <c r="AL258" i="5" s="1"/>
  <c r="AK259" i="5"/>
  <c r="AL259" i="5"/>
  <c r="AK260" i="5"/>
  <c r="AL260" i="5"/>
  <c r="AK261" i="5"/>
  <c r="AL261" i="5"/>
  <c r="AK262" i="5"/>
  <c r="AL262" i="5"/>
  <c r="AK263" i="5"/>
  <c r="AL263" i="5"/>
  <c r="AK264" i="5"/>
  <c r="AL264" i="5"/>
  <c r="AK265" i="5"/>
  <c r="AL265" i="5"/>
  <c r="AK266" i="5"/>
  <c r="AL266" i="5" s="1"/>
  <c r="AK267" i="5"/>
  <c r="AL267" i="5" s="1"/>
  <c r="AK268" i="5"/>
  <c r="AL268" i="5" s="1"/>
  <c r="AK269" i="5"/>
  <c r="AL269" i="5"/>
  <c r="AK270" i="5"/>
  <c r="AL270" i="5"/>
  <c r="AK271" i="5"/>
  <c r="AL271" i="5" s="1"/>
  <c r="AK272" i="5"/>
  <c r="AL272" i="5" s="1"/>
  <c r="AK273" i="5"/>
  <c r="AL273" i="5" s="1"/>
  <c r="AK274" i="5"/>
  <c r="AL274" i="5" s="1"/>
  <c r="AK275" i="5"/>
  <c r="AL275" i="5" s="1"/>
  <c r="AK276" i="5"/>
  <c r="AL276" i="5"/>
  <c r="AK277" i="5"/>
  <c r="AL277" i="5"/>
  <c r="AK278" i="5"/>
  <c r="AL278" i="5" s="1"/>
  <c r="AK279" i="5"/>
  <c r="AL279" i="5"/>
  <c r="AK280" i="5"/>
  <c r="AL280" i="5"/>
  <c r="AK281" i="5"/>
  <c r="AL281" i="5"/>
  <c r="AK282" i="5"/>
  <c r="AL282" i="5"/>
  <c r="AK283" i="5"/>
  <c r="AL283" i="5"/>
  <c r="AK284" i="5"/>
  <c r="AL284" i="5"/>
  <c r="AK285" i="5"/>
  <c r="AL285" i="5"/>
  <c r="AK286" i="5"/>
  <c r="AL286" i="5"/>
  <c r="AK287" i="5"/>
  <c r="AL287" i="5"/>
  <c r="AK288" i="5"/>
  <c r="AL288" i="5" s="1"/>
  <c r="AK289" i="5"/>
  <c r="AL289" i="5"/>
  <c r="AK290" i="5"/>
  <c r="AL290" i="5"/>
  <c r="AK291" i="5"/>
  <c r="AL291" i="5"/>
  <c r="AK292" i="5"/>
  <c r="AL292" i="5" s="1"/>
  <c r="AK293" i="5"/>
  <c r="AL293" i="5" s="1"/>
  <c r="AK294" i="5"/>
  <c r="AL294" i="5" s="1"/>
  <c r="AK295" i="5"/>
  <c r="AL295" i="5"/>
  <c r="AK296" i="5"/>
  <c r="AL296" i="5"/>
  <c r="AK297" i="5"/>
  <c r="AL297" i="5"/>
  <c r="AK298" i="5"/>
  <c r="AL298" i="5" s="1"/>
  <c r="AK299" i="5"/>
  <c r="AL299" i="5"/>
  <c r="AK300" i="5"/>
  <c r="AL300" i="5" s="1"/>
  <c r="AK301" i="5"/>
  <c r="AL301" i="5" s="1"/>
  <c r="AK302" i="5"/>
  <c r="AL302" i="5"/>
  <c r="AK303" i="5"/>
  <c r="AL303" i="5"/>
  <c r="AK304" i="5"/>
  <c r="AL304" i="5"/>
  <c r="AK305" i="5"/>
  <c r="AL305" i="5"/>
  <c r="AK306" i="5"/>
  <c r="AL306" i="5"/>
  <c r="AK307" i="5"/>
  <c r="AL307" i="5"/>
  <c r="AK308" i="5"/>
  <c r="AL308" i="5" s="1"/>
  <c r="AK309" i="5"/>
  <c r="AL309" i="5"/>
  <c r="AK310" i="5"/>
  <c r="AL310" i="5"/>
  <c r="AK311" i="5"/>
  <c r="AL311" i="5"/>
  <c r="AK312" i="5"/>
  <c r="AL312" i="5"/>
  <c r="AK313" i="5"/>
  <c r="AL313" i="5" s="1"/>
  <c r="AK314" i="5"/>
  <c r="AL314" i="5" s="1"/>
  <c r="AK315" i="5"/>
  <c r="AL315" i="5" s="1"/>
  <c r="AK316" i="5"/>
  <c r="AL316" i="5"/>
  <c r="AK317" i="5"/>
  <c r="AL317" i="5"/>
  <c r="AK318" i="5"/>
  <c r="AL318" i="5" s="1"/>
  <c r="AK319" i="5"/>
  <c r="AL319" i="5"/>
  <c r="AK320" i="5"/>
  <c r="AL320" i="5"/>
  <c r="AK321" i="5"/>
  <c r="AL321" i="5" s="1"/>
  <c r="AK322" i="5"/>
  <c r="AL322" i="5" s="1"/>
  <c r="AK323" i="5"/>
  <c r="AL323" i="5"/>
  <c r="AK324" i="5"/>
  <c r="AL324" i="5"/>
  <c r="AK325" i="5"/>
  <c r="AL325" i="5"/>
  <c r="AK326" i="5"/>
  <c r="AL326" i="5"/>
  <c r="AK327" i="5"/>
  <c r="AL327" i="5"/>
  <c r="AK328" i="5"/>
  <c r="AL328" i="5" s="1"/>
  <c r="AK329" i="5"/>
  <c r="AL329" i="5"/>
  <c r="AK330" i="5"/>
  <c r="AL330" i="5"/>
  <c r="AK331" i="5"/>
  <c r="AL331" i="5"/>
  <c r="AK332" i="5"/>
  <c r="AL332" i="5"/>
  <c r="AK333" i="5"/>
  <c r="AL333" i="5"/>
  <c r="AK334" i="5"/>
  <c r="AL334" i="5" s="1"/>
  <c r="AK335" i="5"/>
  <c r="AL335" i="5" s="1"/>
  <c r="AK336" i="5"/>
  <c r="AL336" i="5" s="1"/>
  <c r="AK337" i="5"/>
  <c r="AL337" i="5" s="1"/>
  <c r="AK338" i="5"/>
  <c r="AL338" i="5" s="1"/>
  <c r="AK339" i="5"/>
  <c r="AL339" i="5"/>
  <c r="AK340" i="5"/>
  <c r="AL340" i="5"/>
  <c r="AK341" i="5"/>
  <c r="AL341" i="5"/>
  <c r="AK342" i="5"/>
  <c r="AL342" i="5" s="1"/>
  <c r="AK343" i="5"/>
  <c r="AL343" i="5" s="1"/>
  <c r="AK344" i="5"/>
  <c r="AL344" i="5"/>
  <c r="AK345" i="5"/>
  <c r="AL345" i="5"/>
  <c r="AK346" i="5"/>
  <c r="AL346" i="5"/>
  <c r="AK347" i="5"/>
  <c r="AL347" i="5"/>
  <c r="AK348" i="5"/>
  <c r="AL348" i="5" s="1"/>
  <c r="AK349" i="5"/>
  <c r="AL349" i="5"/>
  <c r="AK350" i="5"/>
  <c r="AL350" i="5"/>
  <c r="AK351" i="5"/>
  <c r="AL351" i="5"/>
  <c r="AK352" i="5"/>
  <c r="AL352" i="5" s="1"/>
  <c r="AK353" i="5"/>
  <c r="AL353" i="5"/>
  <c r="AK354" i="5"/>
  <c r="AL354" i="5"/>
  <c r="AK355" i="5"/>
  <c r="AL355" i="5" s="1"/>
  <c r="AK356" i="5"/>
  <c r="AL356" i="5" s="1"/>
  <c r="AK357" i="5"/>
  <c r="AL357" i="5" s="1"/>
  <c r="AK358" i="5"/>
  <c r="AL358" i="5" s="1"/>
  <c r="AK359" i="5"/>
  <c r="AL359" i="5"/>
  <c r="AK360" i="5"/>
  <c r="AL360" i="5"/>
  <c r="AK361" i="5"/>
  <c r="AL361" i="5" s="1"/>
  <c r="AK362" i="5"/>
  <c r="AL362" i="5"/>
  <c r="AK363" i="5"/>
  <c r="AL363" i="5" s="1"/>
  <c r="AK364" i="5"/>
  <c r="AL364" i="5" s="1"/>
  <c r="AK365" i="5"/>
  <c r="AL365" i="5"/>
  <c r="AK366" i="5"/>
  <c r="AL366" i="5"/>
  <c r="AK367" i="5"/>
  <c r="AL367" i="5"/>
  <c r="AK368" i="5"/>
  <c r="AL368" i="5" s="1"/>
  <c r="AK369" i="5"/>
  <c r="AL369" i="5" s="1"/>
  <c r="AK370" i="5"/>
  <c r="AL370" i="5" s="1"/>
  <c r="AK371" i="5"/>
  <c r="AL371" i="5"/>
  <c r="AK372" i="5"/>
  <c r="AL372" i="5"/>
  <c r="AK373" i="5"/>
  <c r="AL373" i="5" s="1"/>
  <c r="AK374" i="5"/>
  <c r="AL374" i="5"/>
  <c r="AK375" i="5"/>
  <c r="AL375" i="5"/>
  <c r="AK376" i="5"/>
  <c r="AL376" i="5" s="1"/>
  <c r="AK377" i="5"/>
  <c r="AL377" i="5" s="1"/>
  <c r="AK378" i="5"/>
  <c r="AL378" i="5" s="1"/>
  <c r="AK379" i="5"/>
  <c r="AL379" i="5"/>
  <c r="AK380" i="5"/>
  <c r="AL380" i="5"/>
  <c r="AK381" i="5"/>
  <c r="AL381" i="5"/>
  <c r="AK382" i="5"/>
  <c r="AL382" i="5"/>
  <c r="AK383" i="5"/>
  <c r="AL383" i="5"/>
  <c r="AK384" i="5"/>
  <c r="AL384" i="5" s="1"/>
  <c r="AK385" i="5"/>
  <c r="AL385" i="5" s="1"/>
  <c r="AK386" i="5"/>
  <c r="AL386" i="5"/>
  <c r="AK387" i="5"/>
  <c r="AL387" i="5"/>
  <c r="AK388" i="5"/>
  <c r="AL388" i="5" s="1"/>
  <c r="AK389" i="5"/>
  <c r="AL389" i="5" s="1"/>
  <c r="AK390" i="5"/>
  <c r="AL390" i="5"/>
  <c r="AK391" i="5"/>
  <c r="AL391" i="5"/>
  <c r="AK392" i="5"/>
  <c r="AL392" i="5"/>
  <c r="AK393" i="5"/>
  <c r="AL393" i="5"/>
  <c r="AK394" i="5"/>
  <c r="AL394" i="5"/>
  <c r="AK395" i="5"/>
  <c r="AL395" i="5"/>
  <c r="AK396" i="5"/>
  <c r="AL396" i="5"/>
  <c r="AK397" i="5"/>
  <c r="AL397" i="5" s="1"/>
  <c r="AK398" i="5"/>
  <c r="AL398" i="5" s="1"/>
  <c r="AK399" i="5"/>
  <c r="AL399" i="5"/>
  <c r="AK400" i="5"/>
  <c r="AL400" i="5"/>
  <c r="AK401" i="5"/>
  <c r="AL401" i="5"/>
  <c r="AK402" i="5"/>
  <c r="AL402" i="5"/>
  <c r="AK403" i="5"/>
  <c r="AL403" i="5"/>
  <c r="AK404" i="5"/>
  <c r="AL404" i="5"/>
  <c r="AK405" i="5"/>
  <c r="AL405" i="5" s="1"/>
  <c r="AK406" i="5"/>
  <c r="AL406" i="5" s="1"/>
  <c r="AK407" i="5"/>
  <c r="AL407" i="5"/>
  <c r="AK408" i="5"/>
  <c r="AL408" i="5" s="1"/>
  <c r="AK409" i="5"/>
  <c r="AL409" i="5" s="1"/>
  <c r="AK410" i="5"/>
  <c r="AL410" i="5" s="1"/>
  <c r="AK411" i="5"/>
  <c r="AL411" i="5" s="1"/>
  <c r="AK412" i="5"/>
  <c r="AL412" i="5"/>
  <c r="AK413" i="5"/>
  <c r="AL413" i="5"/>
  <c r="AK414" i="5"/>
  <c r="AL414" i="5"/>
  <c r="AK415" i="5"/>
  <c r="AL415" i="5"/>
  <c r="AK416" i="5"/>
  <c r="AL416" i="5"/>
  <c r="AK417" i="5"/>
  <c r="AL417" i="5"/>
  <c r="AK418" i="5"/>
  <c r="AL418" i="5" s="1"/>
  <c r="AK419" i="5"/>
  <c r="AL419" i="5"/>
  <c r="AK420" i="5"/>
  <c r="AL420" i="5"/>
  <c r="AK421" i="5"/>
  <c r="AL421" i="5"/>
  <c r="AK422" i="5"/>
  <c r="AL422" i="5"/>
  <c r="AK423" i="5"/>
  <c r="AL423" i="5" s="1"/>
  <c r="AK424" i="5"/>
  <c r="AL424" i="5"/>
  <c r="AK425" i="5"/>
  <c r="AL425" i="5"/>
  <c r="AK426" i="5"/>
  <c r="AL426" i="5" s="1"/>
  <c r="AK427" i="5"/>
  <c r="AL427" i="5" s="1"/>
  <c r="AK428" i="5"/>
  <c r="AL428" i="5" s="1"/>
  <c r="AK429" i="5"/>
  <c r="AL429" i="5" s="1"/>
  <c r="AK430" i="5"/>
  <c r="AL430" i="5" s="1"/>
  <c r="AK431" i="5"/>
  <c r="AL431" i="5" s="1"/>
  <c r="AK432" i="5"/>
  <c r="AL432" i="5"/>
  <c r="AK433" i="5"/>
  <c r="AL433" i="5" s="1"/>
  <c r="AK434" i="5"/>
  <c r="AL434" i="5"/>
  <c r="AK435" i="5"/>
  <c r="AL435" i="5"/>
  <c r="AK436" i="5"/>
  <c r="AL436" i="5" s="1"/>
  <c r="AK437" i="5"/>
  <c r="AL437" i="5"/>
  <c r="AK438" i="5"/>
  <c r="AL438" i="5" s="1"/>
  <c r="AK439" i="5"/>
  <c r="AL439" i="5"/>
  <c r="AK440" i="5"/>
  <c r="AL440" i="5"/>
  <c r="AK441" i="5"/>
  <c r="AL441" i="5"/>
  <c r="AK442" i="5"/>
  <c r="AL442" i="5"/>
  <c r="AK443" i="5"/>
  <c r="AL443" i="5"/>
  <c r="AK444" i="5"/>
  <c r="AL444" i="5" s="1"/>
  <c r="AK445" i="5"/>
  <c r="AL445" i="5" s="1"/>
  <c r="AK446" i="5"/>
  <c r="AL446" i="5"/>
  <c r="AK447" i="5"/>
  <c r="AL447" i="5" s="1"/>
  <c r="AK448" i="5"/>
  <c r="AL448" i="5" s="1"/>
  <c r="AK449" i="5"/>
  <c r="AL449" i="5"/>
  <c r="AK450" i="5"/>
  <c r="AL450" i="5" s="1"/>
  <c r="AK451" i="5"/>
  <c r="AL451" i="5" s="1"/>
  <c r="AK452" i="5"/>
  <c r="AL452" i="5" s="1"/>
  <c r="AK453" i="5"/>
  <c r="AL453" i="5"/>
  <c r="AK454" i="5"/>
  <c r="AL454" i="5"/>
  <c r="AK455" i="5"/>
  <c r="AL455" i="5"/>
  <c r="AK456" i="5"/>
  <c r="AL456" i="5" s="1"/>
  <c r="AK457" i="5"/>
  <c r="AL457" i="5"/>
  <c r="AK458" i="5"/>
  <c r="AL458" i="5" s="1"/>
  <c r="AK459" i="5"/>
  <c r="AL459" i="5" s="1"/>
  <c r="AK460" i="5"/>
  <c r="AL460" i="5"/>
  <c r="AK461" i="5"/>
  <c r="AL461" i="5"/>
  <c r="AK462" i="5"/>
  <c r="AL462" i="5"/>
  <c r="AK463" i="5"/>
  <c r="AL463" i="5"/>
  <c r="AK464" i="5"/>
  <c r="AL464" i="5"/>
  <c r="AK465" i="5"/>
  <c r="AL465" i="5"/>
  <c r="AK466" i="5"/>
  <c r="AL466" i="5"/>
  <c r="AK467" i="5"/>
  <c r="AL467" i="5" s="1"/>
  <c r="AK468" i="5"/>
  <c r="AL468" i="5" s="1"/>
  <c r="AK469" i="5"/>
  <c r="AL469" i="5"/>
  <c r="AK470" i="5"/>
  <c r="AL470" i="5"/>
  <c r="AK471" i="5"/>
  <c r="AL471" i="5" s="1"/>
  <c r="AK472" i="5"/>
  <c r="AL472" i="5" s="1"/>
  <c r="AK473" i="5"/>
  <c r="AL473" i="5" s="1"/>
  <c r="AK474" i="5"/>
  <c r="AL474" i="5"/>
  <c r="AK475" i="5"/>
  <c r="AL475" i="5"/>
  <c r="AK476" i="5"/>
  <c r="AL476" i="5"/>
  <c r="AK477" i="5"/>
  <c r="AL477" i="5"/>
  <c r="AK478" i="5"/>
  <c r="AL478" i="5" s="1"/>
  <c r="AK479" i="5"/>
  <c r="AL479" i="5" s="1"/>
  <c r="AK480" i="5"/>
  <c r="AL480" i="5" s="1"/>
  <c r="AK481" i="5"/>
  <c r="AL481" i="5"/>
  <c r="AK482" i="5"/>
  <c r="AL482" i="5"/>
  <c r="AK483" i="5"/>
  <c r="AL483" i="5"/>
  <c r="AK484" i="5"/>
  <c r="AL484" i="5"/>
  <c r="AK485" i="5"/>
  <c r="AL485" i="5"/>
  <c r="AK486" i="5"/>
  <c r="AL486" i="5"/>
  <c r="AK487" i="5"/>
  <c r="AL487" i="5" s="1"/>
  <c r="AK488" i="5"/>
  <c r="AL488" i="5" s="1"/>
  <c r="AK489" i="5"/>
  <c r="AL489" i="5"/>
  <c r="AK490" i="5"/>
  <c r="AL490" i="5"/>
  <c r="AK491" i="5"/>
  <c r="AL491" i="5"/>
  <c r="AK492" i="5"/>
  <c r="AL492" i="5" s="1"/>
  <c r="AK493" i="5"/>
  <c r="AL493" i="5" s="1"/>
  <c r="AK494" i="5"/>
  <c r="AL494" i="5" s="1"/>
  <c r="AK495" i="5"/>
  <c r="AL495" i="5"/>
  <c r="AK496" i="5"/>
  <c r="AL496" i="5"/>
  <c r="AK497" i="5"/>
  <c r="AL497" i="5"/>
  <c r="AK498" i="5"/>
  <c r="AL498" i="5" s="1"/>
  <c r="AK499" i="5"/>
  <c r="AL499" i="5"/>
  <c r="AK500" i="5"/>
  <c r="AL500" i="5" s="1"/>
  <c r="AK501" i="5"/>
  <c r="AL501" i="5" s="1"/>
  <c r="AK502" i="5"/>
  <c r="AL502" i="5"/>
  <c r="AK503" i="5"/>
  <c r="AL503" i="5"/>
  <c r="AK504" i="5"/>
  <c r="AL504" i="5"/>
  <c r="AK505" i="5"/>
  <c r="AL505" i="5"/>
  <c r="AK506" i="5"/>
  <c r="AL506" i="5"/>
  <c r="AK507" i="5"/>
  <c r="AL507" i="5" s="1"/>
  <c r="AK508" i="5"/>
  <c r="AL508" i="5" s="1"/>
  <c r="AK509" i="5"/>
  <c r="AL509" i="5"/>
  <c r="AK510" i="5"/>
  <c r="AL510" i="5"/>
  <c r="AK511" i="5"/>
  <c r="AL511" i="5"/>
  <c r="AK512" i="5"/>
  <c r="AL512" i="5"/>
  <c r="AK513" i="5"/>
  <c r="AL513" i="5" s="1"/>
  <c r="AK514" i="5"/>
  <c r="AL514" i="5" s="1"/>
  <c r="AK515" i="5"/>
  <c r="AL515" i="5" s="1"/>
  <c r="AK516" i="5"/>
  <c r="AL516" i="5" s="1"/>
  <c r="AK517" i="5"/>
  <c r="AL517" i="5"/>
  <c r="AK518" i="5"/>
  <c r="AL518" i="5" s="1"/>
  <c r="AK519" i="5"/>
  <c r="AL519" i="5"/>
  <c r="AK520" i="5"/>
  <c r="AL520" i="5"/>
  <c r="AK521" i="5"/>
  <c r="AL521" i="5" s="1"/>
  <c r="AK522" i="5"/>
  <c r="AL522" i="5" s="1"/>
  <c r="AK523" i="5"/>
  <c r="AL523" i="5"/>
  <c r="AK524" i="5"/>
  <c r="AL524" i="5"/>
  <c r="AK525" i="5"/>
  <c r="AL525" i="5"/>
  <c r="AK526" i="5"/>
  <c r="AL526" i="5"/>
  <c r="AK527" i="5"/>
  <c r="AL527" i="5"/>
  <c r="AK528" i="5"/>
  <c r="AL528" i="5" s="1"/>
  <c r="AK529" i="5"/>
  <c r="AL529" i="5"/>
  <c r="AK530" i="5"/>
  <c r="AL530" i="5"/>
  <c r="AK531" i="5"/>
  <c r="AL531" i="5" s="1"/>
  <c r="AK532" i="5"/>
  <c r="AL532" i="5"/>
  <c r="AK533" i="5"/>
  <c r="AL533" i="5"/>
  <c r="AK534" i="5"/>
  <c r="AL534" i="5" s="1"/>
  <c r="AK535" i="5"/>
  <c r="AL535" i="5" s="1"/>
  <c r="AK536" i="5"/>
  <c r="AL536" i="5" s="1"/>
  <c r="AK537" i="5"/>
  <c r="AL537" i="5" s="1"/>
  <c r="AK538" i="5"/>
  <c r="AL538" i="5" s="1"/>
  <c r="AK539" i="5"/>
  <c r="AL539" i="5"/>
  <c r="AK540" i="5"/>
  <c r="AL540" i="5" s="1"/>
  <c r="AK541" i="5"/>
  <c r="AL541" i="5"/>
  <c r="AK542" i="5"/>
  <c r="AL542" i="5" s="1"/>
  <c r="AK543" i="5"/>
  <c r="AL543" i="5" s="1"/>
  <c r="AK544" i="5"/>
  <c r="AL544" i="5"/>
  <c r="AK545" i="5"/>
  <c r="AL545" i="5"/>
  <c r="AK546" i="5"/>
  <c r="AL546" i="5"/>
  <c r="AK547" i="5"/>
  <c r="AL547" i="5"/>
  <c r="AK548" i="5"/>
  <c r="AL548" i="5" s="1"/>
  <c r="AK549" i="5"/>
  <c r="AL549" i="5" s="1"/>
  <c r="AK550" i="5"/>
  <c r="AL550" i="5"/>
  <c r="AK551" i="5"/>
  <c r="AL551" i="5"/>
  <c r="AK552" i="5"/>
  <c r="AL552" i="5" s="1"/>
  <c r="AK553" i="5"/>
  <c r="AL553" i="5"/>
  <c r="AK554" i="5"/>
  <c r="AL554" i="5"/>
  <c r="AK555" i="5"/>
  <c r="AL555" i="5" s="1"/>
  <c r="AK556" i="5"/>
  <c r="AL556" i="5" s="1"/>
  <c r="AK557" i="5"/>
  <c r="AL557" i="5"/>
  <c r="AK558" i="5"/>
  <c r="AL558" i="5" s="1"/>
  <c r="AK559" i="5"/>
  <c r="AL559" i="5"/>
  <c r="AK560" i="5"/>
  <c r="AL560" i="5"/>
  <c r="AK561" i="5"/>
  <c r="AL561" i="5"/>
  <c r="AK562" i="5"/>
  <c r="AL562" i="5"/>
  <c r="AK563" i="5"/>
  <c r="AL563" i="5" s="1"/>
  <c r="AK564" i="5"/>
  <c r="AL564" i="5" s="1"/>
  <c r="AK565" i="5"/>
  <c r="AL565" i="5"/>
  <c r="AK566" i="5"/>
  <c r="AL566" i="5"/>
  <c r="AK567" i="5"/>
  <c r="AL567" i="5"/>
  <c r="AK568" i="5"/>
  <c r="AL568" i="5" s="1"/>
  <c r="AK569" i="5"/>
  <c r="AL569" i="5"/>
  <c r="AK570" i="5"/>
  <c r="AL570" i="5"/>
  <c r="AK571" i="5"/>
  <c r="AL571" i="5" s="1"/>
  <c r="AK572" i="5"/>
  <c r="AL572" i="5" s="1"/>
  <c r="AK573" i="5"/>
  <c r="AL573" i="5"/>
  <c r="AK574" i="5"/>
  <c r="AL574" i="5"/>
  <c r="AK575" i="5"/>
  <c r="AL575" i="5"/>
  <c r="AK576" i="5"/>
  <c r="AL576" i="5" s="1"/>
  <c r="AK577" i="5"/>
  <c r="AL577" i="5" s="1"/>
  <c r="AK578" i="5"/>
  <c r="AL578" i="5" s="1"/>
  <c r="AK579" i="5"/>
  <c r="AL579" i="5" s="1"/>
  <c r="AK580" i="5"/>
  <c r="AL580" i="5"/>
  <c r="AK581" i="5"/>
  <c r="AL581" i="5"/>
  <c r="AK582" i="5"/>
  <c r="AL582" i="5"/>
  <c r="AK583" i="5"/>
  <c r="AL583" i="5"/>
  <c r="AK584" i="5"/>
  <c r="AL584" i="5" s="1"/>
  <c r="AK585" i="5"/>
  <c r="AL585" i="5" s="1"/>
  <c r="AK586" i="5"/>
  <c r="AL586" i="5"/>
  <c r="AK587" i="5"/>
  <c r="AL587" i="5"/>
  <c r="AK588" i="5"/>
  <c r="AL588" i="5" s="1"/>
  <c r="AK589" i="5"/>
  <c r="AL589" i="5" s="1"/>
  <c r="AK590" i="5"/>
  <c r="AL590" i="5"/>
  <c r="AK591" i="5"/>
  <c r="AL591" i="5"/>
  <c r="AK592" i="5"/>
  <c r="AL592" i="5"/>
  <c r="AK593" i="5"/>
  <c r="AL593" i="5"/>
  <c r="AK594" i="5"/>
  <c r="AL594" i="5" s="1"/>
  <c r="AK595" i="5"/>
  <c r="AL595" i="5"/>
  <c r="AK596" i="5"/>
  <c r="AL596" i="5"/>
  <c r="AK597" i="5"/>
  <c r="AL597" i="5" s="1"/>
  <c r="AK598" i="5"/>
  <c r="AL598" i="5" s="1"/>
  <c r="AK599" i="5"/>
  <c r="AL599" i="5"/>
  <c r="AK600" i="5"/>
  <c r="AL600" i="5" s="1"/>
  <c r="AK601" i="5"/>
  <c r="AL601" i="5"/>
  <c r="AK602" i="5"/>
  <c r="AL602" i="5"/>
  <c r="AK603" i="5"/>
  <c r="AL603" i="5"/>
  <c r="AK604" i="5"/>
  <c r="AL604" i="5"/>
  <c r="AK605" i="5"/>
  <c r="AL605" i="5" s="1"/>
  <c r="AK606" i="5"/>
  <c r="AL606" i="5" s="1"/>
  <c r="AK607" i="5"/>
  <c r="AL607" i="5" s="1"/>
  <c r="AK608" i="5"/>
  <c r="AL608" i="5" s="1"/>
  <c r="AK609" i="5"/>
  <c r="AL609" i="5" s="1"/>
  <c r="AK610" i="5"/>
  <c r="AL610" i="5"/>
  <c r="AK611" i="5"/>
  <c r="AL611" i="5" s="1"/>
  <c r="AK612" i="5"/>
  <c r="AL612" i="5" s="1"/>
  <c r="AK613" i="5"/>
  <c r="AL613" i="5"/>
  <c r="AK614" i="5"/>
  <c r="AL614" i="5"/>
  <c r="AK615" i="5"/>
  <c r="AL615" i="5"/>
  <c r="AK616" i="5"/>
  <c r="AL616" i="5"/>
  <c r="AK617" i="5"/>
  <c r="AL617" i="5"/>
  <c r="AK618" i="5"/>
  <c r="AL618" i="5" s="1"/>
  <c r="AK619" i="5"/>
  <c r="AL619" i="5"/>
  <c r="AK620" i="5"/>
  <c r="AL620" i="5"/>
  <c r="AK621" i="5"/>
  <c r="AL621" i="5" s="1"/>
  <c r="AK622" i="5"/>
  <c r="AL622" i="5"/>
  <c r="AK623" i="5"/>
  <c r="AL623" i="5"/>
  <c r="AK624" i="5"/>
  <c r="AL624" i="5" s="1"/>
  <c r="AK625" i="5"/>
  <c r="AL625" i="5"/>
  <c r="AK626" i="5"/>
  <c r="AL626" i="5" s="1"/>
  <c r="AK627" i="5"/>
  <c r="AL627" i="5" s="1"/>
  <c r="AK628" i="5"/>
  <c r="AL628" i="5" s="1"/>
  <c r="AK629" i="5"/>
  <c r="AL629" i="5" s="1"/>
  <c r="AK630" i="5"/>
  <c r="AL630" i="5" s="1"/>
  <c r="AK631" i="5"/>
  <c r="AL631" i="5" s="1"/>
  <c r="AK632" i="5"/>
  <c r="AL632" i="5"/>
  <c r="AK633" i="5"/>
  <c r="AL633" i="5"/>
  <c r="AK634" i="5"/>
  <c r="AL634" i="5" s="1"/>
  <c r="AK635" i="5"/>
  <c r="AL635" i="5" s="1"/>
  <c r="AK636" i="5"/>
  <c r="AL636" i="5"/>
  <c r="AK637" i="5"/>
  <c r="AL637" i="5"/>
  <c r="AK638" i="5"/>
  <c r="AL638" i="5" s="1"/>
  <c r="AK639" i="5"/>
  <c r="AL639" i="5"/>
  <c r="AK640" i="5"/>
  <c r="AL640" i="5"/>
  <c r="AK641" i="5"/>
  <c r="AL641" i="5"/>
  <c r="AK642" i="5"/>
  <c r="AL642" i="5"/>
  <c r="AK643" i="5"/>
  <c r="AL643" i="5"/>
  <c r="AK644" i="5"/>
  <c r="AL644" i="5" s="1"/>
  <c r="AK645" i="5"/>
  <c r="AL645" i="5"/>
  <c r="AK646" i="5"/>
  <c r="AL646" i="5"/>
  <c r="AK647" i="5"/>
  <c r="AL647" i="5" s="1"/>
  <c r="AK648" i="5"/>
  <c r="AL648" i="5" s="1"/>
  <c r="AK649" i="5"/>
  <c r="AL649" i="5"/>
  <c r="AK650" i="5"/>
  <c r="AL650" i="5" s="1"/>
  <c r="AK651" i="5"/>
  <c r="AL651" i="5" s="1"/>
  <c r="AK652" i="5"/>
  <c r="AL652" i="5"/>
  <c r="AK653" i="5"/>
  <c r="AL653" i="5"/>
  <c r="AK654" i="5"/>
  <c r="AL654" i="5"/>
  <c r="AK655" i="5"/>
  <c r="AL655" i="5"/>
  <c r="AK656" i="5"/>
  <c r="AL656" i="5" s="1"/>
  <c r="AK657" i="5"/>
  <c r="AL657" i="5"/>
  <c r="AK658" i="5"/>
  <c r="AL658" i="5" s="1"/>
  <c r="AK659" i="5"/>
  <c r="AL659" i="5"/>
  <c r="AK660" i="5"/>
  <c r="AL660" i="5"/>
  <c r="AK661" i="5"/>
  <c r="AL661" i="5"/>
  <c r="AK662" i="5"/>
  <c r="AL662" i="5"/>
  <c r="AK663" i="5"/>
  <c r="AL663" i="5" s="1"/>
  <c r="AK664" i="5"/>
  <c r="AL664" i="5" s="1"/>
  <c r="AK665" i="5"/>
  <c r="AL665" i="5"/>
  <c r="AK666" i="5"/>
  <c r="AL666" i="5"/>
  <c r="AK667" i="5"/>
  <c r="AL667" i="5" s="1"/>
  <c r="AK668" i="5"/>
  <c r="AL668" i="5" s="1"/>
  <c r="AK669" i="5"/>
  <c r="AL669" i="5"/>
  <c r="AK670" i="5"/>
  <c r="AL670" i="5"/>
  <c r="AK671" i="5"/>
  <c r="AL671" i="5" s="1"/>
  <c r="AK672" i="5"/>
  <c r="AL672" i="5" s="1"/>
  <c r="AK673" i="5"/>
  <c r="AL673" i="5"/>
  <c r="AK674" i="5"/>
  <c r="AL674" i="5"/>
  <c r="AK675" i="5"/>
  <c r="AL675" i="5"/>
  <c r="AK676" i="5"/>
  <c r="AL676" i="5"/>
  <c r="AK677" i="5"/>
  <c r="AL677" i="5"/>
  <c r="AK678" i="5"/>
  <c r="AL678" i="5" s="1"/>
  <c r="AK679" i="5"/>
  <c r="AL679" i="5" s="1"/>
  <c r="AK680" i="5"/>
  <c r="AL680" i="5"/>
  <c r="AK681" i="5"/>
  <c r="AL681" i="5"/>
  <c r="AK682" i="5"/>
  <c r="AL682" i="5"/>
  <c r="AK683" i="5"/>
  <c r="AL683" i="5"/>
  <c r="AK684" i="5"/>
  <c r="AL684" i="5"/>
  <c r="AK685" i="5"/>
  <c r="AL685" i="5"/>
  <c r="AK686" i="5"/>
  <c r="AL686" i="5"/>
  <c r="AK687" i="5"/>
  <c r="AL687" i="5"/>
  <c r="AK688" i="5"/>
  <c r="AL688" i="5" s="1"/>
  <c r="AK689" i="5"/>
  <c r="AL689" i="5"/>
  <c r="AK690" i="5"/>
  <c r="AL690" i="5"/>
  <c r="AK691" i="5"/>
  <c r="AL691" i="5"/>
  <c r="AK692" i="5"/>
  <c r="AL692" i="5" s="1"/>
  <c r="AK693" i="5"/>
  <c r="AL693" i="5" s="1"/>
  <c r="AK694" i="5"/>
  <c r="AL694" i="5"/>
  <c r="AK695" i="5"/>
  <c r="AL695" i="5"/>
  <c r="AK696" i="5"/>
  <c r="AL696" i="5"/>
  <c r="AK697" i="5"/>
  <c r="AL697" i="5" s="1"/>
  <c r="AK698" i="5"/>
  <c r="AL698" i="5" s="1"/>
  <c r="AK699" i="5"/>
  <c r="AL699" i="5"/>
  <c r="AK700" i="5"/>
  <c r="AL700" i="5" s="1"/>
  <c r="AK701" i="5"/>
  <c r="AL701" i="5"/>
  <c r="AK702" i="5"/>
  <c r="AL702" i="5" s="1"/>
  <c r="AK703" i="5"/>
  <c r="AL703" i="5"/>
  <c r="AK704" i="5"/>
  <c r="AL704" i="5"/>
  <c r="AK705" i="5"/>
  <c r="AL705" i="5"/>
  <c r="AK706" i="5"/>
  <c r="AL706" i="5"/>
  <c r="AK707" i="5"/>
  <c r="AL707" i="5"/>
  <c r="AK708" i="5"/>
  <c r="AL708" i="5" s="1"/>
  <c r="AK709" i="5"/>
  <c r="AL709" i="5"/>
  <c r="AK710" i="5"/>
  <c r="AL710" i="5"/>
  <c r="AK711" i="5"/>
  <c r="AL711" i="5"/>
  <c r="AK712" i="5"/>
  <c r="AL712" i="5"/>
  <c r="AK713" i="5"/>
  <c r="AL713" i="5" s="1"/>
  <c r="AK714" i="5"/>
  <c r="AL714" i="5" s="1"/>
  <c r="AK715" i="5"/>
  <c r="AL715" i="5"/>
  <c r="AK716" i="5"/>
  <c r="AL716" i="5" s="1"/>
  <c r="AK717" i="5"/>
  <c r="AL717" i="5"/>
  <c r="AK718" i="5"/>
  <c r="AL718" i="5" s="1"/>
  <c r="AK719" i="5"/>
  <c r="AL719" i="5"/>
  <c r="AK720" i="5"/>
  <c r="AL720" i="5" s="1"/>
  <c r="AK721" i="5"/>
  <c r="AL721" i="5" s="1"/>
  <c r="AK722" i="5"/>
  <c r="AL722" i="5" s="1"/>
  <c r="AK723" i="5"/>
  <c r="AL723" i="5"/>
  <c r="AK724" i="5"/>
  <c r="AL724" i="5"/>
  <c r="AK725" i="5"/>
  <c r="AL725" i="5"/>
  <c r="AK726" i="5"/>
  <c r="AL726" i="5" s="1"/>
  <c r="AK727" i="5"/>
  <c r="AL727" i="5"/>
  <c r="AK728" i="5"/>
  <c r="AL728" i="5" s="1"/>
  <c r="AK729" i="5"/>
  <c r="AL729" i="5"/>
  <c r="AK730" i="5"/>
  <c r="AL730" i="5"/>
  <c r="AK731" i="5"/>
  <c r="AL731" i="5"/>
  <c r="AK732" i="5"/>
  <c r="AL732" i="5"/>
  <c r="AK733" i="5"/>
  <c r="AL733" i="5"/>
  <c r="AK734" i="5"/>
  <c r="AL734" i="5" s="1"/>
  <c r="AK735" i="5"/>
  <c r="AL735" i="5" s="1"/>
  <c r="AK736" i="5"/>
  <c r="AL736" i="5" s="1"/>
  <c r="AK737" i="5"/>
  <c r="AL737" i="5"/>
  <c r="AK738" i="5"/>
  <c r="AL738" i="5" s="1"/>
  <c r="AK739" i="5"/>
  <c r="AL739" i="5"/>
  <c r="AK740" i="5"/>
  <c r="AL740" i="5"/>
  <c r="AK741" i="5"/>
  <c r="AL741" i="5"/>
  <c r="AK742" i="5"/>
  <c r="AL742" i="5" s="1"/>
  <c r="AK743" i="5"/>
  <c r="AL743" i="5" s="1"/>
  <c r="AK744" i="5"/>
  <c r="AL744" i="5" s="1"/>
  <c r="AK745" i="5"/>
  <c r="AL745" i="5"/>
  <c r="AK746" i="5"/>
  <c r="AL746" i="5"/>
  <c r="AK747" i="5"/>
  <c r="AL747" i="5"/>
  <c r="AK748" i="5"/>
  <c r="AL748" i="5" s="1"/>
  <c r="AK749" i="5"/>
  <c r="AL749" i="5"/>
  <c r="AK750" i="5"/>
  <c r="AL750" i="5"/>
  <c r="AK751" i="5"/>
  <c r="AL751" i="5" s="1"/>
  <c r="AK752" i="5"/>
  <c r="AL752" i="5"/>
  <c r="AK753" i="5"/>
  <c r="AL753" i="5"/>
  <c r="AK754" i="5"/>
  <c r="AL754" i="5"/>
  <c r="AK755" i="5"/>
  <c r="AL755" i="5" s="1"/>
  <c r="AK756" i="5"/>
  <c r="AL756" i="5" s="1"/>
  <c r="AK757" i="5"/>
  <c r="AL757" i="5"/>
  <c r="AK758" i="5"/>
  <c r="AL758" i="5" s="1"/>
  <c r="AK759" i="5"/>
  <c r="AL759" i="5"/>
  <c r="AK760" i="5"/>
  <c r="AL760" i="5" s="1"/>
  <c r="AK761" i="5"/>
  <c r="AL761" i="5" s="1"/>
  <c r="AK762" i="5"/>
  <c r="AL762" i="5"/>
  <c r="AK763" i="5"/>
  <c r="AL763" i="5" s="1"/>
  <c r="AK764" i="5"/>
  <c r="AL764" i="5"/>
  <c r="AK765" i="5"/>
  <c r="AL765" i="5"/>
  <c r="AK766" i="5"/>
  <c r="AL766" i="5"/>
  <c r="AK767" i="5"/>
  <c r="AL767" i="5"/>
  <c r="AK768" i="5"/>
  <c r="AL768" i="5" s="1"/>
  <c r="AK769" i="5"/>
  <c r="AL769" i="5"/>
  <c r="AK770" i="5"/>
  <c r="AL770" i="5"/>
  <c r="AK771" i="5"/>
  <c r="AL771" i="5" s="1"/>
  <c r="AK772" i="5"/>
  <c r="AL772" i="5" s="1"/>
  <c r="AK773" i="5"/>
  <c r="AL773" i="5"/>
  <c r="AK774" i="5"/>
  <c r="AL774" i="5"/>
  <c r="AK775" i="5"/>
  <c r="AL775" i="5"/>
  <c r="AK776" i="5"/>
  <c r="AL776" i="5" s="1"/>
  <c r="AK777" i="5"/>
  <c r="AL777" i="5" s="1"/>
  <c r="AK778" i="5"/>
  <c r="AL778" i="5" s="1"/>
  <c r="AK779" i="5"/>
  <c r="AL779" i="5"/>
  <c r="AK780" i="5"/>
  <c r="AL780" i="5"/>
  <c r="AK781" i="5"/>
  <c r="AL781" i="5"/>
  <c r="AK782" i="5"/>
  <c r="AL782" i="5" s="1"/>
  <c r="AK783" i="5"/>
  <c r="AL783" i="5"/>
  <c r="AK784" i="5"/>
  <c r="AL784" i="5" s="1"/>
  <c r="AK785" i="5"/>
  <c r="AL785" i="5"/>
  <c r="AK786" i="5"/>
  <c r="AL786" i="5"/>
  <c r="AK787" i="5"/>
  <c r="AL787" i="5"/>
  <c r="AK788" i="5"/>
  <c r="AL788" i="5" s="1"/>
  <c r="AK789" i="5"/>
  <c r="AL789" i="5"/>
  <c r="AK790" i="5"/>
  <c r="AL790" i="5"/>
  <c r="AK791" i="5"/>
  <c r="AL791" i="5"/>
  <c r="AK792" i="5"/>
  <c r="AL792" i="5"/>
  <c r="AK793" i="5"/>
  <c r="AL793" i="5" s="1"/>
  <c r="AK794" i="5"/>
  <c r="AL794" i="5"/>
  <c r="AK795" i="5"/>
  <c r="AL795" i="5"/>
  <c r="AK796" i="5"/>
  <c r="AL796" i="5"/>
  <c r="AK797" i="5"/>
  <c r="AL797" i="5" s="1"/>
  <c r="AK798" i="5"/>
  <c r="AL798" i="5" s="1"/>
  <c r="AK799" i="5"/>
  <c r="AL799" i="5"/>
  <c r="AK800" i="5"/>
  <c r="AL800" i="5"/>
  <c r="AK801" i="5"/>
  <c r="AL801" i="5"/>
  <c r="AK802" i="5"/>
  <c r="AL802" i="5"/>
  <c r="AK803" i="5"/>
  <c r="AL803" i="5"/>
  <c r="AK804" i="5"/>
  <c r="AL804" i="5" s="1"/>
  <c r="AK805" i="5"/>
  <c r="AL805" i="5" s="1"/>
  <c r="AK806" i="5"/>
  <c r="AL806" i="5" s="1"/>
  <c r="AK807" i="5"/>
  <c r="AL807" i="5"/>
  <c r="AK808" i="5"/>
  <c r="AL808" i="5" s="1"/>
  <c r="AK809" i="5"/>
  <c r="AL809" i="5" s="1"/>
  <c r="AK810" i="5"/>
  <c r="AL810" i="5"/>
  <c r="AK811" i="5"/>
  <c r="AL811" i="5"/>
  <c r="AK812" i="5"/>
  <c r="AL812" i="5"/>
  <c r="AK813" i="5"/>
  <c r="AL813" i="5"/>
  <c r="AK814" i="5"/>
  <c r="AL814" i="5"/>
  <c r="AK815" i="5"/>
  <c r="AL815" i="5"/>
  <c r="AK816" i="5"/>
  <c r="AL816" i="5"/>
  <c r="AK817" i="5"/>
  <c r="AL817" i="5"/>
  <c r="AK818" i="5"/>
  <c r="AL818" i="5" s="1"/>
  <c r="AK819" i="5"/>
  <c r="AL819" i="5"/>
  <c r="AK820" i="5"/>
  <c r="AL820" i="5"/>
  <c r="AK821" i="5"/>
  <c r="AL821" i="5"/>
  <c r="AK822" i="5"/>
  <c r="AL822" i="5"/>
  <c r="AK823" i="5"/>
  <c r="AL823" i="5" s="1"/>
  <c r="AK824" i="5"/>
  <c r="AL824" i="5" s="1"/>
  <c r="AK825" i="5"/>
  <c r="AL825" i="5"/>
  <c r="AK826" i="5"/>
  <c r="AL826" i="5" s="1"/>
  <c r="AK827" i="5"/>
  <c r="AL827" i="5" s="1"/>
  <c r="AK828" i="5"/>
  <c r="AL828" i="5" s="1"/>
  <c r="AK829" i="5"/>
  <c r="AL829" i="5" s="1"/>
  <c r="AK830" i="5"/>
  <c r="AL830" i="5" s="1"/>
  <c r="AK831" i="5"/>
  <c r="AL831" i="5"/>
  <c r="AK832" i="5"/>
  <c r="AL832" i="5" s="1"/>
  <c r="AK833" i="5"/>
  <c r="AL833" i="5"/>
  <c r="AK834" i="5"/>
  <c r="AL834" i="5"/>
  <c r="AK835" i="5"/>
  <c r="AL835" i="5"/>
  <c r="AK836" i="5"/>
  <c r="AL836" i="5"/>
  <c r="AK837" i="5"/>
  <c r="AL837" i="5"/>
  <c r="AK838" i="5"/>
  <c r="AL838" i="5" s="1"/>
  <c r="AK839" i="5"/>
  <c r="AL839" i="5"/>
  <c r="AK840" i="5"/>
  <c r="AL840" i="5"/>
  <c r="AK841" i="5"/>
  <c r="AL841" i="5"/>
  <c r="AK842" i="5"/>
  <c r="AL842" i="5"/>
  <c r="AK843" i="5"/>
  <c r="AL843" i="5"/>
  <c r="AK844" i="5"/>
  <c r="AL844" i="5"/>
  <c r="AK845" i="5"/>
  <c r="AL845" i="5"/>
  <c r="AK846" i="5"/>
  <c r="AL846" i="5" s="1"/>
  <c r="AK847" i="5"/>
  <c r="AL847" i="5" s="1"/>
  <c r="AK848" i="5"/>
  <c r="AL848" i="5" s="1"/>
  <c r="AK849" i="5"/>
  <c r="AL849" i="5"/>
  <c r="AK850" i="5"/>
  <c r="AL850" i="5" s="1"/>
  <c r="AK851" i="5"/>
  <c r="AL851" i="5" s="1"/>
  <c r="AK852" i="5"/>
  <c r="AL852" i="5" s="1"/>
  <c r="AK853" i="5"/>
  <c r="AL853" i="5" s="1"/>
  <c r="AK854" i="5"/>
  <c r="AL854" i="5"/>
  <c r="AK855" i="5"/>
  <c r="AL855" i="5"/>
  <c r="AK856" i="5"/>
  <c r="AL856" i="5"/>
  <c r="AK857" i="5"/>
  <c r="AL857" i="5"/>
  <c r="AK858" i="5"/>
  <c r="AL858" i="5"/>
  <c r="AK859" i="5"/>
  <c r="AL859" i="5" s="1"/>
  <c r="AK860" i="5"/>
  <c r="AL860" i="5" s="1"/>
  <c r="AK861" i="5"/>
  <c r="AL861" i="5" s="1"/>
  <c r="AK862" i="5"/>
  <c r="AL862" i="5"/>
  <c r="AK863" i="5"/>
  <c r="AL863" i="5" s="1"/>
  <c r="AK864" i="5"/>
  <c r="AL864" i="5" s="1"/>
  <c r="AK865" i="5"/>
  <c r="AL865" i="5"/>
  <c r="AK866" i="5"/>
  <c r="AL866" i="5"/>
  <c r="AK867" i="5"/>
  <c r="AL867" i="5"/>
  <c r="AK868" i="5"/>
  <c r="AL868" i="5"/>
  <c r="AK869" i="5"/>
  <c r="AL869" i="5" s="1"/>
  <c r="AK870" i="5"/>
  <c r="AL870" i="5" s="1"/>
  <c r="AK871" i="5"/>
  <c r="AL871" i="5" s="1"/>
  <c r="AK872" i="5"/>
  <c r="AL872" i="5"/>
  <c r="AK873" i="5"/>
  <c r="AL873" i="5"/>
  <c r="AK874" i="5"/>
  <c r="AL874" i="5" s="1"/>
  <c r="AK875" i="5"/>
  <c r="AL875" i="5" s="1"/>
  <c r="AK876" i="5"/>
  <c r="AL876" i="5"/>
  <c r="AK877" i="5"/>
  <c r="AL877" i="5"/>
  <c r="AK878" i="5"/>
  <c r="AL878" i="5"/>
  <c r="AK879" i="5"/>
  <c r="AL879" i="5"/>
  <c r="AK880" i="5"/>
  <c r="AL880" i="5" s="1"/>
  <c r="AK881" i="5"/>
  <c r="AL881" i="5" s="1"/>
  <c r="AK882" i="5"/>
  <c r="AL882" i="5" s="1"/>
  <c r="AK883" i="5"/>
  <c r="AL883" i="5"/>
  <c r="AK884" i="5"/>
  <c r="AL884" i="5"/>
  <c r="AK885" i="5"/>
  <c r="AL885" i="5" s="1"/>
  <c r="AK886" i="5"/>
  <c r="AL886" i="5" s="1"/>
  <c r="AK887" i="5"/>
  <c r="AL887" i="5"/>
  <c r="AK888" i="5"/>
  <c r="AL888" i="5"/>
  <c r="AK889" i="5"/>
  <c r="AL889" i="5"/>
  <c r="AK890" i="5"/>
  <c r="AL890" i="5" s="1"/>
  <c r="AK891" i="5"/>
  <c r="AL891" i="5" s="1"/>
  <c r="AK892" i="5"/>
  <c r="AL892" i="5" s="1"/>
  <c r="AK893" i="5"/>
  <c r="AL893" i="5" s="1"/>
  <c r="AK894" i="5"/>
  <c r="AL894" i="5"/>
  <c r="AK895" i="5"/>
  <c r="AL895" i="5"/>
  <c r="AK896" i="5"/>
  <c r="AL896" i="5" s="1"/>
  <c r="AK897" i="5"/>
  <c r="AL897" i="5" s="1"/>
  <c r="AK898" i="5"/>
  <c r="AL898" i="5"/>
  <c r="AK899" i="5"/>
  <c r="AL899" i="5"/>
  <c r="AK900" i="5"/>
  <c r="AL900" i="5" s="1"/>
  <c r="AK901" i="5"/>
  <c r="AL901" i="5" s="1"/>
  <c r="AK902" i="5"/>
  <c r="AL902" i="5"/>
  <c r="AK903" i="5"/>
  <c r="AL903" i="5" s="1"/>
  <c r="AK904" i="5"/>
  <c r="AL904" i="5" s="1"/>
  <c r="AK905" i="5"/>
  <c r="AL905" i="5"/>
  <c r="AK906" i="5"/>
  <c r="AL906" i="5"/>
  <c r="AK907" i="5"/>
  <c r="AL907" i="5" s="1"/>
  <c r="AK908" i="5"/>
  <c r="AL908" i="5"/>
  <c r="AK909" i="5"/>
  <c r="AL909" i="5"/>
  <c r="AK910" i="5"/>
  <c r="AL910" i="5" s="1"/>
  <c r="AK911" i="5"/>
  <c r="AL911" i="5" s="1"/>
  <c r="AK912" i="5"/>
  <c r="AL912" i="5"/>
  <c r="AK913" i="5"/>
  <c r="AL913" i="5"/>
  <c r="AK914" i="5"/>
  <c r="AL914" i="5" s="1"/>
  <c r="AK915" i="5"/>
  <c r="AL915" i="5" s="1"/>
  <c r="AK916" i="5"/>
  <c r="AL916" i="5"/>
  <c r="AK917" i="5"/>
  <c r="AL917" i="5"/>
  <c r="AK918" i="5"/>
  <c r="AL918" i="5"/>
  <c r="AK919" i="5"/>
  <c r="AL919" i="5" s="1"/>
  <c r="AK920" i="5"/>
  <c r="AL920" i="5" s="1"/>
  <c r="AK921" i="5"/>
  <c r="AL921" i="5" s="1"/>
  <c r="AK922" i="5"/>
  <c r="AL922" i="5"/>
  <c r="AK923" i="5"/>
  <c r="AL923" i="5"/>
  <c r="AK924" i="5"/>
  <c r="AL924" i="5"/>
  <c r="AK925" i="5"/>
  <c r="AL925" i="5" s="1"/>
  <c r="AK926" i="5"/>
  <c r="AL926" i="5" s="1"/>
  <c r="AK927" i="5"/>
  <c r="AL927" i="5"/>
  <c r="AK928" i="5"/>
  <c r="AL928" i="5"/>
  <c r="AK929" i="5"/>
  <c r="AL929" i="5" s="1"/>
  <c r="AK930" i="5"/>
  <c r="AL930" i="5" s="1"/>
  <c r="AK931" i="5"/>
  <c r="AL931" i="5" s="1"/>
  <c r="AK932" i="5"/>
  <c r="AL932" i="5"/>
  <c r="AK933" i="5"/>
  <c r="AL933" i="5"/>
  <c r="AK934" i="5"/>
  <c r="AL934" i="5"/>
  <c r="AK935" i="5"/>
  <c r="AL935" i="5"/>
  <c r="AK936" i="5"/>
  <c r="AL936" i="5" s="1"/>
  <c r="AK937" i="5"/>
  <c r="AL937" i="5" s="1"/>
  <c r="AK938" i="5"/>
  <c r="AL938" i="5"/>
  <c r="AK939" i="5"/>
  <c r="AL939" i="5"/>
  <c r="AK940" i="5"/>
  <c r="AL940" i="5" s="1"/>
  <c r="AK941" i="5"/>
  <c r="AL941" i="5" s="1"/>
  <c r="AK942" i="5"/>
  <c r="AL942" i="5" s="1"/>
  <c r="AK943" i="5"/>
  <c r="AL943" i="5"/>
  <c r="AK944" i="5"/>
  <c r="AL944" i="5"/>
  <c r="AK945" i="5"/>
  <c r="AL945" i="5"/>
  <c r="AK946" i="5"/>
  <c r="AL946" i="5"/>
  <c r="AK947" i="5"/>
  <c r="AL947" i="5" s="1"/>
  <c r="AK948" i="5"/>
  <c r="AL948" i="5"/>
  <c r="AK949" i="5"/>
  <c r="AL949" i="5"/>
  <c r="AK950" i="5"/>
  <c r="AL950" i="5" s="1"/>
  <c r="AK951" i="5"/>
  <c r="AL951" i="5" s="1"/>
  <c r="AK952" i="5"/>
  <c r="AL952" i="5" s="1"/>
  <c r="AK953" i="5"/>
  <c r="AL953" i="5" s="1"/>
  <c r="AK954" i="5"/>
  <c r="AL954" i="5"/>
  <c r="AK955" i="5"/>
  <c r="AL955" i="5"/>
  <c r="AK956" i="5"/>
  <c r="AL956" i="5"/>
  <c r="AK957" i="5"/>
  <c r="AL957" i="5"/>
  <c r="AK958" i="5"/>
  <c r="AL958" i="5"/>
  <c r="AK959" i="5"/>
  <c r="AL959" i="5" s="1"/>
  <c r="AK960" i="5"/>
  <c r="AL960" i="5" s="1"/>
  <c r="AK961" i="5"/>
  <c r="AL961" i="5" s="1"/>
  <c r="AK962" i="5"/>
  <c r="AL962" i="5"/>
  <c r="AK963" i="5"/>
  <c r="AL963" i="5" s="1"/>
  <c r="AK964" i="5"/>
  <c r="AL964" i="5" s="1"/>
  <c r="AK965" i="5"/>
  <c r="AL965" i="5"/>
  <c r="AK966" i="5"/>
  <c r="AL966" i="5"/>
  <c r="AK967" i="5"/>
  <c r="AL967" i="5"/>
  <c r="AK968" i="5"/>
  <c r="AL968" i="5"/>
  <c r="AK969" i="5"/>
  <c r="AL969" i="5" s="1"/>
  <c r="AK970" i="5"/>
  <c r="AL970" i="5" s="1"/>
  <c r="AK971" i="5"/>
  <c r="AL971" i="5" s="1"/>
  <c r="AK972" i="5"/>
  <c r="AL972" i="5"/>
  <c r="AK973" i="5"/>
  <c r="AL973" i="5"/>
  <c r="AK974" i="5"/>
  <c r="AL974" i="5" s="1"/>
  <c r="AK975" i="5"/>
  <c r="AL975" i="5" s="1"/>
  <c r="AK976" i="5"/>
  <c r="AL976" i="5"/>
  <c r="AK977" i="5"/>
  <c r="AL977" i="5"/>
  <c r="AK978" i="5"/>
  <c r="AL978" i="5"/>
  <c r="AK979" i="5"/>
  <c r="AL979" i="5"/>
  <c r="AK980" i="5"/>
  <c r="AL980" i="5" s="1"/>
  <c r="AK981" i="5"/>
  <c r="AL981" i="5" s="1"/>
  <c r="AK982" i="5"/>
  <c r="AL982" i="5" s="1"/>
  <c r="AK983" i="5"/>
  <c r="AL983" i="5"/>
  <c r="AK984" i="5"/>
  <c r="AL984" i="5"/>
  <c r="AK985" i="5"/>
  <c r="AL985" i="5" s="1"/>
  <c r="AK986" i="5"/>
  <c r="AL986" i="5" s="1"/>
  <c r="AK987" i="5"/>
  <c r="AL987" i="5"/>
  <c r="AK988" i="5"/>
  <c r="AL988" i="5"/>
  <c r="AK989" i="5"/>
  <c r="AL989" i="5"/>
  <c r="AK990" i="5"/>
  <c r="AL990" i="5" s="1"/>
  <c r="AK991" i="5"/>
  <c r="AL991" i="5" s="1"/>
  <c r="AK992" i="5"/>
  <c r="AL992" i="5" s="1"/>
  <c r="AK993" i="5"/>
  <c r="AL993" i="5" s="1"/>
  <c r="AK994" i="5"/>
  <c r="AL994" i="5"/>
  <c r="AK995" i="5"/>
  <c r="AL995" i="5"/>
  <c r="AK996" i="5"/>
  <c r="AL996" i="5" s="1"/>
  <c r="AK997" i="5"/>
  <c r="AL997" i="5" s="1"/>
  <c r="AK998" i="5"/>
  <c r="AL998" i="5"/>
  <c r="AK999" i="5"/>
  <c r="AL999" i="5"/>
  <c r="AK1000" i="5"/>
  <c r="AL1000" i="5" s="1"/>
  <c r="AK1001" i="5"/>
  <c r="AL1001" i="5" s="1"/>
  <c r="AK1002" i="5"/>
  <c r="AL1002" i="5"/>
  <c r="AK1003" i="5"/>
  <c r="AL1003" i="5" s="1"/>
  <c r="AK1004" i="5"/>
  <c r="AL1004" i="5" s="1"/>
  <c r="AK1005" i="5"/>
  <c r="AL1005" i="5"/>
  <c r="AK1006" i="5"/>
  <c r="AL1006" i="5"/>
  <c r="AK1007" i="5"/>
  <c r="AL1007" i="5" s="1"/>
  <c r="AK1008" i="5"/>
  <c r="AL1008" i="5"/>
  <c r="AK1009" i="5"/>
  <c r="AL1009" i="5"/>
  <c r="AK1010" i="5"/>
  <c r="AL1010" i="5" s="1"/>
  <c r="AK1011" i="5"/>
  <c r="AL1011" i="5" s="1"/>
  <c r="AK1012" i="5"/>
  <c r="AL1012" i="5"/>
  <c r="AK1013" i="5"/>
  <c r="AL1013" i="5"/>
  <c r="AK1014" i="5"/>
  <c r="AL1014" i="5" s="1"/>
  <c r="AK1015" i="5"/>
  <c r="AL1015" i="5" s="1"/>
  <c r="AK1016" i="5"/>
  <c r="AL1016" i="5"/>
  <c r="AK1017" i="5"/>
  <c r="AL1017" i="5"/>
  <c r="AK1018" i="5"/>
  <c r="AL1018" i="5"/>
  <c r="AK1019" i="5"/>
  <c r="AL1019" i="5" s="1"/>
  <c r="AK1020" i="5"/>
  <c r="AL1020" i="5" s="1"/>
  <c r="AK1021" i="5"/>
  <c r="AL1021" i="5" s="1"/>
  <c r="AK1022" i="5"/>
  <c r="AL1022" i="5"/>
  <c r="AK1023" i="5"/>
  <c r="AL1023" i="5"/>
  <c r="AK1024" i="5"/>
  <c r="AL1024" i="5"/>
  <c r="AK1025" i="5"/>
  <c r="AL1025" i="5" s="1"/>
  <c r="AK1026" i="5"/>
  <c r="AL1026" i="5" s="1"/>
  <c r="AK1027" i="5"/>
  <c r="AL1027" i="5"/>
  <c r="AK1028" i="5"/>
  <c r="AL1028" i="5"/>
  <c r="AK1029" i="5"/>
  <c r="AL1029" i="5" s="1"/>
  <c r="AK1030" i="5"/>
  <c r="AL1030" i="5" s="1"/>
  <c r="AK1031" i="5"/>
  <c r="AL1031" i="5" s="1"/>
  <c r="AK1032" i="5"/>
  <c r="AL1032" i="5"/>
  <c r="AK1033" i="5"/>
  <c r="AL1033" i="5"/>
  <c r="AK1034" i="5"/>
  <c r="AL1034" i="5"/>
  <c r="AK1035" i="5"/>
  <c r="AL1035" i="5"/>
  <c r="AK1036" i="5"/>
  <c r="AL1036" i="5" s="1"/>
  <c r="AK1037" i="5"/>
  <c r="AL1037" i="5" s="1"/>
  <c r="AK1038" i="5"/>
  <c r="AL1038" i="5"/>
  <c r="AK1039" i="5"/>
  <c r="AL1039" i="5"/>
  <c r="AK1040" i="5"/>
  <c r="AL1040" i="5" s="1"/>
  <c r="AK1041" i="5"/>
  <c r="AL1041" i="5" s="1"/>
  <c r="AK1042" i="5"/>
  <c r="AL1042" i="5" s="1"/>
  <c r="AK1043" i="5"/>
  <c r="AL1043" i="5"/>
  <c r="AK1044" i="5"/>
  <c r="AL1044" i="5"/>
  <c r="AK1045" i="5"/>
  <c r="AL1045" i="5"/>
  <c r="AK1046" i="5"/>
  <c r="AL1046" i="5"/>
  <c r="AK1047" i="5"/>
  <c r="AL1047" i="5" s="1"/>
  <c r="AK1048" i="5"/>
  <c r="AL1048" i="5"/>
  <c r="AK1049" i="5"/>
  <c r="AL1049" i="5"/>
  <c r="AK1050" i="5"/>
  <c r="AL1050" i="5" s="1"/>
  <c r="AK1051" i="5"/>
  <c r="AL1051" i="5" s="1"/>
  <c r="AK1052" i="5"/>
  <c r="AL1052" i="5" s="1"/>
  <c r="AK1053" i="5"/>
  <c r="AL1053" i="5" s="1"/>
  <c r="AK1054" i="5"/>
  <c r="AL1054" i="5"/>
  <c r="AK1055" i="5"/>
  <c r="AL1055" i="5"/>
  <c r="AK1056" i="5"/>
  <c r="AL1056" i="5"/>
  <c r="AK1057" i="5"/>
  <c r="AL1057" i="5"/>
  <c r="AK1058" i="5"/>
  <c r="AL1058" i="5"/>
  <c r="AK1059" i="5"/>
  <c r="AL1059" i="5" s="1"/>
  <c r="AK1060" i="5"/>
  <c r="AL1060" i="5" s="1"/>
  <c r="AK1061" i="5"/>
  <c r="AL1061" i="5" s="1"/>
  <c r="AK1062" i="5"/>
  <c r="AL1062" i="5"/>
  <c r="AK1063" i="5"/>
  <c r="AL1063" i="5" s="1"/>
  <c r="AK1064" i="5"/>
  <c r="AL1064" i="5" s="1"/>
  <c r="AK1065" i="5"/>
  <c r="AL1065" i="5"/>
  <c r="AK1066" i="5"/>
  <c r="AL1066" i="5"/>
  <c r="AK1067" i="5"/>
  <c r="AL1067" i="5"/>
  <c r="AK1068" i="5"/>
  <c r="AL1068" i="5"/>
  <c r="AK1069" i="5"/>
  <c r="AL1069" i="5" s="1"/>
  <c r="AK1070" i="5"/>
  <c r="AL1070" i="5" s="1"/>
  <c r="AK1071" i="5"/>
  <c r="AL1071" i="5" s="1"/>
  <c r="AK1072" i="5"/>
  <c r="AL1072" i="5"/>
  <c r="AK1073" i="5"/>
  <c r="AL1073" i="5"/>
  <c r="AK1074" i="5"/>
  <c r="AL1074" i="5" s="1"/>
  <c r="AK1075" i="5"/>
  <c r="AL1075" i="5" s="1"/>
  <c r="AK1076" i="5"/>
  <c r="AL1076" i="5"/>
  <c r="AK1077" i="5"/>
  <c r="AL1077" i="5"/>
  <c r="AK1078" i="5"/>
  <c r="AL1078" i="5"/>
  <c r="AK1079" i="5"/>
  <c r="AL1079" i="5"/>
  <c r="AK1080" i="5"/>
  <c r="AL1080" i="5" s="1"/>
  <c r="AK1081" i="5"/>
  <c r="AL1081" i="5" s="1"/>
  <c r="AK1082" i="5"/>
  <c r="AL1082" i="5" s="1"/>
  <c r="AK1083" i="5"/>
  <c r="AL1083" i="5"/>
  <c r="AK1084" i="5"/>
  <c r="AL1084" i="5"/>
  <c r="AK1085" i="5"/>
  <c r="AL1085" i="5" s="1"/>
  <c r="AK1086" i="5"/>
  <c r="AL1086" i="5" s="1"/>
  <c r="AK1087" i="5"/>
  <c r="AL1087" i="5"/>
  <c r="AK1088" i="5"/>
  <c r="AL1088" i="5"/>
  <c r="AK1089" i="5"/>
  <c r="AL1089" i="5"/>
  <c r="AK1090" i="5"/>
  <c r="AL1090" i="5" s="1"/>
  <c r="AK1091" i="5"/>
  <c r="AL1091" i="5" s="1"/>
  <c r="AK1092" i="5"/>
  <c r="AL1092" i="5" s="1"/>
  <c r="AK1093" i="5"/>
  <c r="AL1093" i="5" s="1"/>
  <c r="AK1094" i="5"/>
  <c r="AL1094" i="5"/>
  <c r="AK1095" i="5"/>
  <c r="AL1095" i="5"/>
  <c r="AK1096" i="5"/>
  <c r="AL1096" i="5" s="1"/>
  <c r="AK1097" i="5"/>
  <c r="AL1097" i="5" s="1"/>
  <c r="AK1098" i="5"/>
  <c r="AL1098" i="5"/>
  <c r="AK1099" i="5"/>
  <c r="AL1099" i="5"/>
  <c r="AK1100" i="5"/>
  <c r="AL1100" i="5" s="1"/>
  <c r="AK1101" i="5"/>
  <c r="AL1101" i="5" s="1"/>
  <c r="AK1102" i="5"/>
  <c r="AL1102" i="5"/>
  <c r="AK1103" i="5"/>
  <c r="AL1103" i="5" s="1"/>
  <c r="AK1104" i="5"/>
  <c r="AL1104" i="5" s="1"/>
  <c r="AK1105" i="5"/>
  <c r="AL1105" i="5"/>
  <c r="AK1106" i="5"/>
  <c r="AL1106" i="5"/>
  <c r="AK1107" i="5"/>
  <c r="AL1107" i="5" s="1"/>
  <c r="AK1108" i="5"/>
  <c r="AL1108" i="5"/>
  <c r="AK1109" i="5"/>
  <c r="AL1109" i="5"/>
  <c r="AK1110" i="5"/>
  <c r="AL1110" i="5" s="1"/>
  <c r="AK1111" i="5"/>
  <c r="AL1111" i="5" s="1"/>
  <c r="AK1112" i="5"/>
  <c r="AL1112" i="5"/>
  <c r="AK1113" i="5"/>
  <c r="AL1113" i="5"/>
  <c r="AK1114" i="5"/>
  <c r="AL1114" i="5" s="1"/>
  <c r="AK1115" i="5"/>
  <c r="AL1115" i="5" s="1"/>
  <c r="AK1116" i="5"/>
  <c r="AL1116" i="5"/>
  <c r="AK1117" i="5"/>
  <c r="AL1117" i="5"/>
  <c r="AK1118" i="5"/>
  <c r="AL1118" i="5"/>
  <c r="AK1119" i="5"/>
  <c r="AL1119" i="5" s="1"/>
  <c r="AK1120" i="5"/>
  <c r="AL1120" i="5" s="1"/>
  <c r="AK1121" i="5"/>
  <c r="AL1121" i="5" s="1"/>
  <c r="AK1122" i="5"/>
  <c r="AL1122" i="5"/>
  <c r="AK1123" i="5"/>
  <c r="AL1123" i="5"/>
  <c r="AK1124" i="5"/>
  <c r="AL1124" i="5"/>
  <c r="AK1125" i="5"/>
  <c r="AL1125" i="5" s="1"/>
  <c r="AK1126" i="5"/>
  <c r="AL1126" i="5" s="1"/>
  <c r="AK1127" i="5"/>
  <c r="AL1127" i="5"/>
  <c r="AK1128" i="5"/>
  <c r="AL1128" i="5"/>
  <c r="AK1129" i="5"/>
  <c r="AL1129" i="5" s="1"/>
  <c r="AK1130" i="5"/>
  <c r="AL1130" i="5" s="1"/>
  <c r="AK1131" i="5"/>
  <c r="AL1131" i="5" s="1"/>
  <c r="AK1132" i="5"/>
  <c r="AL1132" i="5"/>
  <c r="AK1133" i="5"/>
  <c r="AL1133" i="5"/>
  <c r="AK1134" i="5"/>
  <c r="AL1134" i="5"/>
  <c r="AK1135" i="5"/>
  <c r="AL1135" i="5"/>
  <c r="AK1136" i="5"/>
  <c r="AL1136" i="5" s="1"/>
  <c r="AK1137" i="5"/>
  <c r="AL1137" i="5" s="1"/>
  <c r="AK1138" i="5"/>
  <c r="AL1138" i="5"/>
  <c r="AK1139" i="5"/>
  <c r="AL1139" i="5"/>
  <c r="AK1140" i="5"/>
  <c r="AL1140" i="5" s="1"/>
  <c r="AK1141" i="5"/>
  <c r="AL1141" i="5" s="1"/>
  <c r="AK1142" i="5"/>
  <c r="AL1142" i="5" s="1"/>
  <c r="AK1143" i="5"/>
  <c r="AL1143" i="5"/>
  <c r="AK1144" i="5"/>
  <c r="AL1144" i="5"/>
  <c r="AK1145" i="5"/>
  <c r="AL1145" i="5"/>
  <c r="AK1146" i="5"/>
  <c r="AL1146" i="5"/>
  <c r="AK1147" i="5"/>
  <c r="AL1147" i="5" s="1"/>
  <c r="AK1148" i="5"/>
  <c r="AL1148" i="5" s="1"/>
  <c r="AK1149" i="5"/>
  <c r="AL1149" i="5"/>
  <c r="AK1150" i="5"/>
  <c r="AL1150" i="5" s="1"/>
  <c r="AK1151" i="5"/>
  <c r="AL1151" i="5" s="1"/>
  <c r="AK1152" i="5"/>
  <c r="AL1152" i="5" s="1"/>
  <c r="AK1153" i="5"/>
  <c r="AL1153" i="5" s="1"/>
  <c r="AK1154" i="5"/>
  <c r="AL1154" i="5"/>
  <c r="AK1155" i="5"/>
  <c r="AL1155" i="5"/>
  <c r="AK1156" i="5"/>
  <c r="AL1156" i="5"/>
  <c r="AK1157" i="5"/>
  <c r="AL1157" i="5"/>
  <c r="AK1158" i="5"/>
  <c r="AL1158" i="5" s="1"/>
  <c r="AK1159" i="5"/>
  <c r="AL1159" i="5" s="1"/>
  <c r="AK1160" i="5"/>
  <c r="AL1160" i="5" s="1"/>
  <c r="AK1161" i="5"/>
  <c r="AL1161" i="5" s="1"/>
  <c r="AK1162" i="5"/>
  <c r="AL1162" i="5"/>
  <c r="AK1163" i="5"/>
  <c r="AL1163" i="5" s="1"/>
  <c r="AK1164" i="5"/>
  <c r="AL1164" i="5" s="1"/>
  <c r="AK1165" i="5"/>
  <c r="AL1165" i="5"/>
  <c r="AK1166" i="5"/>
  <c r="AL1166" i="5"/>
  <c r="AK1167" i="5"/>
  <c r="AL1167" i="5"/>
  <c r="AK1168" i="5"/>
  <c r="AL1168" i="5"/>
  <c r="AK1169" i="5"/>
  <c r="AL1169" i="5" s="1"/>
  <c r="AK1170" i="5"/>
  <c r="AL1170" i="5" s="1"/>
  <c r="AK1171" i="5"/>
  <c r="AL1171" i="5" s="1"/>
  <c r="AK1172" i="5"/>
  <c r="AL1172" i="5"/>
  <c r="AK1173" i="5"/>
  <c r="AL1173" i="5"/>
  <c r="AK1174" i="5"/>
  <c r="AL1174" i="5" s="1"/>
  <c r="AK1175" i="5"/>
  <c r="AL1175" i="5" s="1"/>
  <c r="AK1176" i="5"/>
  <c r="AL1176" i="5"/>
  <c r="AK1177" i="5"/>
  <c r="AL1177" i="5"/>
  <c r="AK1178" i="5"/>
  <c r="AL1178" i="5"/>
  <c r="AK1179" i="5"/>
  <c r="AL1179" i="5"/>
  <c r="AK1180" i="5"/>
  <c r="AL1180" i="5" s="1"/>
  <c r="AK1181" i="5"/>
  <c r="AL1181" i="5" s="1"/>
  <c r="AK1182" i="5"/>
  <c r="AL1182" i="5" s="1"/>
  <c r="AK1183" i="5"/>
  <c r="AL1183" i="5"/>
  <c r="AK1184" i="5"/>
  <c r="AL1184" i="5"/>
  <c r="AK1185" i="5"/>
  <c r="AL1185" i="5" s="1"/>
  <c r="AK1186" i="5"/>
  <c r="AL1186" i="5" s="1"/>
  <c r="AK1187" i="5"/>
  <c r="AL1187" i="5"/>
  <c r="AK1188" i="5"/>
  <c r="AL1188" i="5"/>
  <c r="AK1189" i="5"/>
  <c r="AL1189" i="5"/>
  <c r="AK1190" i="5"/>
  <c r="AL1190" i="5" s="1"/>
  <c r="AK1191" i="5"/>
  <c r="AL1191" i="5" s="1"/>
  <c r="AK1192" i="5"/>
  <c r="AL1192" i="5" s="1"/>
  <c r="AK1193" i="5"/>
  <c r="AL1193" i="5" s="1"/>
  <c r="AK1194" i="5"/>
  <c r="AL1194" i="5"/>
  <c r="AK1195" i="5"/>
  <c r="AL1195" i="5"/>
  <c r="AK1196" i="5"/>
  <c r="AL1196" i="5" s="1"/>
  <c r="AK1197" i="5"/>
  <c r="AL1197" i="5" s="1"/>
  <c r="AK1198" i="5"/>
  <c r="AL1198" i="5"/>
  <c r="AK1199" i="5"/>
  <c r="AL1199" i="5"/>
  <c r="AK1200" i="5"/>
  <c r="AL1200" i="5" s="1"/>
  <c r="AK1201" i="5"/>
  <c r="AL1201" i="5" s="1"/>
  <c r="AK1202" i="5"/>
  <c r="AL1202" i="5"/>
  <c r="AK1203" i="5"/>
  <c r="AL1203" i="5" s="1"/>
  <c r="AK1204" i="5"/>
  <c r="AL1204" i="5" s="1"/>
  <c r="AK1205" i="5"/>
  <c r="AL1205" i="5"/>
  <c r="AK1206" i="5"/>
  <c r="AL1206" i="5"/>
  <c r="AK1207" i="5"/>
  <c r="AL1207" i="5" s="1"/>
  <c r="AK1208" i="5"/>
  <c r="AL1208" i="5" s="1"/>
  <c r="AK1209" i="5"/>
  <c r="AL1209" i="5"/>
  <c r="AK1210" i="5"/>
  <c r="AL1210" i="5" s="1"/>
  <c r="AK1211" i="5"/>
  <c r="AL1211" i="5" s="1"/>
  <c r="AK1212" i="5"/>
  <c r="AL1212" i="5"/>
  <c r="AK1213" i="5"/>
  <c r="AL1213" i="5"/>
  <c r="AK1214" i="5"/>
  <c r="AL1214" i="5" s="1"/>
  <c r="AK1215" i="5"/>
  <c r="AL1215" i="5" s="1"/>
  <c r="AK1216" i="5"/>
  <c r="AL1216" i="5"/>
  <c r="AK1217" i="5"/>
  <c r="AL1217" i="5"/>
  <c r="AK1218" i="5"/>
  <c r="AL1218" i="5" s="1"/>
  <c r="AK1219" i="5"/>
  <c r="AL1219" i="5" s="1"/>
  <c r="AK1220" i="5"/>
  <c r="AL1220" i="5" s="1"/>
  <c r="AK1221" i="5"/>
  <c r="AL1221" i="5" s="1"/>
  <c r="AK1222" i="5"/>
  <c r="AL1222" i="5"/>
  <c r="AK1223" i="5"/>
  <c r="AL1223" i="5"/>
  <c r="AK1224" i="5"/>
  <c r="AL1224" i="5"/>
  <c r="AK1225" i="5"/>
  <c r="AL1225" i="5" s="1"/>
  <c r="AK1226" i="5"/>
  <c r="AL1226" i="5" s="1"/>
  <c r="AK1227" i="5"/>
  <c r="AL1227" i="5"/>
  <c r="AK1228" i="5"/>
  <c r="AL1228" i="5"/>
  <c r="AK1229" i="5"/>
  <c r="AL1229" i="5" s="1"/>
  <c r="AK1230" i="5"/>
  <c r="AL1230" i="5" s="1"/>
  <c r="AK1231" i="5"/>
  <c r="AL1231" i="5" s="1"/>
  <c r="AK1232" i="5"/>
  <c r="AL1232" i="5"/>
  <c r="AK1233" i="5"/>
  <c r="AL1233" i="5"/>
  <c r="AK1234" i="5"/>
  <c r="AL1234" i="5"/>
  <c r="AK1235" i="5"/>
  <c r="AL1235" i="5"/>
  <c r="AK1236" i="5"/>
  <c r="AL1236" i="5" s="1"/>
  <c r="AK1237" i="5"/>
  <c r="AL1237" i="5" s="1"/>
  <c r="AK1238" i="5"/>
  <c r="AL1238" i="5"/>
  <c r="AK1239" i="5"/>
  <c r="AL1239" i="5"/>
  <c r="AK1240" i="5"/>
  <c r="AL1240" i="5" s="1"/>
  <c r="AK1241" i="5"/>
  <c r="AL1241" i="5" s="1"/>
  <c r="AK1242" i="5"/>
  <c r="AL1242" i="5" s="1"/>
  <c r="AK1243" i="5"/>
  <c r="AL1243" i="5"/>
  <c r="AK1244" i="5"/>
  <c r="AL1244" i="5"/>
  <c r="AK1245" i="5"/>
  <c r="AL1245" i="5"/>
  <c r="AK1246" i="5"/>
  <c r="AL1246" i="5"/>
  <c r="AK1247" i="5"/>
  <c r="AL1247" i="5" s="1"/>
  <c r="AK1248" i="5"/>
  <c r="AL1248" i="5" s="1"/>
  <c r="AK1249" i="5"/>
  <c r="AL1249" i="5"/>
  <c r="AK1250" i="5"/>
  <c r="AL1250" i="5" s="1"/>
  <c r="AK1251" i="5"/>
  <c r="AL1251" i="5" s="1"/>
  <c r="AK1252" i="5"/>
  <c r="AL1252" i="5" s="1"/>
  <c r="AK1253" i="5"/>
  <c r="AL1253" i="5" s="1"/>
  <c r="AK1254" i="5"/>
  <c r="AL1254" i="5"/>
  <c r="AK1255" i="5"/>
  <c r="AL1255" i="5"/>
  <c r="AK1256" i="5"/>
  <c r="AL1256" i="5"/>
  <c r="AK1257" i="5"/>
  <c r="AL1257" i="5"/>
  <c r="AK1258" i="5"/>
  <c r="AL1258" i="5" s="1"/>
  <c r="AK1259" i="5"/>
  <c r="AL1259" i="5" s="1"/>
  <c r="AK1260" i="5"/>
  <c r="AL1260" i="5" s="1"/>
  <c r="AK1261" i="5"/>
  <c r="AL1261" i="5" s="1"/>
  <c r="AK1262" i="5"/>
  <c r="AL1262" i="5"/>
  <c r="AK1263" i="5"/>
  <c r="AL1263" i="5" s="1"/>
  <c r="AK1264" i="5"/>
  <c r="AL1264" i="5" s="1"/>
  <c r="AK1265" i="5"/>
  <c r="AL1265" i="5"/>
  <c r="AK1266" i="5"/>
  <c r="AL1266" i="5"/>
  <c r="AK1267" i="5"/>
  <c r="AL1267" i="5"/>
  <c r="AK1268" i="5"/>
  <c r="AL1268" i="5"/>
  <c r="AK1269" i="5"/>
  <c r="AL1269" i="5" s="1"/>
  <c r="AK1270" i="5"/>
  <c r="AL1270" i="5" s="1"/>
  <c r="AK1271" i="5"/>
  <c r="AL1271" i="5" s="1"/>
  <c r="AK1272" i="5"/>
  <c r="AL1272" i="5"/>
  <c r="AK1273" i="5"/>
  <c r="AL1273" i="5"/>
  <c r="AK1274" i="5"/>
  <c r="AL1274" i="5" s="1"/>
  <c r="AK1275" i="5"/>
  <c r="AL1275" i="5" s="1"/>
  <c r="AK1276" i="5"/>
  <c r="AL1276" i="5"/>
  <c r="AK1277" i="5"/>
  <c r="AL1277" i="5"/>
  <c r="AK1278" i="5"/>
  <c r="AL1278" i="5"/>
  <c r="AK1279" i="5"/>
  <c r="AL1279" i="5"/>
  <c r="AK1280" i="5"/>
  <c r="AL1280" i="5" s="1"/>
  <c r="AK1281" i="5"/>
  <c r="AL1281" i="5" s="1"/>
  <c r="AK1282" i="5"/>
  <c r="AL1282" i="5" s="1"/>
  <c r="AK1283" i="5"/>
  <c r="AL1283" i="5"/>
  <c r="AK1284" i="5"/>
  <c r="AL1284" i="5"/>
  <c r="AK1285" i="5"/>
  <c r="AL1285" i="5" s="1"/>
  <c r="AK1286" i="5"/>
  <c r="AL1286" i="5" s="1"/>
  <c r="AK1287" i="5"/>
  <c r="AL1287" i="5"/>
  <c r="AK1288" i="5"/>
  <c r="AL1288" i="5"/>
  <c r="AK1289" i="5"/>
  <c r="AL1289" i="5"/>
  <c r="AK1290" i="5"/>
  <c r="AL1290" i="5" s="1"/>
  <c r="AK1291" i="5"/>
  <c r="AL1291" i="5" s="1"/>
  <c r="AK1292" i="5"/>
  <c r="AL1292" i="5" s="1"/>
  <c r="AK1293" i="5"/>
  <c r="AL1293" i="5" s="1"/>
  <c r="AK1294" i="5"/>
  <c r="AL1294" i="5"/>
  <c r="AK1295" i="5"/>
  <c r="AL1295" i="5"/>
  <c r="AK1296" i="5"/>
  <c r="AL1296" i="5" s="1"/>
  <c r="AK1297" i="5"/>
  <c r="AL1297" i="5" s="1"/>
  <c r="AK1298" i="5"/>
  <c r="AL1298" i="5"/>
  <c r="AK1299" i="5"/>
  <c r="AL1299" i="5"/>
  <c r="AK1300" i="5"/>
  <c r="AL1300" i="5" s="1"/>
  <c r="AK1301" i="5"/>
  <c r="AL1301" i="5" s="1"/>
  <c r="AK1302" i="5"/>
  <c r="AL1302" i="5"/>
  <c r="AK1303" i="5"/>
  <c r="AL1303" i="5" s="1"/>
  <c r="AK1304" i="5"/>
  <c r="AL1304" i="5" s="1"/>
  <c r="AK1305" i="5"/>
  <c r="AL1305" i="5"/>
  <c r="AK1306" i="5"/>
  <c r="AL1306" i="5"/>
  <c r="AK1307" i="5"/>
  <c r="AL1307" i="5" s="1"/>
  <c r="AK1308" i="5"/>
  <c r="AL1308" i="5" s="1"/>
  <c r="AK1309" i="5"/>
  <c r="AL1309" i="5"/>
  <c r="AK1310" i="5"/>
  <c r="AL1310" i="5" s="1"/>
  <c r="AK1311" i="5"/>
  <c r="AL1311" i="5" s="1"/>
  <c r="AK1312" i="5"/>
  <c r="AL1312" i="5"/>
  <c r="AK1313" i="5"/>
  <c r="AL1313" i="5"/>
  <c r="AK1314" i="5"/>
  <c r="AL1314" i="5" s="1"/>
  <c r="AK1315" i="5"/>
  <c r="AL1315" i="5" s="1"/>
  <c r="AK1316" i="5"/>
  <c r="AL1316" i="5"/>
  <c r="AK1317" i="5"/>
  <c r="AL1317" i="5"/>
  <c r="AK1318" i="5"/>
  <c r="AL1318" i="5" s="1"/>
  <c r="AK1319" i="5"/>
  <c r="AL1319" i="5" s="1"/>
  <c r="AK1320" i="5"/>
  <c r="AL1320" i="5" s="1"/>
  <c r="AK1321" i="5"/>
  <c r="AL1321" i="5" s="1"/>
  <c r="AK1322" i="5"/>
  <c r="AL1322" i="5"/>
  <c r="AK1323" i="5"/>
  <c r="AL1323" i="5"/>
  <c r="AK1324" i="5"/>
  <c r="AL1324" i="5"/>
  <c r="AK1325" i="5"/>
  <c r="AL1325" i="5" s="1"/>
  <c r="AK1326" i="5"/>
  <c r="AL1326" i="5" s="1"/>
  <c r="AK1327" i="5"/>
  <c r="AL1327" i="5"/>
  <c r="AK1328" i="5"/>
  <c r="AL1328" i="5"/>
  <c r="AK1329" i="5"/>
  <c r="AL1329" i="5" s="1"/>
  <c r="AK1330" i="5"/>
  <c r="AL1330" i="5" s="1"/>
  <c r="AK1331" i="5"/>
  <c r="AL1331" i="5" s="1"/>
  <c r="AK1332" i="5"/>
  <c r="AL1332" i="5"/>
  <c r="AK1333" i="5"/>
  <c r="AL1333" i="5"/>
  <c r="AK1334" i="5"/>
  <c r="AL1334" i="5"/>
  <c r="AK1335" i="5"/>
  <c r="AL1335" i="5"/>
  <c r="AK1336" i="5"/>
  <c r="AL1336" i="5" s="1"/>
  <c r="AK1337" i="5"/>
  <c r="AL1337" i="5" s="1"/>
  <c r="AK1338" i="5"/>
  <c r="AL1338" i="5"/>
  <c r="AK1339" i="5"/>
  <c r="AL1339" i="5"/>
  <c r="AK1340" i="5"/>
  <c r="AL1340" i="5" s="1"/>
  <c r="AK1341" i="5"/>
  <c r="AL1341" i="5" s="1"/>
  <c r="AK1342" i="5"/>
  <c r="AL1342" i="5" s="1"/>
  <c r="AK1343" i="5"/>
  <c r="AL1343" i="5"/>
  <c r="AK1344" i="5"/>
  <c r="AL1344" i="5"/>
  <c r="AK1345" i="5"/>
  <c r="AL1345" i="5"/>
  <c r="AK1346" i="5"/>
  <c r="AL1346" i="5"/>
  <c r="AK1347" i="5"/>
  <c r="AL1347" i="5" s="1"/>
  <c r="AK1348" i="5"/>
  <c r="AL1348" i="5" s="1"/>
  <c r="AK1349" i="5"/>
  <c r="AL1349" i="5"/>
  <c r="AK1350" i="5"/>
  <c r="AL1350" i="5"/>
  <c r="AK1351" i="5"/>
  <c r="AL1351" i="5" s="1"/>
  <c r="AK1352" i="5"/>
  <c r="AL1352" i="5"/>
  <c r="AK1353" i="5"/>
  <c r="AL1353" i="5"/>
  <c r="AK1354" i="5"/>
  <c r="AL1354" i="5" s="1"/>
  <c r="AK1355" i="5"/>
  <c r="AL1355" i="5"/>
  <c r="AK1356" i="5"/>
  <c r="AL1356" i="5"/>
  <c r="AK1357" i="5"/>
  <c r="AL1357" i="5"/>
  <c r="AK1358" i="5"/>
  <c r="AL1358" i="5"/>
  <c r="AK1359" i="5"/>
  <c r="AL1359" i="5"/>
  <c r="AK1360" i="5"/>
  <c r="AL1360" i="5"/>
  <c r="AK1361" i="5"/>
  <c r="AL1361" i="5" s="1"/>
  <c r="AK1362" i="5"/>
  <c r="AL1362" i="5" s="1"/>
  <c r="AK1363" i="5"/>
  <c r="AL1363" i="5" s="1"/>
  <c r="AK1364" i="5"/>
  <c r="AL1364" i="5"/>
  <c r="AK1365" i="5"/>
  <c r="AL1365" i="5"/>
  <c r="AK1366" i="5"/>
  <c r="AL1366" i="5"/>
  <c r="AK1367" i="5"/>
  <c r="AL1367" i="5"/>
  <c r="AK1368" i="5"/>
  <c r="AL1368" i="5" s="1"/>
  <c r="AK1369" i="5"/>
  <c r="AL1369" i="5" s="1"/>
  <c r="AK1370" i="5"/>
  <c r="AL1370" i="5"/>
  <c r="AK1371" i="5"/>
  <c r="AL1371" i="5" s="1"/>
  <c r="AK1372" i="5"/>
  <c r="AL1372" i="5" s="1"/>
  <c r="AK1373" i="5"/>
  <c r="AL1373" i="5"/>
  <c r="AK1374" i="5"/>
  <c r="AL1374" i="5"/>
  <c r="AK1375" i="5"/>
  <c r="AL1375" i="5" s="1"/>
  <c r="AK1376" i="5"/>
  <c r="AL1376" i="5"/>
  <c r="AK1377" i="5"/>
  <c r="AL1377" i="5" s="1"/>
  <c r="AK1378" i="5"/>
  <c r="AL1378" i="5"/>
  <c r="AK1379" i="5"/>
  <c r="AL1379" i="5"/>
  <c r="AK1380" i="5"/>
  <c r="AL1380" i="5"/>
  <c r="AK1381" i="5"/>
  <c r="AL1381" i="5" s="1"/>
  <c r="AK1382" i="5"/>
  <c r="AL1382" i="5"/>
  <c r="AK1383" i="5"/>
  <c r="AL1383" i="5" s="1"/>
  <c r="AK1384" i="5"/>
  <c r="AL1384" i="5" s="1"/>
  <c r="AK1385" i="5"/>
  <c r="AL1385" i="5"/>
  <c r="AK1386" i="5"/>
  <c r="AL1386" i="5"/>
  <c r="AK1387" i="5"/>
  <c r="AL1387" i="5"/>
  <c r="AK1388" i="5"/>
  <c r="AL1388" i="5"/>
  <c r="AK1389" i="5"/>
  <c r="AL1389" i="5" s="1"/>
  <c r="AK1390" i="5"/>
  <c r="AL1390" i="5" s="1"/>
  <c r="AK1391" i="5"/>
  <c r="AL1391" i="5" s="1"/>
  <c r="AK1392" i="5"/>
  <c r="AL1392" i="5"/>
  <c r="AK1393" i="5"/>
  <c r="AL1393" i="5" s="1"/>
  <c r="AK1394" i="5"/>
  <c r="AL1394" i="5"/>
  <c r="AK1395" i="5"/>
  <c r="AL1395" i="5"/>
  <c r="AK1396" i="5"/>
  <c r="AL1396" i="5" s="1"/>
  <c r="AK1397" i="5"/>
  <c r="AL1397" i="5"/>
  <c r="AK1398" i="5"/>
  <c r="AL1398" i="5" s="1"/>
  <c r="AK1399" i="5"/>
  <c r="AL1399" i="5"/>
  <c r="AK1400" i="5"/>
  <c r="AL1400" i="5"/>
  <c r="AK1401" i="5"/>
  <c r="AL1401" i="5" s="1"/>
  <c r="AK1402" i="5"/>
  <c r="AL1402" i="5"/>
  <c r="AK1403" i="5"/>
  <c r="AL1403" i="5"/>
  <c r="AK1404" i="5"/>
  <c r="AL1404" i="5" s="1"/>
  <c r="AK1405" i="5"/>
  <c r="AL1405" i="5" s="1"/>
  <c r="AK1406" i="5"/>
  <c r="AL1406" i="5"/>
  <c r="AK1407" i="5"/>
  <c r="AL1407" i="5"/>
  <c r="AK1408" i="5"/>
  <c r="AL1408" i="5"/>
  <c r="AK1409" i="5"/>
  <c r="AL1409" i="5"/>
  <c r="AK1410" i="5"/>
  <c r="AL1410" i="5" s="1"/>
  <c r="AK1411" i="5"/>
  <c r="AL1411" i="5" s="1"/>
  <c r="AK1412" i="5"/>
  <c r="AL1412" i="5"/>
  <c r="AK1413" i="5"/>
  <c r="AL1413" i="5"/>
  <c r="AK1414" i="5"/>
  <c r="AL1414" i="5" s="1"/>
  <c r="AK1415" i="5"/>
  <c r="AL1415" i="5"/>
  <c r="AK1416" i="5"/>
  <c r="AL1416" i="5"/>
  <c r="AK1417" i="5"/>
  <c r="AL1417" i="5" s="1"/>
  <c r="AK1418" i="5"/>
  <c r="AL1418" i="5"/>
  <c r="AK1419" i="5"/>
  <c r="AL1419" i="5"/>
  <c r="AK1420" i="5"/>
  <c r="AL1420" i="5"/>
  <c r="AK1421" i="5"/>
  <c r="AL1421" i="5" s="1"/>
  <c r="AK1422" i="5"/>
  <c r="AL1422" i="5" s="1"/>
  <c r="AK1423" i="5"/>
  <c r="AL1423" i="5"/>
  <c r="AK1424" i="5"/>
  <c r="AL1424" i="5"/>
  <c r="AK1425" i="5"/>
  <c r="AL1425" i="5" s="1"/>
  <c r="AK1426" i="5"/>
  <c r="AL1426" i="5" s="1"/>
  <c r="AK1427" i="5"/>
  <c r="AL1427" i="5"/>
  <c r="AK1428" i="5"/>
  <c r="AL1428" i="5"/>
  <c r="AK1429" i="5"/>
  <c r="AL1429" i="5"/>
  <c r="AK1430" i="5"/>
  <c r="AL1430" i="5"/>
  <c r="AK1431" i="5"/>
  <c r="AL1431" i="5" s="1"/>
  <c r="AK1432" i="5"/>
  <c r="AL1432" i="5"/>
  <c r="AK1433" i="5"/>
  <c r="AL1433" i="5"/>
  <c r="AK1434" i="5"/>
  <c r="AL1434" i="5"/>
  <c r="AK1435" i="5"/>
  <c r="AL1435" i="5" s="1"/>
  <c r="AK1436" i="5"/>
  <c r="AL1436" i="5"/>
  <c r="AK1437" i="5"/>
  <c r="AL1437" i="5"/>
  <c r="AK1438" i="5"/>
  <c r="AL1438" i="5" s="1"/>
  <c r="AK1439" i="5"/>
  <c r="AL1439" i="5"/>
  <c r="AK1440" i="5"/>
  <c r="AL1440" i="5"/>
  <c r="AK1441" i="5"/>
  <c r="AL1441" i="5" s="1"/>
  <c r="AK1442" i="5"/>
  <c r="AL1442" i="5" s="1"/>
  <c r="AK1443" i="5"/>
  <c r="AL1443" i="5" s="1"/>
  <c r="AK1444" i="5"/>
  <c r="AL1444" i="5"/>
  <c r="AK1445" i="5"/>
  <c r="AL1445" i="5"/>
  <c r="AK1446" i="5"/>
  <c r="AL1446" i="5" s="1"/>
  <c r="AK1447" i="5"/>
  <c r="AL1447" i="5" s="1"/>
  <c r="AK1448" i="5"/>
  <c r="AL1448" i="5"/>
  <c r="AK1449" i="5"/>
  <c r="AL1449" i="5"/>
  <c r="AK1450" i="5"/>
  <c r="AL1450" i="5"/>
  <c r="AK1451" i="5"/>
  <c r="AL1451" i="5" s="1"/>
  <c r="AK1452" i="5"/>
  <c r="AL1452" i="5"/>
  <c r="AK1453" i="5"/>
  <c r="AL1453" i="5"/>
  <c r="AK1454" i="5"/>
  <c r="AL1454" i="5"/>
  <c r="AK1455" i="5"/>
  <c r="AL1455" i="5"/>
  <c r="AK1456" i="5"/>
  <c r="AL1456" i="5" s="1"/>
  <c r="AK1457" i="5"/>
  <c r="AL1457" i="5"/>
  <c r="AK1458" i="5"/>
  <c r="AL1458" i="5"/>
  <c r="AK1459" i="5"/>
  <c r="AL1459" i="5" s="1"/>
  <c r="AK1460" i="5"/>
  <c r="AL1460" i="5"/>
  <c r="AK1461" i="5"/>
  <c r="AL1461" i="5" s="1"/>
  <c r="AK1462" i="5"/>
  <c r="AL1462" i="5"/>
  <c r="AK1463" i="5"/>
  <c r="AL1463" i="5" s="1"/>
  <c r="AK1464" i="5"/>
  <c r="AL1464" i="5" s="1"/>
  <c r="AK1465" i="5"/>
  <c r="AL1465" i="5"/>
  <c r="AK1466" i="5"/>
  <c r="AL1466" i="5"/>
  <c r="AK1467" i="5"/>
  <c r="AL1467" i="5" s="1"/>
  <c r="AK1468" i="5"/>
  <c r="AL1468" i="5" s="1"/>
  <c r="AK1469" i="5"/>
  <c r="AL1469" i="5"/>
  <c r="AK1470" i="5"/>
  <c r="AL1470" i="5"/>
  <c r="AK1471" i="5"/>
  <c r="AL1471" i="5" s="1"/>
  <c r="AK1472" i="5"/>
  <c r="AL1472" i="5"/>
  <c r="AK1473" i="5"/>
  <c r="AL1473" i="5"/>
  <c r="AK1474" i="5"/>
  <c r="AL1474" i="5"/>
  <c r="AK1475" i="5"/>
  <c r="AL1475" i="5" s="1"/>
  <c r="AK1476" i="5"/>
  <c r="AL1476" i="5"/>
  <c r="AK1477" i="5"/>
  <c r="AL1477" i="5" s="1"/>
  <c r="AK1478" i="5"/>
  <c r="AL1478" i="5"/>
  <c r="AK1479" i="5"/>
  <c r="AL1479" i="5"/>
  <c r="AK1480" i="5"/>
  <c r="AL1480" i="5" s="1"/>
  <c r="AK1481" i="5"/>
  <c r="AL1481" i="5" s="1"/>
  <c r="AK1482" i="5"/>
  <c r="AL1482" i="5"/>
  <c r="AK1483" i="5"/>
  <c r="AL1483" i="5"/>
  <c r="AK1484" i="5"/>
  <c r="AL1484" i="5" s="1"/>
  <c r="AK1485" i="5"/>
  <c r="AL1485" i="5" s="1"/>
  <c r="AK1486" i="5"/>
  <c r="AL1486" i="5"/>
  <c r="AK1487" i="5"/>
  <c r="AL1487" i="5"/>
  <c r="AK1488" i="5"/>
  <c r="AL1488" i="5" s="1"/>
  <c r="AK1489" i="5"/>
  <c r="AL1489" i="5" s="1"/>
  <c r="AK1490" i="5"/>
  <c r="AL1490" i="5"/>
  <c r="AK1491" i="5"/>
  <c r="AL1491" i="5" s="1"/>
  <c r="AK1492" i="5"/>
  <c r="AL1492" i="5"/>
  <c r="AK1493" i="5"/>
  <c r="AL1493" i="5"/>
  <c r="AK1494" i="5"/>
  <c r="AL1494" i="5"/>
  <c r="AK1495" i="5"/>
  <c r="AL1495" i="5"/>
  <c r="AK1496" i="5"/>
  <c r="AL1496" i="5" s="1"/>
  <c r="AK1497" i="5"/>
  <c r="AL1497" i="5"/>
  <c r="AK1498" i="5"/>
  <c r="AL1498" i="5" s="1"/>
  <c r="AK1499" i="5"/>
  <c r="AL1499" i="5"/>
  <c r="AK1500" i="5"/>
  <c r="AL1500" i="5"/>
  <c r="AK1501" i="5"/>
  <c r="AL1501" i="5" s="1"/>
  <c r="AK1502" i="5"/>
  <c r="AL1502" i="5"/>
  <c r="AK1503" i="5"/>
  <c r="AL1503" i="5"/>
  <c r="AK1504" i="5"/>
  <c r="AL1504" i="5"/>
  <c r="AK1505" i="5"/>
  <c r="AL1505" i="5" s="1"/>
  <c r="AK1506" i="5"/>
  <c r="AL1506" i="5" s="1"/>
  <c r="AK1507" i="5"/>
  <c r="AL1507" i="5"/>
  <c r="AK1508" i="5"/>
  <c r="AL1508" i="5"/>
  <c r="AK1509" i="5"/>
  <c r="AL1509" i="5" s="1"/>
  <c r="AK1510" i="5"/>
  <c r="AL1510" i="5" s="1"/>
  <c r="AK1511" i="5"/>
  <c r="AL1511" i="5" s="1"/>
  <c r="AK1512" i="5"/>
  <c r="AL1512" i="5" s="1"/>
  <c r="AK1513" i="5"/>
  <c r="AL1513" i="5"/>
  <c r="AK1514" i="5"/>
  <c r="AL1514" i="5"/>
  <c r="AK1515" i="5"/>
  <c r="AL1515" i="5"/>
  <c r="AK1516" i="5"/>
  <c r="AL1516" i="5"/>
  <c r="AK1517" i="5"/>
  <c r="AL1517" i="5" s="1"/>
  <c r="AK1518" i="5"/>
  <c r="AL1518" i="5"/>
  <c r="AK1519" i="5"/>
  <c r="AL1519" i="5" s="1"/>
  <c r="AK1520" i="5"/>
  <c r="AL1520" i="5"/>
  <c r="AK1521" i="5"/>
  <c r="AL1521" i="5" s="1"/>
  <c r="AK1522" i="5"/>
  <c r="AL1522" i="5"/>
  <c r="AK1523" i="5"/>
  <c r="AL1523" i="5"/>
  <c r="AK1524" i="5"/>
  <c r="AL1524" i="5"/>
  <c r="AK1525" i="5"/>
  <c r="AL1525" i="5"/>
  <c r="AK1526" i="5"/>
  <c r="AL1526" i="5" s="1"/>
  <c r="AK1527" i="5"/>
  <c r="AL1527" i="5" s="1"/>
  <c r="AK1528" i="5"/>
  <c r="AL1528" i="5"/>
  <c r="AK1529" i="5"/>
  <c r="AL1529" i="5"/>
  <c r="AK1530" i="5"/>
  <c r="AL1530" i="5" s="1"/>
  <c r="AK1531" i="5"/>
  <c r="AL1531" i="5" s="1"/>
  <c r="AK1532" i="5"/>
  <c r="AL1532" i="5"/>
  <c r="AK1533" i="5"/>
  <c r="AL1533" i="5" s="1"/>
  <c r="AK1534" i="5"/>
  <c r="AL1534" i="5"/>
  <c r="AK1535" i="5"/>
  <c r="AL1535" i="5"/>
  <c r="AK1536" i="5"/>
  <c r="AL1536" i="5"/>
  <c r="AK1537" i="5"/>
  <c r="AL1537" i="5"/>
  <c r="AK1538" i="5"/>
  <c r="AL1538" i="5"/>
  <c r="AK1539" i="5"/>
  <c r="AL1539" i="5"/>
  <c r="AK1540" i="5"/>
  <c r="AL1540" i="5" s="1"/>
  <c r="AK1541" i="5"/>
  <c r="AL1541" i="5" s="1"/>
  <c r="AK1542" i="5"/>
  <c r="AL1542" i="5" s="1"/>
  <c r="AK1543" i="5"/>
  <c r="AL1543" i="5"/>
  <c r="AK1544" i="5"/>
  <c r="AL1544" i="5"/>
  <c r="AK1545" i="5"/>
  <c r="AL1545" i="5"/>
  <c r="AK1546" i="5"/>
  <c r="AL1546" i="5"/>
  <c r="AK1547" i="5"/>
  <c r="AL1547" i="5" s="1"/>
  <c r="AK1548" i="5"/>
  <c r="AL1548" i="5" s="1"/>
  <c r="AK1549" i="5"/>
  <c r="AL1549" i="5"/>
  <c r="AK1550" i="5"/>
  <c r="AL1550" i="5"/>
  <c r="AK1551" i="5"/>
  <c r="AL1551" i="5" s="1"/>
  <c r="AK1552" i="5"/>
  <c r="AL1552" i="5"/>
  <c r="AK1553" i="5"/>
  <c r="AL1553" i="5"/>
  <c r="AK1554" i="5"/>
  <c r="AL1554" i="5" s="1"/>
  <c r="AK1555" i="5"/>
  <c r="AL1555" i="5"/>
  <c r="AK1556" i="5"/>
  <c r="AL1556" i="5"/>
  <c r="AK1557" i="5"/>
  <c r="AL1557" i="5"/>
  <c r="AK1558" i="5"/>
  <c r="AL1558" i="5"/>
  <c r="AK1559" i="5"/>
  <c r="AL1559" i="5"/>
  <c r="AK1560" i="5"/>
  <c r="AL1560" i="5"/>
  <c r="AK1561" i="5"/>
  <c r="AL1561" i="5" s="1"/>
  <c r="AK1562" i="5"/>
  <c r="AL1562" i="5" s="1"/>
  <c r="AK1563" i="5"/>
  <c r="AL1563" i="5" s="1"/>
  <c r="AK1564" i="5"/>
  <c r="AL1564" i="5"/>
  <c r="AK1565" i="5"/>
  <c r="AL1565" i="5"/>
  <c r="AK1566" i="5"/>
  <c r="AL1566" i="5"/>
  <c r="AK1567" i="5"/>
  <c r="AL1567" i="5"/>
  <c r="AK1568" i="5"/>
  <c r="AL1568" i="5" s="1"/>
  <c r="AK1569" i="5"/>
  <c r="AL1569" i="5" s="1"/>
  <c r="AK1570" i="5"/>
  <c r="AL1570" i="5"/>
  <c r="AK1571" i="5"/>
  <c r="AL1571" i="5" s="1"/>
  <c r="AK1572" i="5"/>
  <c r="AL1572" i="5" s="1"/>
  <c r="AK1573" i="5"/>
  <c r="AL1573" i="5"/>
  <c r="AK1574" i="5"/>
  <c r="AL1574" i="5"/>
  <c r="AK1575" i="5"/>
  <c r="AL1575" i="5" s="1"/>
  <c r="AK1576" i="5"/>
  <c r="AL1576" i="5"/>
  <c r="AK1577" i="5"/>
  <c r="AL1577" i="5"/>
  <c r="AK1578" i="5"/>
  <c r="AL1578" i="5"/>
  <c r="AK1579" i="5"/>
  <c r="AL1579" i="5"/>
  <c r="AK1580" i="5"/>
  <c r="AL1580" i="5"/>
  <c r="AK1581" i="5"/>
  <c r="AL1581" i="5" s="1"/>
  <c r="AK1582" i="5"/>
  <c r="AL1582" i="5"/>
  <c r="AK1583" i="5"/>
  <c r="AL1583" i="5" s="1"/>
  <c r="AK1584" i="5"/>
  <c r="AL1584" i="5" s="1"/>
  <c r="AK1585" i="5"/>
  <c r="AL1585" i="5"/>
  <c r="AK1586" i="5"/>
  <c r="AL1586" i="5"/>
  <c r="AK1587" i="5"/>
  <c r="AL1587" i="5"/>
  <c r="AK1588" i="5"/>
  <c r="AL1588" i="5"/>
  <c r="AK1589" i="5"/>
  <c r="AL1589" i="5" s="1"/>
  <c r="AK1590" i="5"/>
  <c r="AL1590" i="5" s="1"/>
  <c r="AK1591" i="5"/>
  <c r="AL1591" i="5" s="1"/>
  <c r="AK1592" i="5"/>
  <c r="AL1592" i="5"/>
  <c r="AK1593" i="5"/>
  <c r="AL1593" i="5" s="1"/>
  <c r="AK1594" i="5"/>
  <c r="AL1594" i="5"/>
  <c r="AK1595" i="5"/>
  <c r="AL1595" i="5"/>
  <c r="AK1596" i="5"/>
  <c r="AL1596" i="5" s="1"/>
  <c r="AK1597" i="5"/>
  <c r="AL1597" i="5"/>
  <c r="AK1598" i="5"/>
  <c r="AL1598" i="5"/>
  <c r="AK1599" i="5"/>
  <c r="AL1599" i="5"/>
  <c r="AK1600" i="5"/>
  <c r="AL1600" i="5"/>
  <c r="AK1601" i="5"/>
  <c r="AL1601" i="5" s="1"/>
  <c r="AK1602" i="5"/>
  <c r="AL1602" i="5"/>
  <c r="AK1603" i="5"/>
  <c r="AL1603" i="5"/>
  <c r="AK1604" i="5"/>
  <c r="AL1604" i="5" s="1"/>
  <c r="AK1605" i="5"/>
  <c r="AL1605" i="5" s="1"/>
  <c r="AK1606" i="5"/>
  <c r="AL1606" i="5"/>
  <c r="AK1607" i="5"/>
  <c r="AL1607" i="5"/>
  <c r="AK1608" i="5"/>
  <c r="AL1608" i="5"/>
  <c r="AK1609" i="5"/>
  <c r="AL1609" i="5"/>
  <c r="AK1610" i="5"/>
  <c r="AL1610" i="5" s="1"/>
  <c r="AK1611" i="5"/>
  <c r="AL1611" i="5" s="1"/>
  <c r="AK1612" i="5"/>
  <c r="AL1612" i="5"/>
  <c r="AK1613" i="5"/>
  <c r="AL1613" i="5"/>
  <c r="AK1614" i="5"/>
  <c r="AL1614" i="5" s="1"/>
  <c r="AK1615" i="5"/>
  <c r="AL1615" i="5"/>
  <c r="AK1616" i="5"/>
  <c r="AL1616" i="5"/>
  <c r="AK1617" i="5"/>
  <c r="AL1617" i="5" s="1"/>
  <c r="AK1618" i="5"/>
  <c r="AL1618" i="5"/>
  <c r="AK1619" i="5"/>
  <c r="AL1619" i="5"/>
  <c r="AK1620" i="5"/>
  <c r="AL1620" i="5"/>
  <c r="AK1621" i="5"/>
  <c r="AL1621" i="5" s="1"/>
  <c r="AK1622" i="5"/>
  <c r="AL1622" i="5" s="1"/>
  <c r="AK1623" i="5"/>
  <c r="AL1623" i="5"/>
  <c r="AK1624" i="5"/>
  <c r="AL1624" i="5"/>
  <c r="AK1625" i="5"/>
  <c r="AL1625" i="5" s="1"/>
  <c r="AK1626" i="5"/>
  <c r="AL1626" i="5" s="1"/>
  <c r="AK1627" i="5"/>
  <c r="AL1627" i="5"/>
  <c r="AK1628" i="5"/>
  <c r="AL1628" i="5"/>
  <c r="AK1629" i="5"/>
  <c r="AL1629" i="5"/>
  <c r="AK1630" i="5"/>
  <c r="AL1630" i="5"/>
  <c r="AK1631" i="5"/>
  <c r="AL1631" i="5" s="1"/>
  <c r="AK1632" i="5"/>
  <c r="AL1632" i="5"/>
  <c r="AK1633" i="5"/>
  <c r="AL1633" i="5" s="1"/>
  <c r="AK1634" i="5"/>
  <c r="AL1634" i="5"/>
  <c r="AK1635" i="5"/>
  <c r="AL1635" i="5" s="1"/>
  <c r="AK1636" i="5"/>
  <c r="AL1636" i="5"/>
  <c r="AK1637" i="5"/>
  <c r="AL1637" i="5"/>
  <c r="AK1638" i="5"/>
  <c r="AL1638" i="5" s="1"/>
  <c r="AK1639" i="5"/>
  <c r="AL1639" i="5"/>
  <c r="AK1640" i="5"/>
  <c r="AL1640" i="5"/>
  <c r="AK1641" i="5"/>
  <c r="AL1641" i="5" s="1"/>
  <c r="AK1642" i="5"/>
  <c r="AL1642" i="5" s="1"/>
  <c r="AK1643" i="5"/>
  <c r="AL1643" i="5" s="1"/>
  <c r="AK1644" i="5"/>
  <c r="AL1644" i="5"/>
  <c r="AK1645" i="5"/>
  <c r="AL1645" i="5"/>
  <c r="AK1646" i="5"/>
  <c r="AL1646" i="5" s="1"/>
  <c r="AK1647" i="5"/>
  <c r="AL1647" i="5" s="1"/>
  <c r="AK1648" i="5"/>
  <c r="AL1648" i="5"/>
  <c r="AK1649" i="5"/>
  <c r="AL1649" i="5"/>
  <c r="AK1650" i="5"/>
  <c r="AL1650" i="5"/>
  <c r="AK1651" i="5"/>
  <c r="AL1651" i="5" s="1"/>
  <c r="AK1652" i="5"/>
  <c r="AL1652" i="5"/>
  <c r="AK1653" i="5"/>
  <c r="AL1653" i="5"/>
  <c r="AK1654" i="5"/>
  <c r="AL1654" i="5" s="1"/>
  <c r="AK1655" i="5"/>
  <c r="AL1655" i="5"/>
  <c r="AK1656" i="5"/>
  <c r="AL1656" i="5" s="1"/>
  <c r="AK1657" i="5"/>
  <c r="AL1657" i="5"/>
  <c r="AK1658" i="5"/>
  <c r="AL1658" i="5"/>
  <c r="AK1659" i="5"/>
  <c r="AL1659" i="5" s="1"/>
  <c r="AK1660" i="5"/>
  <c r="AL1660" i="5"/>
  <c r="AK1661" i="5"/>
  <c r="AL1661" i="5" s="1"/>
  <c r="AK1662" i="5"/>
  <c r="AL1662" i="5"/>
  <c r="AK1663" i="5"/>
  <c r="AL1663" i="5" s="1"/>
  <c r="AK1664" i="5"/>
  <c r="AL1664" i="5" s="1"/>
  <c r="AK1665" i="5"/>
  <c r="AL1665" i="5"/>
  <c r="AK1666" i="5"/>
  <c r="AL1666" i="5"/>
  <c r="AK1667" i="5"/>
  <c r="AL1667" i="5" s="1"/>
  <c r="AK1668" i="5"/>
  <c r="AL1668" i="5" s="1"/>
  <c r="AK1669" i="5"/>
  <c r="AL1669" i="5"/>
  <c r="AK1670" i="5"/>
  <c r="AL1670" i="5"/>
  <c r="AK1671" i="5"/>
  <c r="AL1671" i="5" s="1"/>
  <c r="AK1672" i="5"/>
  <c r="AL1672" i="5"/>
  <c r="AK1673" i="5"/>
  <c r="AL1673" i="5"/>
  <c r="AK1674" i="5"/>
  <c r="AL1674" i="5"/>
  <c r="AK1675" i="5"/>
  <c r="AL1675" i="5" s="1"/>
  <c r="AK1676" i="5"/>
  <c r="AL1676" i="5"/>
  <c r="AK1677" i="5"/>
  <c r="AL1677" i="5" s="1"/>
  <c r="AK1678" i="5"/>
  <c r="AL1678" i="5"/>
  <c r="AK1679" i="5"/>
  <c r="AL1679" i="5"/>
  <c r="AK1680" i="5"/>
  <c r="AL1680" i="5" s="1"/>
  <c r="AK1681" i="5"/>
  <c r="AL1681" i="5" s="1"/>
  <c r="AK1682" i="5"/>
  <c r="AL1682" i="5"/>
  <c r="AK1683" i="5"/>
  <c r="AL1683" i="5"/>
  <c r="AK1684" i="5"/>
  <c r="AL1684" i="5" s="1"/>
  <c r="AK1685" i="5"/>
  <c r="AL1685" i="5" s="1"/>
  <c r="AK1686" i="5"/>
  <c r="AL1686" i="5"/>
  <c r="AK1687" i="5"/>
  <c r="AL1687" i="5"/>
  <c r="AK1688" i="5"/>
  <c r="AL1688" i="5" s="1"/>
  <c r="AK1689" i="5"/>
  <c r="AL1689" i="5" s="1"/>
  <c r="AK1690" i="5"/>
  <c r="AL1690" i="5"/>
  <c r="AK1691" i="5"/>
  <c r="AL1691" i="5" s="1"/>
  <c r="AK1692" i="5"/>
  <c r="AL1692" i="5"/>
  <c r="AK1693" i="5"/>
  <c r="AL1693" i="5"/>
  <c r="AK1694" i="5"/>
  <c r="AL1694" i="5"/>
  <c r="AK1695" i="5"/>
  <c r="AL1695" i="5"/>
  <c r="AK1696" i="5"/>
  <c r="AL1696" i="5" s="1"/>
  <c r="AK1697" i="5"/>
  <c r="AL1697" i="5"/>
  <c r="AK1698" i="5"/>
  <c r="AL1698" i="5" s="1"/>
  <c r="AK1699" i="5"/>
  <c r="AL1699" i="5"/>
  <c r="AK1700" i="5"/>
  <c r="AL1700" i="5"/>
  <c r="AK1701" i="5"/>
  <c r="AL1701" i="5" s="1"/>
  <c r="AK1702" i="5"/>
  <c r="AL1702" i="5"/>
  <c r="AK1703" i="5"/>
  <c r="AL1703" i="5"/>
  <c r="AK1704" i="5"/>
  <c r="AL1704" i="5"/>
  <c r="AK1705" i="5"/>
  <c r="AL1705" i="5" s="1"/>
  <c r="AK1706" i="5"/>
  <c r="AL1706" i="5" s="1"/>
  <c r="AK1707" i="5"/>
  <c r="AL1707" i="5"/>
  <c r="AK1708" i="5"/>
  <c r="AL1708" i="5"/>
  <c r="AK1709" i="5"/>
  <c r="AL1709" i="5" s="1"/>
  <c r="AK1710" i="5"/>
  <c r="AL1710" i="5" s="1"/>
  <c r="AK1711" i="5"/>
  <c r="AL1711" i="5" s="1"/>
  <c r="AK1712" i="5"/>
  <c r="AL1712" i="5" s="1"/>
  <c r="AK1713" i="5"/>
  <c r="AL1713" i="5"/>
  <c r="AK1714" i="5"/>
  <c r="AL1714" i="5"/>
  <c r="AK1715" i="5"/>
  <c r="AL1715" i="5"/>
  <c r="AK1716" i="5"/>
  <c r="AL1716" i="5"/>
  <c r="AK1717" i="5"/>
  <c r="AL1717" i="5" s="1"/>
  <c r="AK1718" i="5"/>
  <c r="AL1718" i="5"/>
  <c r="AK1719" i="5"/>
  <c r="AL1719" i="5" s="1"/>
  <c r="AK1720" i="5"/>
  <c r="AL1720" i="5"/>
  <c r="AK1721" i="5"/>
  <c r="AL1721" i="5" s="1"/>
  <c r="AK1722" i="5"/>
  <c r="AL1722" i="5"/>
  <c r="AK1723" i="5"/>
  <c r="AL1723" i="5"/>
  <c r="AK1724" i="5"/>
  <c r="AL1724" i="5"/>
  <c r="AK1725" i="5"/>
  <c r="AL1725" i="5"/>
  <c r="AK1726" i="5"/>
  <c r="AL1726" i="5" s="1"/>
  <c r="AK1727" i="5"/>
  <c r="AL1727" i="5" s="1"/>
  <c r="AK1728" i="5"/>
  <c r="AL1728" i="5"/>
  <c r="AK1729" i="5"/>
  <c r="AL1729" i="5"/>
  <c r="AK1730" i="5"/>
  <c r="AL1730" i="5" s="1"/>
  <c r="AK1731" i="5"/>
  <c r="AL1731" i="5" s="1"/>
  <c r="AK1732" i="5"/>
  <c r="AL1732" i="5"/>
  <c r="AK1733" i="5"/>
  <c r="AL1733" i="5" s="1"/>
  <c r="AK1734" i="5"/>
  <c r="AL1734" i="5"/>
  <c r="AK1735" i="5"/>
  <c r="AL1735" i="5"/>
  <c r="AK1736" i="5"/>
  <c r="AL1736" i="5"/>
  <c r="AK1737" i="5"/>
  <c r="AL1737" i="5"/>
  <c r="AK1738" i="5"/>
  <c r="AL1738" i="5" s="1"/>
  <c r="AK1739" i="5"/>
  <c r="AL1739" i="5"/>
  <c r="AK1740" i="5"/>
  <c r="AL1740" i="5" s="1"/>
  <c r="AK1741" i="5"/>
  <c r="AL1741" i="5" s="1"/>
  <c r="AK1742" i="5"/>
  <c r="AL1742" i="5" s="1"/>
  <c r="AK1743" i="5"/>
  <c r="AL1743" i="5"/>
  <c r="AK1744" i="5"/>
  <c r="AL1744" i="5"/>
  <c r="AK1745" i="5"/>
  <c r="AL1745" i="5"/>
  <c r="AK1746" i="5"/>
  <c r="AL1746" i="5"/>
  <c r="AK1747" i="5"/>
  <c r="AL1747" i="5" s="1"/>
  <c r="AK1748" i="5"/>
  <c r="AL1748" i="5" s="1"/>
  <c r="AK1749" i="5"/>
  <c r="AL1749" i="5"/>
  <c r="AK1750" i="5"/>
  <c r="AL1750" i="5"/>
  <c r="AK1751" i="5"/>
  <c r="AL1751" i="5" s="1"/>
  <c r="AK1752" i="5"/>
  <c r="AL1752" i="5"/>
  <c r="AK1753" i="5"/>
  <c r="AL1753" i="5"/>
  <c r="AK1754" i="5"/>
  <c r="AL1754" i="5" s="1"/>
  <c r="AK1755" i="5"/>
  <c r="AL1755" i="5"/>
  <c r="AK1756" i="5"/>
  <c r="AL1756" i="5"/>
  <c r="AK1757" i="5"/>
  <c r="AL1757" i="5"/>
  <c r="AK1758" i="5"/>
  <c r="AL1758" i="5"/>
  <c r="AK1759" i="5"/>
  <c r="AL1759" i="5" s="1"/>
  <c r="AK1760" i="5"/>
  <c r="AL1760" i="5"/>
  <c r="AK1761" i="5"/>
  <c r="AL1761" i="5" s="1"/>
  <c r="AK1762" i="5"/>
  <c r="AL1762" i="5" s="1"/>
  <c r="AK1763" i="5"/>
  <c r="AL1763" i="5" s="1"/>
  <c r="AK1764" i="5"/>
  <c r="AL1764" i="5"/>
  <c r="AK1765" i="5"/>
  <c r="AL1765" i="5"/>
  <c r="AK1766" i="5"/>
  <c r="AL1766" i="5"/>
  <c r="AK1767" i="5"/>
  <c r="AL1767" i="5"/>
  <c r="AK1768" i="5"/>
  <c r="AL1768" i="5" s="1"/>
  <c r="AK1769" i="5"/>
  <c r="AL1769" i="5" s="1"/>
  <c r="AK1770" i="5"/>
  <c r="AL1770" i="5"/>
  <c r="AK1771" i="5"/>
  <c r="AL1771" i="5" s="1"/>
  <c r="AK1772" i="5"/>
  <c r="AL1772" i="5" s="1"/>
  <c r="AK1773" i="5"/>
  <c r="AL1773" i="5"/>
  <c r="AK1774" i="5"/>
  <c r="AL1774" i="5"/>
  <c r="AK1775" i="5"/>
  <c r="AL1775" i="5" s="1"/>
  <c r="AK1776" i="5"/>
  <c r="AL1776" i="5"/>
  <c r="AK1777" i="5"/>
  <c r="AL1777" i="5"/>
  <c r="AK1778" i="5"/>
  <c r="AL1778" i="5"/>
  <c r="AK1779" i="5"/>
  <c r="AL1779" i="5"/>
  <c r="AK1780" i="5"/>
  <c r="AL1780" i="5" s="1"/>
  <c r="AK1781" i="5"/>
  <c r="AL1781" i="5" s="1"/>
  <c r="AK1782" i="5"/>
  <c r="AL1782" i="5"/>
  <c r="AK1783" i="5"/>
  <c r="AL1783" i="5" s="1"/>
  <c r="AK1784" i="5"/>
  <c r="AL1784" i="5" s="1"/>
  <c r="AK1785" i="5"/>
  <c r="AL1785" i="5"/>
  <c r="AK1786" i="5"/>
  <c r="AL1786" i="5"/>
  <c r="AK1787" i="5"/>
  <c r="AL1787" i="5"/>
  <c r="AK1788" i="5"/>
  <c r="AL1788" i="5"/>
  <c r="AK1789" i="5"/>
  <c r="AL1789" i="5" s="1"/>
  <c r="AK1790" i="5"/>
  <c r="AL1790" i="5" s="1"/>
  <c r="AK1791" i="5"/>
  <c r="AL1791" i="5" s="1"/>
  <c r="AK1792" i="5"/>
  <c r="AL1792" i="5"/>
  <c r="AK1793" i="5"/>
  <c r="AL1793" i="5" s="1"/>
  <c r="AK1794" i="5"/>
  <c r="AL1794" i="5"/>
  <c r="AK1795" i="5"/>
  <c r="AL1795" i="5"/>
  <c r="AK1796" i="5"/>
  <c r="AL1796" i="5" s="1"/>
  <c r="AK1797" i="5"/>
  <c r="AL1797" i="5"/>
  <c r="AK1798" i="5"/>
  <c r="AL1798" i="5"/>
  <c r="AK1799" i="5"/>
  <c r="AL1799" i="5"/>
  <c r="AK1800" i="5"/>
  <c r="AL1800" i="5"/>
  <c r="AK1801" i="5"/>
  <c r="AL1801" i="5" s="1"/>
  <c r="AK1802" i="5"/>
  <c r="AL1802" i="5"/>
  <c r="AK1803" i="5"/>
  <c r="AL1803" i="5"/>
  <c r="AK1804" i="5"/>
  <c r="AL1804" i="5" s="1"/>
  <c r="AK1805" i="5"/>
  <c r="AL1805" i="5" s="1"/>
  <c r="AK4" i="5"/>
  <c r="AL4" i="5" s="1"/>
  <c r="AK3" i="5"/>
  <c r="AL3" i="5" s="1"/>
  <c r="Q1809" i="5"/>
  <c r="Q1808" i="5"/>
  <c r="Q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3" i="1"/>
  <c r="AO4" i="5" l="1"/>
  <c r="AN5" i="5" s="1"/>
  <c r="AP3" i="5"/>
  <c r="AR3" i="5"/>
  <c r="AL1806" i="5"/>
  <c r="AQ3" i="5" l="1"/>
  <c r="AR4" i="5"/>
  <c r="AO5" i="5"/>
  <c r="AN6" i="5" s="1"/>
  <c r="AP4" i="5"/>
  <c r="AO6" i="5" l="1"/>
  <c r="AN7" i="5" s="1"/>
  <c r="AQ4" i="5"/>
  <c r="AR5" i="5"/>
  <c r="AP5" i="5"/>
  <c r="AO7" i="5" l="1"/>
  <c r="AN8" i="5" s="1"/>
  <c r="AQ5" i="5"/>
  <c r="AP6" i="5"/>
  <c r="AR6" i="5"/>
  <c r="AP7" i="5" l="1"/>
  <c r="AO8" i="5"/>
  <c r="AN9" i="5" s="1"/>
  <c r="AR7" i="5"/>
  <c r="AQ7" i="5" s="1"/>
  <c r="AQ6" i="5"/>
  <c r="AO9" i="5" l="1"/>
  <c r="AN10" i="5" s="1"/>
  <c r="AP8" i="5"/>
  <c r="AR8" i="5"/>
  <c r="AQ8" i="5" s="1"/>
  <c r="AP9" i="5" l="1"/>
  <c r="AO10" i="5"/>
  <c r="AN11" i="5" s="1"/>
  <c r="AR9" i="5"/>
  <c r="AQ9" i="5" l="1"/>
  <c r="AO11" i="5"/>
  <c r="AN12" i="5" s="1"/>
  <c r="AP10" i="5"/>
  <c r="AR10" i="5"/>
  <c r="AQ10" i="5" s="1"/>
  <c r="AO12" i="5" l="1"/>
  <c r="AN13" i="5" s="1"/>
  <c r="AP11" i="5"/>
  <c r="AR11" i="5"/>
  <c r="AQ11" i="5" s="1"/>
  <c r="AR12" i="5" l="1"/>
  <c r="AQ12" i="5" s="1"/>
  <c r="AP12" i="5"/>
  <c r="AO13" i="5"/>
  <c r="AN14" i="5" s="1"/>
  <c r="AP13" i="5"/>
  <c r="AR13" i="5" l="1"/>
  <c r="AQ13" i="5" s="1"/>
  <c r="AO14" i="5"/>
  <c r="AN15" i="5" s="1"/>
  <c r="AO15" i="5" l="1"/>
  <c r="AR15" i="5" s="1"/>
  <c r="AP14" i="5"/>
  <c r="AR14" i="5"/>
  <c r="AR17" i="5" l="1"/>
  <c r="AQ14" i="5"/>
  <c r="AP15" i="5"/>
  <c r="AP17" i="5" s="1"/>
  <c r="AQ17" i="5" l="1"/>
  <c r="AQ15" i="5"/>
</calcChain>
</file>

<file path=xl/sharedStrings.xml><?xml version="1.0" encoding="utf-8"?>
<sst xmlns="http://schemas.openxmlformats.org/spreadsheetml/2006/main" count="79407" uniqueCount="330">
  <si>
    <t>JOURNAL_LINES_DTL</t>
  </si>
  <si>
    <t xml:space="preserve"> 2564</t>
  </si>
  <si>
    <t>Unit</t>
  </si>
  <si>
    <t>Journal ID</t>
  </si>
  <si>
    <t>Date</t>
  </si>
  <si>
    <t>Status</t>
  </si>
  <si>
    <t>State/Jurisdict</t>
  </si>
  <si>
    <t>Account</t>
  </si>
  <si>
    <t>Period</t>
  </si>
  <si>
    <t>Dept</t>
  </si>
  <si>
    <t>Project</t>
  </si>
  <si>
    <t>Affiliate</t>
  </si>
  <si>
    <t>Currency</t>
  </si>
  <si>
    <t>Amount</t>
  </si>
  <si>
    <t>Line Descr</t>
  </si>
  <si>
    <t>PC Bus Unit</t>
  </si>
  <si>
    <t>W/O</t>
  </si>
  <si>
    <t>An Type</t>
  </si>
  <si>
    <t>Cost Comp</t>
  </si>
  <si>
    <t>ABM Act</t>
  </si>
  <si>
    <t>Subcategory</t>
  </si>
  <si>
    <t>Ledger</t>
  </si>
  <si>
    <t>User</t>
  </si>
  <si>
    <t>Year</t>
  </si>
  <si>
    <t>Posted</t>
  </si>
  <si>
    <t>DateTime</t>
  </si>
  <si>
    <t>Stat Amt</t>
  </si>
  <si>
    <t>Descr</t>
  </si>
  <si>
    <t>Ref No</t>
  </si>
  <si>
    <t>Source</t>
  </si>
  <si>
    <t>Ref</t>
  </si>
  <si>
    <t>Product</t>
  </si>
  <si>
    <t>117</t>
  </si>
  <si>
    <t>P</t>
  </si>
  <si>
    <t>5550001</t>
  </si>
  <si>
    <t>99990</t>
  </si>
  <si>
    <t>GLNANDA</t>
  </si>
  <si>
    <t>USD</t>
  </si>
  <si>
    <t>Accounts Payable Accrual</t>
  </si>
  <si>
    <t>NONBU</t>
  </si>
  <si>
    <t>G0000117</t>
  </si>
  <si>
    <t>ACT</t>
  </si>
  <si>
    <t>999</t>
  </si>
  <si>
    <t>974</t>
  </si>
  <si>
    <t>EVOF2</t>
  </si>
  <si>
    <t>ACTUALS</t>
  </si>
  <si>
    <t>GLBATCH</t>
  </si>
  <si>
    <t>AP</t>
  </si>
  <si>
    <t>OH</t>
  </si>
  <si>
    <t>12612</t>
  </si>
  <si>
    <t>PJM</t>
  </si>
  <si>
    <t>S345181</t>
  </si>
  <si>
    <t>PJM PAM Feed Manual Upload - J</t>
  </si>
  <si>
    <t>REC</t>
  </si>
  <si>
    <t>UPL</t>
  </si>
  <si>
    <t>AEPKPD</t>
  </si>
  <si>
    <t>CA0043</t>
  </si>
  <si>
    <t>12048</t>
  </si>
  <si>
    <t>1205 - Balancing Spot Market E</t>
  </si>
  <si>
    <t>REV</t>
  </si>
  <si>
    <t>S358396</t>
  </si>
  <si>
    <t>1200 - Day-ahead Spot Market E</t>
  </si>
  <si>
    <t>CA0042-D</t>
  </si>
  <si>
    <t>August 2024  Estimate. Spot ma</t>
  </si>
  <si>
    <t>S338217</t>
  </si>
  <si>
    <t>October 2024 Actual. Purchases</t>
  </si>
  <si>
    <t>RBC_MIZ_O</t>
  </si>
  <si>
    <t>RBC/Wel Accrue &amp; Defer</t>
  </si>
  <si>
    <t>WELF2</t>
  </si>
  <si>
    <t>S281323</t>
  </si>
  <si>
    <t>Accrual for RBC and Wells Farg</t>
  </si>
  <si>
    <t>PKYP</t>
  </si>
  <si>
    <t>March 2025  Estimate. Spot mar</t>
  </si>
  <si>
    <t>S295745</t>
  </si>
  <si>
    <t>April 2024 Actual. Purchases o</t>
  </si>
  <si>
    <t>APACC34715</t>
  </si>
  <si>
    <t>July 2024 Actual. Purchases of</t>
  </si>
  <si>
    <t>APACC55616</t>
  </si>
  <si>
    <t>November 2024 Actual. Purchase</t>
  </si>
  <si>
    <t>S388191</t>
  </si>
  <si>
    <t>February 2025 Actual. Purchase</t>
  </si>
  <si>
    <t>S295514</t>
  </si>
  <si>
    <t>March 2024 Actual. Purchases o</t>
  </si>
  <si>
    <t>APACC69287</t>
  </si>
  <si>
    <t>July 2024  Estimate. Spot mark</t>
  </si>
  <si>
    <t>S300217</t>
  </si>
  <si>
    <t>WEL_FUT</t>
  </si>
  <si>
    <t>WELF - Power - Gains &amp; Losses</t>
  </si>
  <si>
    <t>Record Wells Fargo Futures</t>
  </si>
  <si>
    <t>October 2024  Estimate. Spot m</t>
  </si>
  <si>
    <t>January 2025 Actual. Purchases</t>
  </si>
  <si>
    <t>February 2025  Estimate. Spot</t>
  </si>
  <si>
    <t>APACC52605</t>
  </si>
  <si>
    <t>September 2024  Estimate. Spot</t>
  </si>
  <si>
    <t>December 2024 Actual. Purchase</t>
  </si>
  <si>
    <t>March 2024  Estimate. Spot mar</t>
  </si>
  <si>
    <t>April 2024  Estimate. Spot mar</t>
  </si>
  <si>
    <t>May 2024  Estimate. Spot marke</t>
  </si>
  <si>
    <t>June 2024  Estimate. Spot mark</t>
  </si>
  <si>
    <t>S377018</t>
  </si>
  <si>
    <t>November 2024  Estimate. Spot</t>
  </si>
  <si>
    <t>S347779</t>
  </si>
  <si>
    <t>January 2025  Estimate. Spot m</t>
  </si>
  <si>
    <t>September 2024 Actual. Purchas</t>
  </si>
  <si>
    <t>S384826</t>
  </si>
  <si>
    <t>December 2024  Estimate. Spot</t>
  </si>
  <si>
    <t>APACC31908</t>
  </si>
  <si>
    <t>PJM PAM Feed Manual Upload - D</t>
  </si>
  <si>
    <t>May 2024 Actual. Purchases of</t>
  </si>
  <si>
    <t>June 2024 Actual. Purchases of</t>
  </si>
  <si>
    <t>CLOSE02554</t>
  </si>
  <si>
    <t>Purch Pwr-NonTrading-Nonassoc</t>
  </si>
  <si>
    <t>S231357</t>
  </si>
  <si>
    <t>Journals from closing</t>
  </si>
  <si>
    <t>CLO</t>
  </si>
  <si>
    <t>August 2024 Actual. Purchases</t>
  </si>
  <si>
    <t>CAPREV</t>
  </si>
  <si>
    <t>5550004</t>
  </si>
  <si>
    <t>413</t>
  </si>
  <si>
    <t>PURCHASED POWER-POOL CAPACITY</t>
  </si>
  <si>
    <t>For APCo, I&amp;M BU 132 and WPCo</t>
  </si>
  <si>
    <t>215</t>
  </si>
  <si>
    <t>132</t>
  </si>
  <si>
    <t>Purchased Power-Pool Capacity</t>
  </si>
  <si>
    <t>DEDEC_E</t>
  </si>
  <si>
    <t>5550023</t>
  </si>
  <si>
    <t>OMNIS PLEASANTS -KPCO</t>
  </si>
  <si>
    <t>OMNI2</t>
  </si>
  <si>
    <t>Dedicated East Capacity Purcha</t>
  </si>
  <si>
    <t>GRIDFLEX (ROCKLAND)GENERATION</t>
  </si>
  <si>
    <t>GDFX2</t>
  </si>
  <si>
    <t>Purch Power Capacity -NA</t>
  </si>
  <si>
    <t>DEDEC_A</t>
  </si>
  <si>
    <t>NONREC</t>
  </si>
  <si>
    <t>KARBONE -BROKAGE FEE OMNIS PLE</t>
  </si>
  <si>
    <t>KARB2</t>
  </si>
  <si>
    <t>PJM_E_0624</t>
  </si>
  <si>
    <t>13020</t>
  </si>
  <si>
    <t>1600 RPM AUCTION</t>
  </si>
  <si>
    <t>Reclass Net Capacity Purchase</t>
  </si>
  <si>
    <t>AEPSCG</t>
  </si>
  <si>
    <t>5550039</t>
  </si>
  <si>
    <t>1230 INADVERTENT INTERCHANGE</t>
  </si>
  <si>
    <t>PJM_E_0824</t>
  </si>
  <si>
    <t>PJM PAM Feed Manual Upload - A</t>
  </si>
  <si>
    <t>PJM PAM Feed Manual Upload - F</t>
  </si>
  <si>
    <t>PJM_A_0324</t>
  </si>
  <si>
    <t>PJM PAM Feed Manual Upload - M</t>
  </si>
  <si>
    <t>PJM_A_0524</t>
  </si>
  <si>
    <t>PJM_A_0624</t>
  </si>
  <si>
    <t>PJM_A_1024</t>
  </si>
  <si>
    <t>PJM PAM Feed Manual Upload - O</t>
  </si>
  <si>
    <t>PJM_A_1124</t>
  </si>
  <si>
    <t>PJM PAM Feed Manual Upload - N</t>
  </si>
  <si>
    <t>PJM_A_1224</t>
  </si>
  <si>
    <t>PJM Inadvertent Mtr Res-OSS</t>
  </si>
  <si>
    <t>PJM_E_0325</t>
  </si>
  <si>
    <t>PJM_E_0724</t>
  </si>
  <si>
    <t>PJM_E_0924</t>
  </si>
  <si>
    <t>PJM PAM Feed Manual Upload - S</t>
  </si>
  <si>
    <t>PJM_A_0924</t>
  </si>
  <si>
    <t>PJM_E_1024</t>
  </si>
  <si>
    <t>PJM_E_0225</t>
  </si>
  <si>
    <t>PJM_E_0324</t>
  </si>
  <si>
    <t>PJM_A_0724</t>
  </si>
  <si>
    <t>PJM_E_0424</t>
  </si>
  <si>
    <t>PJM_E_0524</t>
  </si>
  <si>
    <t>PJM_A_0824</t>
  </si>
  <si>
    <t>PJM_E_1124</t>
  </si>
  <si>
    <t>PJM_E_0125</t>
  </si>
  <si>
    <t>PJM_A_0225</t>
  </si>
  <si>
    <t>PJM_E_1224</t>
  </si>
  <si>
    <t>PJM_A_0125</t>
  </si>
  <si>
    <t>PJM_A_0424</t>
  </si>
  <si>
    <t>5550040</t>
  </si>
  <si>
    <t>PJM Inadvertent Mtr Res-LSE</t>
  </si>
  <si>
    <t>5550074</t>
  </si>
  <si>
    <t>1330 REACTIVE SUPPLY AND VOLTA</t>
  </si>
  <si>
    <t>1330A MTD_ADJ_REACTIVE SUPPLY</t>
  </si>
  <si>
    <t>PJM Reactive-Charge</t>
  </si>
  <si>
    <t>1330A REACTIVE SUPPLY AND VOLT</t>
  </si>
  <si>
    <t>5550075</t>
  </si>
  <si>
    <t>2330 REACTIVE SUPPLY AND VOLTA</t>
  </si>
  <si>
    <t>PJM Reactive-Credit</t>
  </si>
  <si>
    <t>5550076</t>
  </si>
  <si>
    <t>1380 BLACK START SERVICE</t>
  </si>
  <si>
    <t>1380A MTD_ADJ_BLACK START SERV</t>
  </si>
  <si>
    <t>PJM Black Start-Charge</t>
  </si>
  <si>
    <t>5550078</t>
  </si>
  <si>
    <t>1340 REGULATION AND FREQUENCY</t>
  </si>
  <si>
    <t>1340A MTD_ADJ_REGULATION AND F</t>
  </si>
  <si>
    <t>PJM Regulation-Charge</t>
  </si>
  <si>
    <t>5550079</t>
  </si>
  <si>
    <t>2340 REGULATION AND FREQUENCY</t>
  </si>
  <si>
    <t>2340A MTD_ADJ_REGULATION AND F</t>
  </si>
  <si>
    <t>PJM Regulation-Credit</t>
  </si>
  <si>
    <t>290</t>
  </si>
  <si>
    <t>5550080</t>
  </si>
  <si>
    <t>PJM Hourly Net Purch.-FERC</t>
  </si>
  <si>
    <t>5550083</t>
  </si>
  <si>
    <t>1360 SYNCHRONIZED RESERVE - TI</t>
  </si>
  <si>
    <t>1360A MTD_ADJ_SYNCHRONIZED RES</t>
  </si>
  <si>
    <t>1361 SECONDARY RESERVE LOC CHA</t>
  </si>
  <si>
    <t>1361A SECONDARY RESERVE LOC CH</t>
  </si>
  <si>
    <t>1362 NON-SYNCHRONIZED RESERVE</t>
  </si>
  <si>
    <t>1362A MTD_ADJ_NON-SYNCHRONIZED</t>
  </si>
  <si>
    <t>2366  DAY-AHEAD SYNCHRONIZED R</t>
  </si>
  <si>
    <t>PJM Sync &amp; Non Sync-Charge</t>
  </si>
  <si>
    <t>5550084</t>
  </si>
  <si>
    <t>2360 SYNCHRONIZED RESERVE  - T</t>
  </si>
  <si>
    <t>2360A MTD_ADJ_SYNCHRONIZED RES</t>
  </si>
  <si>
    <t>2366 DAY-AHEAD SYNCHRONIZED RE</t>
  </si>
  <si>
    <t>PJM Sync &amp; Non Sync-Credit</t>
  </si>
  <si>
    <t>CA0603CUST</t>
  </si>
  <si>
    <t>5550094</t>
  </si>
  <si>
    <t>12162</t>
  </si>
  <si>
    <t>Purchased Power - Fuel</t>
  </si>
  <si>
    <t>To record Number of Wholesale</t>
  </si>
  <si>
    <t>ONL</t>
  </si>
  <si>
    <t>5550123</t>
  </si>
  <si>
    <t>1242 DAY-AHEAD LOAD RESPONSE C</t>
  </si>
  <si>
    <t>1243 REAL-TIME LOAD RESPONSE C</t>
  </si>
  <si>
    <t>1246 LOAD RESPONSE TEST REDUCT</t>
  </si>
  <si>
    <t>1370 DAY-AHEAD OPERATING RESER</t>
  </si>
  <si>
    <t>1375 BALANCING OPERATING RESER</t>
  </si>
  <si>
    <t>1370A MTD_ADJ_DAY-AHEAD OPERAT</t>
  </si>
  <si>
    <t>1371 DAY-AHEAD OPERATING RESER</t>
  </si>
  <si>
    <t>1375 DISPATCH DIFFERENTIAL LOC</t>
  </si>
  <si>
    <t>1375A MTD_ADJ_BALANCING OPERAT</t>
  </si>
  <si>
    <t>1376 BALANCING OPERATING RESER</t>
  </si>
  <si>
    <t>PJM OpRes-LSE-Charge</t>
  </si>
  <si>
    <t>1246A LOAD RESPONSE TEST REDUC</t>
  </si>
  <si>
    <t>5550124</t>
  </si>
  <si>
    <t>1210 DAY-AHEAD TRANSMISSION CO</t>
  </si>
  <si>
    <t>1215 BALANCING TRANSMISSION CO</t>
  </si>
  <si>
    <t>1410 LOAD RECONCILIATION FOR T</t>
  </si>
  <si>
    <t>2215 BALANCING TRANSMISSION CO</t>
  </si>
  <si>
    <t>2215A MTD_ADJ_BALANCING TRANSM</t>
  </si>
  <si>
    <t>PJM Implicit Congestion-LSE</t>
  </si>
  <si>
    <t>5550132</t>
  </si>
  <si>
    <t>1500 FTR AUCTION</t>
  </si>
  <si>
    <t>2211 DAY-AHEAD TRANSMISSION CO</t>
  </si>
  <si>
    <t>2211A MTD_ADJ_DAY-AHEAD TRANSM</t>
  </si>
  <si>
    <t>2510 AUCTION REVENUE RIGHTS</t>
  </si>
  <si>
    <t>2217 PLANNING PERIOD EXCESS CO</t>
  </si>
  <si>
    <t>2217A MTD_ADJ_PLANNING PERIOD</t>
  </si>
  <si>
    <t>2500 FTR AUCTION</t>
  </si>
  <si>
    <t>PJM FTR Revenue-LSE</t>
  </si>
  <si>
    <t>5550137</t>
  </si>
  <si>
    <t>2370 DAY-AHEAD OPERATING RESER</t>
  </si>
  <si>
    <t>2375 BALANCING OPERATING RESER</t>
  </si>
  <si>
    <t>2375 DISPATCH DIFFERENTIAL LOC</t>
  </si>
  <si>
    <t>2246 LOAD RESPONSE TEST REDUCT</t>
  </si>
  <si>
    <t>1995A PJM ANNUAL MEMBERSHIP FE</t>
  </si>
  <si>
    <t>PJM OpRes-LSE-Credit</t>
  </si>
  <si>
    <t>RKPTDEF</t>
  </si>
  <si>
    <t>KY</t>
  </si>
  <si>
    <t>5550153</t>
  </si>
  <si>
    <t>10632</t>
  </si>
  <si>
    <t>NBNANDA</t>
  </si>
  <si>
    <t>S371842</t>
  </si>
  <si>
    <t>U</t>
  </si>
  <si>
    <t>Rev Feb and Mar RKPTDEF entry</t>
  </si>
  <si>
    <t>PurchPower-Rockport Def-NonAff</t>
  </si>
  <si>
    <t>5550326</t>
  </si>
  <si>
    <t>1220 DAY-AHEAD TRANSMISSION LO</t>
  </si>
  <si>
    <t>1225 BALANCING TRANSMISSION LO</t>
  </si>
  <si>
    <t>1420 LOAD RECONCILIATION FOR T</t>
  </si>
  <si>
    <t>PJMMRGL_A</t>
  </si>
  <si>
    <t>PJM Transm Loss Charges - LSE</t>
  </si>
  <si>
    <t>May 2024 Actual Net Interchang</t>
  </si>
  <si>
    <t>PJMMRGL_E</t>
  </si>
  <si>
    <t>August 2024 Estimated Net Inte</t>
  </si>
  <si>
    <t>1243A MTD_ADJ_REAL-TIME LOAD R</t>
  </si>
  <si>
    <t>March 2025 Estimated Net Inter</t>
  </si>
  <si>
    <t>July 2024 Actual Net Interchan</t>
  </si>
  <si>
    <t>January 2025 Estimated Net Int</t>
  </si>
  <si>
    <t>July 2024 Estimated Net Interc</t>
  </si>
  <si>
    <t>September 2024 Estimated Net I</t>
  </si>
  <si>
    <t>October 2024 Estimated Net Int</t>
  </si>
  <si>
    <t>October 2024 Actual Net Interc</t>
  </si>
  <si>
    <t>December 2024 Actual Net Inter</t>
  </si>
  <si>
    <t>February 2025 Estimated Net In</t>
  </si>
  <si>
    <t>May 2024 Estimated Net Interch</t>
  </si>
  <si>
    <t>June 2024 Estimated Net Interc</t>
  </si>
  <si>
    <t>November 2024 Estimated Net In</t>
  </si>
  <si>
    <t>December 2024 Estimated Net In</t>
  </si>
  <si>
    <t>March 2024 Actual Net Intercha</t>
  </si>
  <si>
    <t>April 2024 Estimated Net Inter</t>
  </si>
  <si>
    <t>September 2024 Actual Net Inte</t>
  </si>
  <si>
    <t>March 2024 Estimated Net Inter</t>
  </si>
  <si>
    <t>February 2025 Actual Net Inter</t>
  </si>
  <si>
    <t>January 2025 Actual Net Interc</t>
  </si>
  <si>
    <t>April 2024 Actual Net Intercha</t>
  </si>
  <si>
    <t>June 2024 Actual Net Interchan</t>
  </si>
  <si>
    <t>November 2024 Actual Net Inter</t>
  </si>
  <si>
    <t>August 2024 Actual Net Interch</t>
  </si>
  <si>
    <t>5550327</t>
  </si>
  <si>
    <t>2220 TRANSMISSION LOSSES</t>
  </si>
  <si>
    <t>2220A MTD_ADJ_TRANSMISSION LOS</t>
  </si>
  <si>
    <t>PJM Transm Loss Credits-LSE</t>
  </si>
  <si>
    <t>5550328</t>
  </si>
  <si>
    <t>2390 FUEL COST POLICY PENALTY</t>
  </si>
  <si>
    <t>2390A MTD_ADJ_FUEL COST POLICY</t>
  </si>
  <si>
    <t>PJM FC Penalty Credit</t>
  </si>
  <si>
    <t>Vendor</t>
  </si>
  <si>
    <t xml:space="preserve">Start </t>
  </si>
  <si>
    <t>End</t>
  </si>
  <si>
    <t>Paid</t>
  </si>
  <si>
    <t>Invoice</t>
  </si>
  <si>
    <t>N/A</t>
  </si>
  <si>
    <t>Broker</t>
  </si>
  <si>
    <t>Capacity</t>
  </si>
  <si>
    <t>EVOLUTION MARKETS FUTURES LLC</t>
  </si>
  <si>
    <t>AEP Contact</t>
  </si>
  <si>
    <t>Jordan Radunz</t>
  </si>
  <si>
    <t>Vendor Name</t>
  </si>
  <si>
    <t xml:space="preserve">PJM </t>
  </si>
  <si>
    <t>Invoice Assumptions</t>
  </si>
  <si>
    <t>Cash for all RTO purchases is moved at the middle of the month following the flow month.</t>
  </si>
  <si>
    <t>November Example</t>
  </si>
  <si>
    <t>Estimate Activity booked in November (11/30)</t>
  </si>
  <si>
    <t>Cash Settled by 12/15</t>
  </si>
  <si>
    <t>Actual Activity booked in December (12/31)</t>
  </si>
  <si>
    <t>Midpoint</t>
  </si>
  <si>
    <t>CHECK</t>
  </si>
  <si>
    <t>Lead-Lag Days</t>
  </si>
  <si>
    <t>Dollar Days</t>
  </si>
  <si>
    <t>Service Period Start</t>
  </si>
  <si>
    <t>Service Period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</si>
</sst>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_);\(0.00\)"/>
    <numFmt numFmtId="166" formatCode="_(&quot;$&quot;* #,##0_);_(&quot;$&quot;* \(#,##0\);_(&quot;$&quot;* &quot;-&quot;??_);_(@_)"/>
    <numFmt numFmtId="167" formatCode="_(* #,##0_);_(* \(#,##0\);_(* &quot;-&quot;??_);_(@_)"/>
  </numFmts>
  <fonts count="38" x14ac:knownFonts="1">
    <font>
      <sz val="11"/>
      <color indexed="8"/>
      <name val="Aptos Narrow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9" tint="0.59999389629810485"/>
        <b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55"/>
      </patternFill>
    </fill>
  </fills>
  <borders count="1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</cellStyleXfs>
  <cellXfs count="72">
    <xf numFmtId="0" fontId="0" fillId="0" borderId="0" xfId="0"/>
    <xf numFmtId="0" fontId="1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8" fillId="2" borderId="2" xfId="0" applyFont="1" applyFill="1" applyBorder="1"/>
    <xf numFmtId="0" fontId="9" fillId="2" borderId="2" xfId="0" applyFont="1" applyFill="1" applyBorder="1"/>
    <xf numFmtId="0" fontId="10" fillId="2" borderId="2" xfId="0" applyFont="1" applyFill="1" applyBorder="1"/>
    <xf numFmtId="0" fontId="11" fillId="2" borderId="2" xfId="0" applyFont="1" applyFill="1" applyBorder="1"/>
    <xf numFmtId="0" fontId="12" fillId="2" borderId="2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5" fillId="2" borderId="2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2" xfId="0" applyFont="1" applyFill="1" applyBorder="1"/>
    <xf numFmtId="0" fontId="22" fillId="2" borderId="2" xfId="0" applyFont="1" applyFill="1" applyBorder="1"/>
    <xf numFmtId="0" fontId="23" fillId="2" borderId="2" xfId="0" applyFont="1" applyFill="1" applyBorder="1"/>
    <xf numFmtId="0" fontId="24" fillId="2" borderId="2" xfId="0" applyFont="1" applyFill="1" applyBorder="1"/>
    <xf numFmtId="0" fontId="25" fillId="2" borderId="2" xfId="0" applyFont="1" applyFill="1" applyBorder="1"/>
    <xf numFmtId="0" fontId="26" fillId="2" borderId="2" xfId="0" applyFont="1" applyFill="1" applyBorder="1"/>
    <xf numFmtId="0" fontId="27" fillId="2" borderId="2" xfId="0" applyFont="1" applyFill="1" applyBorder="1"/>
    <xf numFmtId="0" fontId="28" fillId="2" borderId="2" xfId="0" applyFont="1" applyFill="1" applyBorder="1"/>
    <xf numFmtId="0" fontId="29" fillId="2" borderId="2" xfId="0" applyFont="1" applyFill="1" applyBorder="1"/>
    <xf numFmtId="0" fontId="30" fillId="2" borderId="2" xfId="0" applyFont="1" applyFill="1" applyBorder="1"/>
    <xf numFmtId="0" fontId="31" fillId="2" borderId="2" xfId="0" applyFont="1" applyFill="1" applyBorder="1"/>
    <xf numFmtId="0" fontId="32" fillId="2" borderId="2" xfId="0" applyFont="1" applyFill="1" applyBorder="1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22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" fillId="3" borderId="2" xfId="0" applyFont="1" applyFill="1" applyBorder="1"/>
    <xf numFmtId="0" fontId="34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166" fontId="34" fillId="0" borderId="0" xfId="0" applyNumberFormat="1" applyFont="1"/>
    <xf numFmtId="166" fontId="0" fillId="0" borderId="0" xfId="0" applyNumberFormat="1"/>
    <xf numFmtId="0" fontId="35" fillId="5" borderId="3" xfId="3" applyFont="1" applyFill="1" applyBorder="1" applyAlignment="1">
      <alignment horizontal="center" vertical="center" wrapText="1"/>
    </xf>
    <xf numFmtId="0" fontId="35" fillId="5" borderId="4" xfId="3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6" fontId="36" fillId="0" borderId="0" xfId="4" applyNumberFormat="1" applyFont="1"/>
    <xf numFmtId="41" fontId="36" fillId="0" borderId="0" xfId="4" applyNumberFormat="1" applyFont="1"/>
    <xf numFmtId="43" fontId="34" fillId="0" borderId="0" xfId="1" applyFont="1" applyAlignment="1">
      <alignment horizontal="center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 vertical="center" wrapText="1"/>
    </xf>
    <xf numFmtId="14" fontId="36" fillId="6" borderId="3" xfId="0" applyNumberFormat="1" applyFont="1" applyFill="1" applyBorder="1"/>
    <xf numFmtId="14" fontId="36" fillId="6" borderId="8" xfId="0" applyNumberFormat="1" applyFont="1" applyFill="1" applyBorder="1"/>
    <xf numFmtId="166" fontId="36" fillId="6" borderId="8" xfId="2" applyNumberFormat="1" applyFont="1" applyFill="1" applyBorder="1"/>
    <xf numFmtId="43" fontId="36" fillId="6" borderId="8" xfId="1" applyFont="1" applyFill="1" applyBorder="1" applyAlignment="1">
      <alignment horizontal="center" vertical="center"/>
    </xf>
    <xf numFmtId="166" fontId="36" fillId="6" borderId="4" xfId="2" applyNumberFormat="1" applyFont="1" applyFill="1" applyBorder="1"/>
    <xf numFmtId="14" fontId="36" fillId="0" borderId="0" xfId="0" applyNumberFormat="1" applyFont="1"/>
    <xf numFmtId="167" fontId="36" fillId="0" borderId="0" xfId="1" applyNumberFormat="1" applyFont="1"/>
    <xf numFmtId="43" fontId="36" fillId="0" borderId="0" xfId="1" applyFont="1" applyAlignment="1">
      <alignment horizontal="center" vertical="center"/>
    </xf>
    <xf numFmtId="0" fontId="33" fillId="0" borderId="0" xfId="3"/>
    <xf numFmtId="0" fontId="33" fillId="0" borderId="0" xfId="3" applyAlignment="1">
      <alignment horizontal="center" vertical="center"/>
    </xf>
    <xf numFmtId="14" fontId="36" fillId="0" borderId="9" xfId="0" applyNumberFormat="1" applyFont="1" applyBorder="1"/>
    <xf numFmtId="0" fontId="0" fillId="0" borderId="9" xfId="0" applyBorder="1"/>
    <xf numFmtId="166" fontId="36" fillId="0" borderId="9" xfId="2" applyNumberFormat="1" applyFont="1" applyBorder="1"/>
    <xf numFmtId="43" fontId="36" fillId="0" borderId="9" xfId="1" applyFont="1" applyBorder="1" applyAlignment="1">
      <alignment horizontal="center" vertical="center"/>
    </xf>
    <xf numFmtId="14" fontId="33" fillId="0" borderId="0" xfId="3" applyNumberFormat="1"/>
    <xf numFmtId="0" fontId="37" fillId="7" borderId="2" xfId="0" applyFont="1" applyFill="1" applyBorder="1"/>
    <xf numFmtId="0" fontId="34" fillId="0" borderId="1" xfId="0" applyFont="1" applyBorder="1" applyAlignment="1">
      <alignment horizontal="center"/>
    </xf>
    <xf numFmtId="0" fontId="34" fillId="4" borderId="1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Currency 2" xfId="4" xr:uid="{74D49CC5-A981-4756-A04E-1F721D84E815}"/>
    <cellStyle name="Normal" xfId="0" builtinId="0"/>
    <cellStyle name="Normal 3" xfId="3" xr:uid="{C56D331E-6D47-481F-8851-37A7B80DC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05D0-5A7A-457E-AA66-834B91C1B2DE}">
  <sheetPr>
    <tabColor theme="1" tint="0.34998626667073579"/>
  </sheetPr>
  <dimension ref="A1:AR1809"/>
  <sheetViews>
    <sheetView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/>
    </sheetView>
  </sheetViews>
  <sheetFormatPr defaultColWidth="10.28515625" defaultRowHeight="15" x14ac:dyDescent="0.25"/>
  <cols>
    <col min="1" max="1" width="19.28515625" bestFit="1" customWidth="1"/>
    <col min="2" max="2" width="11.5703125" bestFit="1" customWidth="1"/>
    <col min="3" max="3" width="29.140625" bestFit="1" customWidth="1"/>
    <col min="4" max="4" width="9" bestFit="1" customWidth="1"/>
    <col min="5" max="5" width="10" bestFit="1" customWidth="1"/>
    <col min="6" max="6" width="10.28515625" bestFit="1" customWidth="1"/>
    <col min="7" max="7" width="10" bestFit="1" customWidth="1"/>
    <col min="8" max="8" width="10" style="33" bestFit="1" customWidth="1"/>
    <col min="9" max="9" width="8.140625" bestFit="1" customWidth="1"/>
    <col min="10" max="10" width="15" bestFit="1" customWidth="1"/>
    <col min="11" max="11" width="9.85546875" bestFit="1" customWidth="1"/>
    <col min="12" max="12" width="8.5703125" style="34" bestFit="1" customWidth="1"/>
    <col min="13" max="13" width="6.85546875" customWidth="1"/>
    <col min="14" max="14" width="9" customWidth="1"/>
    <col min="15" max="15" width="9.5703125" bestFit="1" customWidth="1"/>
    <col min="16" max="16" width="10.5703125" customWidth="1"/>
    <col min="17" max="17" width="12.85546875" style="35" customWidth="1"/>
    <col min="18" max="18" width="32" bestFit="1" customWidth="1"/>
    <col min="19" max="19" width="12.85546875" bestFit="1" customWidth="1"/>
    <col min="20" max="20" width="9" bestFit="1" customWidth="1"/>
    <col min="21" max="21" width="10" bestFit="1" customWidth="1"/>
    <col min="22" max="22" width="12.140625" bestFit="1" customWidth="1"/>
    <col min="23" max="23" width="10" bestFit="1" customWidth="1"/>
    <col min="24" max="24" width="13.5703125" bestFit="1" customWidth="1"/>
    <col min="25" max="25" width="9" bestFit="1" customWidth="1"/>
    <col min="26" max="26" width="8.28515625" bestFit="1" customWidth="1"/>
    <col min="27" max="27" width="11.42578125" style="34" customWidth="1"/>
    <col min="28" max="28" width="10" style="33" bestFit="1" customWidth="1"/>
    <col min="29" max="29" width="14.85546875" style="36" bestFit="1" customWidth="1"/>
    <col min="30" max="30" width="12.85546875" style="37" bestFit="1" customWidth="1"/>
    <col min="31" max="31" width="28.5703125" bestFit="1" customWidth="1"/>
    <col min="32" max="32" width="8.5703125" bestFit="1" customWidth="1"/>
    <col min="33" max="33" width="9" bestFit="1" customWidth="1"/>
    <col min="34" max="34" width="13" style="35" bestFit="1" customWidth="1"/>
    <col min="35" max="35" width="5.85546875" bestFit="1" customWidth="1"/>
    <col min="36" max="36" width="9.5703125" bestFit="1" customWidth="1"/>
    <col min="37" max="37" width="10.42578125" bestFit="1" customWidth="1"/>
    <col min="38" max="38" width="15" bestFit="1" customWidth="1"/>
    <col min="42" max="42" width="13.140625" bestFit="1" customWidth="1"/>
    <col min="44" max="44" width="15.140625" bestFit="1" customWidth="1"/>
  </cols>
  <sheetData>
    <row r="1" spans="1:44" ht="16.5" thickTop="1" thickBot="1" x14ac:dyDescent="0.3">
      <c r="A1" s="1" t="s">
        <v>0</v>
      </c>
      <c r="B1" t="s">
        <v>1</v>
      </c>
      <c r="D1" s="70" t="s">
        <v>309</v>
      </c>
      <c r="E1" s="70"/>
      <c r="F1" s="70"/>
      <c r="G1" s="70"/>
    </row>
    <row r="2" spans="1:44" ht="28.5" thickTop="1" thickBot="1" x14ac:dyDescent="0.3">
      <c r="A2" s="2" t="s">
        <v>2</v>
      </c>
      <c r="B2" s="3" t="s">
        <v>3</v>
      </c>
      <c r="C2" s="69" t="s">
        <v>305</v>
      </c>
      <c r="D2" s="69" t="s">
        <v>306</v>
      </c>
      <c r="E2" s="69" t="s">
        <v>307</v>
      </c>
      <c r="F2" s="69" t="s">
        <v>324</v>
      </c>
      <c r="G2" s="69" t="s">
        <v>308</v>
      </c>
      <c r="H2" s="4" t="s">
        <v>4</v>
      </c>
      <c r="I2" s="5" t="s">
        <v>5</v>
      </c>
      <c r="J2" s="6" t="s">
        <v>6</v>
      </c>
      <c r="K2" s="7" t="s">
        <v>7</v>
      </c>
      <c r="L2" s="8" t="s">
        <v>8</v>
      </c>
      <c r="M2" s="9" t="s">
        <v>9</v>
      </c>
      <c r="N2" s="10" t="s">
        <v>10</v>
      </c>
      <c r="O2" s="11" t="s">
        <v>11</v>
      </c>
      <c r="P2" s="12" t="s">
        <v>12</v>
      </c>
      <c r="Q2" s="69" t="s">
        <v>13</v>
      </c>
      <c r="R2" s="14" t="s">
        <v>14</v>
      </c>
      <c r="S2" s="15" t="s">
        <v>15</v>
      </c>
      <c r="T2" s="16" t="s">
        <v>16</v>
      </c>
      <c r="U2" s="17" t="s">
        <v>17</v>
      </c>
      <c r="V2" s="18" t="s">
        <v>18</v>
      </c>
      <c r="W2" s="19" t="s">
        <v>19</v>
      </c>
      <c r="X2" s="20" t="s">
        <v>20</v>
      </c>
      <c r="Y2" s="21" t="s">
        <v>21</v>
      </c>
      <c r="Z2" s="22" t="s">
        <v>22</v>
      </c>
      <c r="AA2" s="23" t="s">
        <v>23</v>
      </c>
      <c r="AB2" s="24" t="s">
        <v>24</v>
      </c>
      <c r="AC2" s="25" t="s">
        <v>25</v>
      </c>
      <c r="AD2" s="26" t="s">
        <v>26</v>
      </c>
      <c r="AE2" s="27" t="s">
        <v>27</v>
      </c>
      <c r="AF2" s="28" t="s">
        <v>28</v>
      </c>
      <c r="AG2" s="29" t="s">
        <v>29</v>
      </c>
      <c r="AH2" s="30" t="s">
        <v>13</v>
      </c>
      <c r="AI2" s="31" t="s">
        <v>30</v>
      </c>
      <c r="AJ2" s="32" t="s">
        <v>31</v>
      </c>
      <c r="AK2" s="45" t="s">
        <v>326</v>
      </c>
      <c r="AL2" s="46" t="s">
        <v>327</v>
      </c>
      <c r="AN2" s="51" t="s">
        <v>328</v>
      </c>
      <c r="AO2" s="52" t="s">
        <v>329</v>
      </c>
      <c r="AP2" s="52" t="s">
        <v>13</v>
      </c>
      <c r="AQ2" s="52" t="s">
        <v>326</v>
      </c>
      <c r="AR2" s="53" t="s">
        <v>327</v>
      </c>
    </row>
    <row r="3" spans="1:44" ht="15.75" thickTop="1" x14ac:dyDescent="0.25">
      <c r="A3" t="s">
        <v>32</v>
      </c>
      <c r="B3" t="s">
        <v>66</v>
      </c>
      <c r="C3" t="s">
        <v>311</v>
      </c>
      <c r="D3" s="33">
        <v>45352</v>
      </c>
      <c r="E3" s="33">
        <v>45382</v>
      </c>
      <c r="F3" s="42">
        <f t="shared" ref="F3:F62" si="0">(D3-E3-1)/2</f>
        <v>-15.5</v>
      </c>
      <c r="G3" s="33">
        <v>45397</v>
      </c>
      <c r="H3" s="33">
        <v>45383</v>
      </c>
      <c r="I3" t="s">
        <v>33</v>
      </c>
      <c r="J3" t="s">
        <v>48</v>
      </c>
      <c r="K3" t="s">
        <v>34</v>
      </c>
      <c r="L3" s="34">
        <v>4</v>
      </c>
      <c r="M3" t="s">
        <v>57</v>
      </c>
      <c r="N3" t="s">
        <v>36</v>
      </c>
      <c r="P3" t="s">
        <v>37</v>
      </c>
      <c r="Q3" s="35">
        <v>-70254.03</v>
      </c>
      <c r="R3" t="s">
        <v>67</v>
      </c>
      <c r="S3" t="s">
        <v>39</v>
      </c>
      <c r="T3" t="s">
        <v>40</v>
      </c>
      <c r="U3" t="s">
        <v>41</v>
      </c>
      <c r="V3" t="s">
        <v>42</v>
      </c>
      <c r="W3" t="s">
        <v>43</v>
      </c>
      <c r="X3" t="s">
        <v>68</v>
      </c>
      <c r="Y3" t="s">
        <v>45</v>
      </c>
      <c r="Z3" t="s">
        <v>69</v>
      </c>
      <c r="AA3" s="34">
        <v>2024</v>
      </c>
      <c r="AB3" s="33">
        <v>45386</v>
      </c>
      <c r="AC3" s="36">
        <v>45386.793877314813</v>
      </c>
      <c r="AD3" s="37">
        <v>0</v>
      </c>
      <c r="AE3" t="s">
        <v>70</v>
      </c>
      <c r="AF3" t="s">
        <v>53</v>
      </c>
      <c r="AG3" t="s">
        <v>54</v>
      </c>
      <c r="AH3" s="35">
        <v>-70254.03</v>
      </c>
      <c r="AI3" t="s">
        <v>71</v>
      </c>
      <c r="AK3" s="47">
        <f>E3-G3+F3</f>
        <v>-30.5</v>
      </c>
      <c r="AL3" s="48">
        <f>AK3*Q3</f>
        <v>2142747.915</v>
      </c>
      <c r="AN3" s="54">
        <v>45352</v>
      </c>
      <c r="AO3" s="55">
        <f>EOMONTH(AN3,0)</f>
        <v>45382</v>
      </c>
      <c r="AP3" s="56">
        <f>SUMIFS($Q$3:$Q$1844,$D$3:$D$1844,$AN3,$E$3:$E$1844,$AO3)</f>
        <v>-142839.50000000017</v>
      </c>
      <c r="AQ3" s="57">
        <f>AR3/AP3</f>
        <v>-30.548762422158845</v>
      </c>
      <c r="AR3" s="58">
        <f>SUMIFS($AL$3:$AL$1844,$D$3:$D$1844,$AN3,$E$3:$E$1844,$AO3)</f>
        <v>4363569.9499999639</v>
      </c>
    </row>
    <row r="4" spans="1:44" x14ac:dyDescent="0.25">
      <c r="A4" t="s">
        <v>32</v>
      </c>
      <c r="B4" t="s">
        <v>62</v>
      </c>
      <c r="C4" t="s">
        <v>50</v>
      </c>
      <c r="D4" s="33">
        <v>45352</v>
      </c>
      <c r="E4" s="33">
        <v>45382</v>
      </c>
      <c r="F4" s="42">
        <f t="shared" si="0"/>
        <v>-15.5</v>
      </c>
      <c r="G4" s="33">
        <v>45397</v>
      </c>
      <c r="H4" s="33">
        <v>45383</v>
      </c>
      <c r="I4" t="s">
        <v>33</v>
      </c>
      <c r="K4" t="s">
        <v>34</v>
      </c>
      <c r="L4" s="34">
        <v>4</v>
      </c>
      <c r="M4" t="s">
        <v>57</v>
      </c>
      <c r="N4" t="s">
        <v>36</v>
      </c>
      <c r="P4" t="s">
        <v>37</v>
      </c>
      <c r="Q4" s="35">
        <v>-1162831.9099999999</v>
      </c>
      <c r="R4" t="s">
        <v>58</v>
      </c>
      <c r="S4" t="s">
        <v>39</v>
      </c>
      <c r="T4" t="s">
        <v>40</v>
      </c>
      <c r="U4" t="s">
        <v>41</v>
      </c>
      <c r="V4" t="s">
        <v>59</v>
      </c>
      <c r="W4" t="s">
        <v>43</v>
      </c>
      <c r="X4" t="s">
        <v>50</v>
      </c>
      <c r="Y4" t="s">
        <v>45</v>
      </c>
      <c r="Z4" t="s">
        <v>73</v>
      </c>
      <c r="AA4" s="34">
        <v>2024</v>
      </c>
      <c r="AB4" s="33">
        <v>45385</v>
      </c>
      <c r="AC4" s="36">
        <v>45385.519652777781</v>
      </c>
      <c r="AD4" s="37">
        <v>-40298214</v>
      </c>
      <c r="AE4" t="s">
        <v>95</v>
      </c>
      <c r="AF4" t="s">
        <v>53</v>
      </c>
      <c r="AG4" t="s">
        <v>54</v>
      </c>
      <c r="AH4" s="35">
        <v>-1162831.9099999999</v>
      </c>
      <c r="AJ4" t="s">
        <v>55</v>
      </c>
      <c r="AK4" s="47">
        <f t="shared" ref="AK4" si="1">E4-G4+F4</f>
        <v>-30.5</v>
      </c>
      <c r="AL4" s="49">
        <f t="shared" ref="AL4" si="2">AK4*Q4</f>
        <v>35466373.254999995</v>
      </c>
      <c r="AN4" s="59">
        <f>AO3+1</f>
        <v>45383</v>
      </c>
      <c r="AO4" s="59">
        <f t="shared" ref="AO4:AO15" si="3">EOMONTH(AN4,0)</f>
        <v>45412</v>
      </c>
      <c r="AP4" s="60">
        <f t="shared" ref="AP4:AP15" si="4">SUMIFS($Q$3:$Q$1844,$D$3:$D$1844,$AN4,$E$3:$E$1844,$AO4)</f>
        <v>7817565.6899999967</v>
      </c>
      <c r="AQ4" s="61">
        <f>AR4/AP4</f>
        <v>-29.718431684838215</v>
      </c>
      <c r="AR4" s="60">
        <f t="shared" ref="AR4:AR15" si="5">SUMIFS($AL$3:$AL$1844,$D$3:$D$1844,$AN4,$E$3:$E$1844,$AO4)</f>
        <v>-232325791.90000004</v>
      </c>
    </row>
    <row r="5" spans="1:44" x14ac:dyDescent="0.25">
      <c r="A5" t="s">
        <v>32</v>
      </c>
      <c r="B5" t="s">
        <v>62</v>
      </c>
      <c r="C5" t="s">
        <v>50</v>
      </c>
      <c r="D5" s="33">
        <v>45352</v>
      </c>
      <c r="E5" s="33">
        <v>45382</v>
      </c>
      <c r="F5" s="42">
        <f t="shared" si="0"/>
        <v>-15.5</v>
      </c>
      <c r="G5" s="33">
        <v>45397</v>
      </c>
      <c r="H5" s="33">
        <v>45383</v>
      </c>
      <c r="I5" t="s">
        <v>33</v>
      </c>
      <c r="K5" t="s">
        <v>34</v>
      </c>
      <c r="L5" s="34">
        <v>4</v>
      </c>
      <c r="M5" t="s">
        <v>57</v>
      </c>
      <c r="N5" t="s">
        <v>36</v>
      </c>
      <c r="P5" t="s">
        <v>37</v>
      </c>
      <c r="Q5" s="35">
        <v>-1887076.46</v>
      </c>
      <c r="R5" t="s">
        <v>61</v>
      </c>
      <c r="S5" t="s">
        <v>39</v>
      </c>
      <c r="T5" t="s">
        <v>40</v>
      </c>
      <c r="U5" t="s">
        <v>41</v>
      </c>
      <c r="V5" t="s">
        <v>59</v>
      </c>
      <c r="W5" t="s">
        <v>43</v>
      </c>
      <c r="X5" t="s">
        <v>50</v>
      </c>
      <c r="Y5" t="s">
        <v>45</v>
      </c>
      <c r="Z5" t="s">
        <v>73</v>
      </c>
      <c r="AA5" s="34">
        <v>2024</v>
      </c>
      <c r="AB5" s="33">
        <v>45385</v>
      </c>
      <c r="AC5" s="36">
        <v>45385.519652777781</v>
      </c>
      <c r="AD5" s="37">
        <v>-99150699</v>
      </c>
      <c r="AE5" t="s">
        <v>95</v>
      </c>
      <c r="AF5" t="s">
        <v>53</v>
      </c>
      <c r="AG5" t="s">
        <v>54</v>
      </c>
      <c r="AH5" s="35">
        <v>-1887076.46</v>
      </c>
      <c r="AJ5" t="s">
        <v>55</v>
      </c>
      <c r="AK5" s="47">
        <f t="shared" ref="AK5:AK68" si="6">E5-G5+F5</f>
        <v>-30.5</v>
      </c>
      <c r="AL5" s="49">
        <f t="shared" ref="AL5:AL68" si="7">AK5*Q5</f>
        <v>57555832.030000001</v>
      </c>
      <c r="AN5" s="59">
        <f t="shared" ref="AN5:AN15" si="8">AO4+1</f>
        <v>45413</v>
      </c>
      <c r="AO5" s="59">
        <f t="shared" si="3"/>
        <v>45443</v>
      </c>
      <c r="AP5" s="60">
        <f t="shared" si="4"/>
        <v>8626206.0300000012</v>
      </c>
      <c r="AQ5" s="61">
        <f t="shared" ref="AQ5:AQ15" si="9">AR5/AP5</f>
        <v>-30.226666366210132</v>
      </c>
      <c r="AR5" s="60">
        <f t="shared" si="5"/>
        <v>-260741451.67500007</v>
      </c>
    </row>
    <row r="6" spans="1:44" x14ac:dyDescent="0.25">
      <c r="A6" t="s">
        <v>32</v>
      </c>
      <c r="B6" t="s">
        <v>163</v>
      </c>
      <c r="C6" t="s">
        <v>50</v>
      </c>
      <c r="D6" s="33">
        <v>45352</v>
      </c>
      <c r="E6" s="33">
        <v>45382</v>
      </c>
      <c r="F6" s="42">
        <f t="shared" si="0"/>
        <v>-15.5</v>
      </c>
      <c r="G6" s="33">
        <v>45397</v>
      </c>
      <c r="H6" s="33">
        <v>45383</v>
      </c>
      <c r="I6" t="s">
        <v>33</v>
      </c>
      <c r="J6" t="s">
        <v>48</v>
      </c>
      <c r="K6" t="s">
        <v>141</v>
      </c>
      <c r="L6" s="34">
        <v>4</v>
      </c>
      <c r="M6" t="s">
        <v>49</v>
      </c>
      <c r="N6" t="s">
        <v>36</v>
      </c>
      <c r="P6" t="s">
        <v>37</v>
      </c>
      <c r="Q6" s="35">
        <v>60.86</v>
      </c>
      <c r="R6" t="s">
        <v>142</v>
      </c>
      <c r="S6" t="s">
        <v>39</v>
      </c>
      <c r="T6" t="s">
        <v>40</v>
      </c>
      <c r="U6" t="s">
        <v>41</v>
      </c>
      <c r="V6" t="s">
        <v>42</v>
      </c>
      <c r="W6" t="s">
        <v>43</v>
      </c>
      <c r="X6" t="s">
        <v>50</v>
      </c>
      <c r="Y6" t="s">
        <v>45</v>
      </c>
      <c r="Z6" t="s">
        <v>69</v>
      </c>
      <c r="AA6" s="34">
        <v>2024</v>
      </c>
      <c r="AB6" s="33">
        <v>45385</v>
      </c>
      <c r="AC6" s="36">
        <v>45385.580069444448</v>
      </c>
      <c r="AD6" s="37">
        <v>0</v>
      </c>
      <c r="AE6" t="s">
        <v>147</v>
      </c>
      <c r="AF6" t="s">
        <v>53</v>
      </c>
      <c r="AG6" t="s">
        <v>54</v>
      </c>
      <c r="AH6" s="35">
        <v>60.86</v>
      </c>
      <c r="AJ6" t="s">
        <v>55</v>
      </c>
      <c r="AK6" s="47">
        <f t="shared" si="6"/>
        <v>-30.5</v>
      </c>
      <c r="AL6" s="49">
        <f t="shared" si="7"/>
        <v>-1856.23</v>
      </c>
      <c r="AN6" s="59">
        <f t="shared" si="8"/>
        <v>45444</v>
      </c>
      <c r="AO6" s="59">
        <f t="shared" si="3"/>
        <v>45473</v>
      </c>
      <c r="AP6" s="60">
        <f t="shared" si="4"/>
        <v>5797406.0499999961</v>
      </c>
      <c r="AQ6" s="61">
        <f t="shared" si="9"/>
        <v>-28.913481745857737</v>
      </c>
      <c r="AR6" s="60">
        <f t="shared" si="5"/>
        <v>-167623194.00000009</v>
      </c>
    </row>
    <row r="7" spans="1:44" x14ac:dyDescent="0.25">
      <c r="A7" t="s">
        <v>32</v>
      </c>
      <c r="B7" t="s">
        <v>163</v>
      </c>
      <c r="C7" t="s">
        <v>50</v>
      </c>
      <c r="D7" s="33">
        <v>45352</v>
      </c>
      <c r="E7" s="33">
        <v>45382</v>
      </c>
      <c r="F7" s="42">
        <f t="shared" si="0"/>
        <v>-15.5</v>
      </c>
      <c r="G7" s="33">
        <v>45397</v>
      </c>
      <c r="H7" s="33">
        <v>45383</v>
      </c>
      <c r="I7" t="s">
        <v>33</v>
      </c>
      <c r="J7" t="s">
        <v>48</v>
      </c>
      <c r="K7" t="s">
        <v>174</v>
      </c>
      <c r="L7" s="34">
        <v>4</v>
      </c>
      <c r="M7" t="s">
        <v>49</v>
      </c>
      <c r="N7" t="s">
        <v>36</v>
      </c>
      <c r="P7" t="s">
        <v>37</v>
      </c>
      <c r="Q7" s="35">
        <v>925.89</v>
      </c>
      <c r="R7" t="s">
        <v>142</v>
      </c>
      <c r="S7" t="s">
        <v>39</v>
      </c>
      <c r="T7" t="s">
        <v>40</v>
      </c>
      <c r="U7" t="s">
        <v>41</v>
      </c>
      <c r="V7" t="s">
        <v>42</v>
      </c>
      <c r="W7" t="s">
        <v>43</v>
      </c>
      <c r="X7" t="s">
        <v>50</v>
      </c>
      <c r="Y7" t="s">
        <v>45</v>
      </c>
      <c r="Z7" t="s">
        <v>69</v>
      </c>
      <c r="AA7" s="34">
        <v>2024</v>
      </c>
      <c r="AB7" s="33">
        <v>45385</v>
      </c>
      <c r="AC7" s="36">
        <v>45385.580069444448</v>
      </c>
      <c r="AD7" s="37">
        <v>0</v>
      </c>
      <c r="AE7" t="s">
        <v>147</v>
      </c>
      <c r="AF7" t="s">
        <v>53</v>
      </c>
      <c r="AG7" t="s">
        <v>54</v>
      </c>
      <c r="AH7" s="35">
        <v>925.89</v>
      </c>
      <c r="AJ7" t="s">
        <v>55</v>
      </c>
      <c r="AK7" s="47">
        <f t="shared" si="6"/>
        <v>-30.5</v>
      </c>
      <c r="AL7" s="49">
        <f t="shared" si="7"/>
        <v>-28239.645</v>
      </c>
      <c r="AN7" s="59">
        <f t="shared" si="8"/>
        <v>45474</v>
      </c>
      <c r="AO7" s="59">
        <f t="shared" si="3"/>
        <v>45504</v>
      </c>
      <c r="AP7" s="60">
        <f t="shared" si="4"/>
        <v>7355703.3400000036</v>
      </c>
      <c r="AQ7" s="61">
        <f t="shared" si="9"/>
        <v>-29.650590861104501</v>
      </c>
      <c r="AR7" s="60">
        <f t="shared" si="5"/>
        <v>-218100950.22999996</v>
      </c>
    </row>
    <row r="8" spans="1:44" x14ac:dyDescent="0.25">
      <c r="A8" t="s">
        <v>32</v>
      </c>
      <c r="B8" t="s">
        <v>163</v>
      </c>
      <c r="C8" t="s">
        <v>50</v>
      </c>
      <c r="D8" s="33">
        <v>45352</v>
      </c>
      <c r="E8" s="33">
        <v>45382</v>
      </c>
      <c r="F8" s="42">
        <f t="shared" si="0"/>
        <v>-15.5</v>
      </c>
      <c r="G8" s="33">
        <v>45397</v>
      </c>
      <c r="H8" s="33">
        <v>45383</v>
      </c>
      <c r="I8" t="s">
        <v>33</v>
      </c>
      <c r="J8" t="s">
        <v>48</v>
      </c>
      <c r="K8" t="s">
        <v>176</v>
      </c>
      <c r="L8" s="34">
        <v>4</v>
      </c>
      <c r="M8" t="s">
        <v>49</v>
      </c>
      <c r="N8" t="s">
        <v>36</v>
      </c>
      <c r="P8" t="s">
        <v>37</v>
      </c>
      <c r="Q8" s="35">
        <v>-298465.21999999997</v>
      </c>
      <c r="R8" t="s">
        <v>177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50</v>
      </c>
      <c r="Y8" t="s">
        <v>45</v>
      </c>
      <c r="Z8" t="s">
        <v>69</v>
      </c>
      <c r="AA8" s="34">
        <v>2024</v>
      </c>
      <c r="AB8" s="33">
        <v>45385</v>
      </c>
      <c r="AC8" s="36">
        <v>45385.580069444448</v>
      </c>
      <c r="AD8" s="37">
        <v>0</v>
      </c>
      <c r="AE8" t="s">
        <v>147</v>
      </c>
      <c r="AF8" t="s">
        <v>53</v>
      </c>
      <c r="AG8" t="s">
        <v>54</v>
      </c>
      <c r="AH8" s="35">
        <v>-298465.21999999997</v>
      </c>
      <c r="AJ8" t="s">
        <v>55</v>
      </c>
      <c r="AK8" s="47">
        <f t="shared" si="6"/>
        <v>-30.5</v>
      </c>
      <c r="AL8" s="49">
        <f t="shared" si="7"/>
        <v>9103189.209999999</v>
      </c>
      <c r="AN8" s="59">
        <f t="shared" si="8"/>
        <v>45505</v>
      </c>
      <c r="AO8" s="59">
        <f t="shared" si="3"/>
        <v>45535</v>
      </c>
      <c r="AP8" s="60">
        <f t="shared" si="4"/>
        <v>7118507.2599999961</v>
      </c>
      <c r="AQ8" s="61">
        <f t="shared" si="9"/>
        <v>-29.622287663439188</v>
      </c>
      <c r="AR8" s="60">
        <f t="shared" si="5"/>
        <v>-210866469.79000017</v>
      </c>
    </row>
    <row r="9" spans="1:44" x14ac:dyDescent="0.25">
      <c r="A9" t="s">
        <v>32</v>
      </c>
      <c r="B9" t="s">
        <v>163</v>
      </c>
      <c r="C9" t="s">
        <v>50</v>
      </c>
      <c r="D9" s="33">
        <v>45352</v>
      </c>
      <c r="E9" s="33">
        <v>45382</v>
      </c>
      <c r="F9" s="42">
        <f t="shared" si="0"/>
        <v>-15.5</v>
      </c>
      <c r="G9" s="33">
        <v>45397</v>
      </c>
      <c r="H9" s="33">
        <v>45383</v>
      </c>
      <c r="I9" t="s">
        <v>33</v>
      </c>
      <c r="J9" t="s">
        <v>48</v>
      </c>
      <c r="K9" t="s">
        <v>181</v>
      </c>
      <c r="L9" s="34">
        <v>4</v>
      </c>
      <c r="M9" t="s">
        <v>49</v>
      </c>
      <c r="N9" t="s">
        <v>36</v>
      </c>
      <c r="P9" t="s">
        <v>37</v>
      </c>
      <c r="Q9" s="35">
        <v>119573</v>
      </c>
      <c r="R9" t="s">
        <v>182</v>
      </c>
      <c r="S9" t="s">
        <v>39</v>
      </c>
      <c r="T9" t="s">
        <v>40</v>
      </c>
      <c r="U9" t="s">
        <v>41</v>
      </c>
      <c r="V9" t="s">
        <v>42</v>
      </c>
      <c r="W9" t="s">
        <v>43</v>
      </c>
      <c r="X9" t="s">
        <v>50</v>
      </c>
      <c r="Y9" t="s">
        <v>45</v>
      </c>
      <c r="Z9" t="s">
        <v>69</v>
      </c>
      <c r="AA9" s="34">
        <v>2024</v>
      </c>
      <c r="AB9" s="33">
        <v>45385</v>
      </c>
      <c r="AC9" s="36">
        <v>45385.580069444448</v>
      </c>
      <c r="AD9" s="37">
        <v>0</v>
      </c>
      <c r="AE9" t="s">
        <v>147</v>
      </c>
      <c r="AF9" t="s">
        <v>53</v>
      </c>
      <c r="AG9" t="s">
        <v>54</v>
      </c>
      <c r="AH9" s="35">
        <v>119573</v>
      </c>
      <c r="AJ9" t="s">
        <v>55</v>
      </c>
      <c r="AK9" s="47">
        <f t="shared" si="6"/>
        <v>-30.5</v>
      </c>
      <c r="AL9" s="49">
        <f t="shared" si="7"/>
        <v>-3646976.5</v>
      </c>
      <c r="AN9" s="59">
        <f t="shared" si="8"/>
        <v>45536</v>
      </c>
      <c r="AO9" s="59">
        <f t="shared" si="3"/>
        <v>45565</v>
      </c>
      <c r="AP9" s="60">
        <f t="shared" si="4"/>
        <v>13781650.870000007</v>
      </c>
      <c r="AQ9" s="61">
        <f t="shared" si="9"/>
        <v>-29.560808639175715</v>
      </c>
      <c r="AR9" s="60">
        <f t="shared" si="5"/>
        <v>-407396744.09999973</v>
      </c>
    </row>
    <row r="10" spans="1:44" x14ac:dyDescent="0.25">
      <c r="A10" t="s">
        <v>32</v>
      </c>
      <c r="B10" t="s">
        <v>163</v>
      </c>
      <c r="C10" t="s">
        <v>50</v>
      </c>
      <c r="D10" s="33">
        <v>45352</v>
      </c>
      <c r="E10" s="33">
        <v>45382</v>
      </c>
      <c r="F10" s="42">
        <f t="shared" si="0"/>
        <v>-15.5</v>
      </c>
      <c r="G10" s="33">
        <v>45397</v>
      </c>
      <c r="H10" s="33">
        <v>45383</v>
      </c>
      <c r="I10" t="s">
        <v>33</v>
      </c>
      <c r="J10" t="s">
        <v>48</v>
      </c>
      <c r="K10" t="s">
        <v>184</v>
      </c>
      <c r="L10" s="34">
        <v>4</v>
      </c>
      <c r="M10" t="s">
        <v>49</v>
      </c>
      <c r="N10" t="s">
        <v>36</v>
      </c>
      <c r="P10" t="s">
        <v>37</v>
      </c>
      <c r="Q10" s="35">
        <v>-86806.3</v>
      </c>
      <c r="R10" t="s">
        <v>185</v>
      </c>
      <c r="S10" t="s">
        <v>39</v>
      </c>
      <c r="T10" t="s">
        <v>40</v>
      </c>
      <c r="U10" t="s">
        <v>41</v>
      </c>
      <c r="V10" t="s">
        <v>42</v>
      </c>
      <c r="W10" t="s">
        <v>43</v>
      </c>
      <c r="X10" t="s">
        <v>50</v>
      </c>
      <c r="Y10" t="s">
        <v>45</v>
      </c>
      <c r="Z10" t="s">
        <v>69</v>
      </c>
      <c r="AA10" s="34">
        <v>2024</v>
      </c>
      <c r="AB10" s="33">
        <v>45385</v>
      </c>
      <c r="AC10" s="36">
        <v>45385.580069444448</v>
      </c>
      <c r="AD10" s="37">
        <v>0</v>
      </c>
      <c r="AE10" t="s">
        <v>147</v>
      </c>
      <c r="AF10" t="s">
        <v>53</v>
      </c>
      <c r="AG10" t="s">
        <v>54</v>
      </c>
      <c r="AH10" s="35">
        <v>-86806.3</v>
      </c>
      <c r="AJ10" t="s">
        <v>55</v>
      </c>
      <c r="AK10" s="47">
        <f t="shared" si="6"/>
        <v>-30.5</v>
      </c>
      <c r="AL10" s="49">
        <f t="shared" si="7"/>
        <v>2647592.15</v>
      </c>
      <c r="AN10" s="59">
        <f t="shared" si="8"/>
        <v>45566</v>
      </c>
      <c r="AO10" s="59">
        <f t="shared" si="3"/>
        <v>45596</v>
      </c>
      <c r="AP10" s="60">
        <f t="shared" si="4"/>
        <v>10489044.260000002</v>
      </c>
      <c r="AQ10" s="61">
        <f t="shared" si="9"/>
        <v>-29.904547086923994</v>
      </c>
      <c r="AR10" s="60">
        <f t="shared" si="5"/>
        <v>-313670117.96999991</v>
      </c>
    </row>
    <row r="11" spans="1:44" x14ac:dyDescent="0.25">
      <c r="A11" t="s">
        <v>32</v>
      </c>
      <c r="B11" t="s">
        <v>163</v>
      </c>
      <c r="C11" t="s">
        <v>50</v>
      </c>
      <c r="D11" s="33">
        <v>45352</v>
      </c>
      <c r="E11" s="33">
        <v>45382</v>
      </c>
      <c r="F11" s="42">
        <f t="shared" si="0"/>
        <v>-15.5</v>
      </c>
      <c r="G11" s="33">
        <v>45397</v>
      </c>
      <c r="H11" s="33">
        <v>45383</v>
      </c>
      <c r="I11" t="s">
        <v>33</v>
      </c>
      <c r="J11" t="s">
        <v>48</v>
      </c>
      <c r="K11" t="s">
        <v>188</v>
      </c>
      <c r="L11" s="34">
        <v>4</v>
      </c>
      <c r="M11" t="s">
        <v>49</v>
      </c>
      <c r="N11" t="s">
        <v>36</v>
      </c>
      <c r="P11" t="s">
        <v>37</v>
      </c>
      <c r="Q11" s="35">
        <v>-3531.3</v>
      </c>
      <c r="R11" t="s">
        <v>189</v>
      </c>
      <c r="S11" t="s">
        <v>39</v>
      </c>
      <c r="T11" t="s">
        <v>40</v>
      </c>
      <c r="U11" t="s">
        <v>41</v>
      </c>
      <c r="V11" t="s">
        <v>42</v>
      </c>
      <c r="W11" t="s">
        <v>43</v>
      </c>
      <c r="X11" t="s">
        <v>50</v>
      </c>
      <c r="Y11" t="s">
        <v>45</v>
      </c>
      <c r="Z11" t="s">
        <v>69</v>
      </c>
      <c r="AA11" s="34">
        <v>2024</v>
      </c>
      <c r="AB11" s="33">
        <v>45385</v>
      </c>
      <c r="AC11" s="36">
        <v>45385.580069444448</v>
      </c>
      <c r="AD11" s="37">
        <v>0</v>
      </c>
      <c r="AE11" t="s">
        <v>147</v>
      </c>
      <c r="AF11" t="s">
        <v>53</v>
      </c>
      <c r="AG11" t="s">
        <v>54</v>
      </c>
      <c r="AH11" s="35">
        <v>-3531.3</v>
      </c>
      <c r="AJ11" t="s">
        <v>55</v>
      </c>
      <c r="AK11" s="47">
        <f t="shared" si="6"/>
        <v>-30.5</v>
      </c>
      <c r="AL11" s="49">
        <f t="shared" si="7"/>
        <v>107704.65000000001</v>
      </c>
      <c r="AN11" s="59">
        <f t="shared" si="8"/>
        <v>45597</v>
      </c>
      <c r="AO11" s="59">
        <f t="shared" si="3"/>
        <v>45626</v>
      </c>
      <c r="AP11" s="60">
        <f t="shared" si="4"/>
        <v>8101213.709999999</v>
      </c>
      <c r="AQ11" s="61">
        <f t="shared" si="9"/>
        <v>-29.253636132011131</v>
      </c>
      <c r="AR11" s="60">
        <f t="shared" si="5"/>
        <v>-236989958.0999999</v>
      </c>
    </row>
    <row r="12" spans="1:44" x14ac:dyDescent="0.25">
      <c r="A12" t="s">
        <v>32</v>
      </c>
      <c r="B12" t="s">
        <v>163</v>
      </c>
      <c r="C12" t="s">
        <v>50</v>
      </c>
      <c r="D12" s="33">
        <v>45352</v>
      </c>
      <c r="E12" s="33">
        <v>45382</v>
      </c>
      <c r="F12" s="42">
        <f t="shared" si="0"/>
        <v>-15.5</v>
      </c>
      <c r="G12" s="33">
        <v>45397</v>
      </c>
      <c r="H12" s="33">
        <v>45383</v>
      </c>
      <c r="I12" t="s">
        <v>33</v>
      </c>
      <c r="J12" t="s">
        <v>48</v>
      </c>
      <c r="K12" t="s">
        <v>188</v>
      </c>
      <c r="L12" s="34">
        <v>4</v>
      </c>
      <c r="M12" t="s">
        <v>49</v>
      </c>
      <c r="N12" t="s">
        <v>36</v>
      </c>
      <c r="P12" t="s">
        <v>37</v>
      </c>
      <c r="Q12" s="35">
        <v>-21997.96</v>
      </c>
      <c r="R12" t="s">
        <v>189</v>
      </c>
      <c r="S12" t="s">
        <v>39</v>
      </c>
      <c r="T12" t="s">
        <v>40</v>
      </c>
      <c r="U12" t="s">
        <v>41</v>
      </c>
      <c r="V12" t="s">
        <v>42</v>
      </c>
      <c r="W12" t="s">
        <v>43</v>
      </c>
      <c r="X12" t="s">
        <v>50</v>
      </c>
      <c r="Y12" t="s">
        <v>45</v>
      </c>
      <c r="Z12" t="s">
        <v>69</v>
      </c>
      <c r="AA12" s="34">
        <v>2024</v>
      </c>
      <c r="AB12" s="33">
        <v>45385</v>
      </c>
      <c r="AC12" s="36">
        <v>45385.580069444448</v>
      </c>
      <c r="AD12" s="37">
        <v>0</v>
      </c>
      <c r="AE12" t="s">
        <v>147</v>
      </c>
      <c r="AF12" t="s">
        <v>53</v>
      </c>
      <c r="AG12" t="s">
        <v>54</v>
      </c>
      <c r="AH12" s="35">
        <v>-21997.96</v>
      </c>
      <c r="AJ12" t="s">
        <v>55</v>
      </c>
      <c r="AK12" s="47">
        <f t="shared" si="6"/>
        <v>-30.5</v>
      </c>
      <c r="AL12" s="49">
        <f t="shared" si="7"/>
        <v>670937.78</v>
      </c>
      <c r="AN12" s="59">
        <f t="shared" si="8"/>
        <v>45627</v>
      </c>
      <c r="AO12" s="59">
        <f t="shared" si="3"/>
        <v>45657</v>
      </c>
      <c r="AP12" s="60">
        <f t="shared" si="4"/>
        <v>9728062.0000000019</v>
      </c>
      <c r="AQ12" s="61">
        <f t="shared" si="9"/>
        <v>-29.857734187960553</v>
      </c>
      <c r="AR12" s="60">
        <f t="shared" si="5"/>
        <v>-290457889.35999995</v>
      </c>
    </row>
    <row r="13" spans="1:44" x14ac:dyDescent="0.25">
      <c r="A13" t="s">
        <v>32</v>
      </c>
      <c r="B13" t="s">
        <v>163</v>
      </c>
      <c r="C13" t="s">
        <v>50</v>
      </c>
      <c r="D13" s="33">
        <v>45352</v>
      </c>
      <c r="E13" s="33">
        <v>45382</v>
      </c>
      <c r="F13" s="42">
        <f t="shared" si="0"/>
        <v>-15.5</v>
      </c>
      <c r="G13" s="33">
        <v>45397</v>
      </c>
      <c r="H13" s="33">
        <v>45383</v>
      </c>
      <c r="I13" t="s">
        <v>33</v>
      </c>
      <c r="J13" t="s">
        <v>48</v>
      </c>
      <c r="K13" t="s">
        <v>188</v>
      </c>
      <c r="L13" s="34">
        <v>4</v>
      </c>
      <c r="M13" t="s">
        <v>49</v>
      </c>
      <c r="N13" t="s">
        <v>36</v>
      </c>
      <c r="P13" t="s">
        <v>37</v>
      </c>
      <c r="Q13" s="35">
        <v>-3349.04</v>
      </c>
      <c r="R13" t="s">
        <v>189</v>
      </c>
      <c r="S13" t="s">
        <v>39</v>
      </c>
      <c r="T13" t="s">
        <v>40</v>
      </c>
      <c r="U13" t="s">
        <v>41</v>
      </c>
      <c r="V13" t="s">
        <v>42</v>
      </c>
      <c r="W13" t="s">
        <v>43</v>
      </c>
      <c r="X13" t="s">
        <v>50</v>
      </c>
      <c r="Y13" t="s">
        <v>45</v>
      </c>
      <c r="Z13" t="s">
        <v>69</v>
      </c>
      <c r="AA13" s="34">
        <v>2024</v>
      </c>
      <c r="AB13" s="33">
        <v>45385</v>
      </c>
      <c r="AC13" s="36">
        <v>45385.580069444448</v>
      </c>
      <c r="AD13" s="37">
        <v>0</v>
      </c>
      <c r="AE13" t="s">
        <v>147</v>
      </c>
      <c r="AF13" t="s">
        <v>53</v>
      </c>
      <c r="AG13" t="s">
        <v>54</v>
      </c>
      <c r="AH13" s="35">
        <v>-3349.04</v>
      </c>
      <c r="AJ13" t="s">
        <v>55</v>
      </c>
      <c r="AK13" s="47">
        <f t="shared" si="6"/>
        <v>-30.5</v>
      </c>
      <c r="AL13" s="49">
        <f t="shared" si="7"/>
        <v>102145.72</v>
      </c>
      <c r="AN13" s="59">
        <f t="shared" si="8"/>
        <v>45658</v>
      </c>
      <c r="AO13" s="59">
        <f t="shared" si="3"/>
        <v>45688</v>
      </c>
      <c r="AP13" s="60">
        <f t="shared" si="4"/>
        <v>17551735.480000008</v>
      </c>
      <c r="AQ13" s="61">
        <f t="shared" si="9"/>
        <v>-30.144023712235185</v>
      </c>
      <c r="AR13" s="60">
        <f t="shared" si="5"/>
        <v>-529079930.49999988</v>
      </c>
    </row>
    <row r="14" spans="1:44" x14ac:dyDescent="0.25">
      <c r="A14" t="s">
        <v>32</v>
      </c>
      <c r="B14" t="s">
        <v>163</v>
      </c>
      <c r="C14" t="s">
        <v>50</v>
      </c>
      <c r="D14" s="33">
        <v>45352</v>
      </c>
      <c r="E14" s="33">
        <v>45382</v>
      </c>
      <c r="F14" s="42">
        <f t="shared" si="0"/>
        <v>-15.5</v>
      </c>
      <c r="G14" s="33">
        <v>45397</v>
      </c>
      <c r="H14" s="33">
        <v>45383</v>
      </c>
      <c r="I14" t="s">
        <v>33</v>
      </c>
      <c r="J14" t="s">
        <v>48</v>
      </c>
      <c r="K14" t="s">
        <v>188</v>
      </c>
      <c r="L14" s="34">
        <v>4</v>
      </c>
      <c r="M14" t="s">
        <v>49</v>
      </c>
      <c r="N14" t="s">
        <v>36</v>
      </c>
      <c r="P14" t="s">
        <v>37</v>
      </c>
      <c r="Q14" s="35">
        <v>-6.28</v>
      </c>
      <c r="R14" t="s">
        <v>190</v>
      </c>
      <c r="S14" t="s">
        <v>39</v>
      </c>
      <c r="T14" t="s">
        <v>40</v>
      </c>
      <c r="U14" t="s">
        <v>41</v>
      </c>
      <c r="V14" t="s">
        <v>42</v>
      </c>
      <c r="W14" t="s">
        <v>43</v>
      </c>
      <c r="X14" t="s">
        <v>50</v>
      </c>
      <c r="Y14" t="s">
        <v>45</v>
      </c>
      <c r="Z14" t="s">
        <v>69</v>
      </c>
      <c r="AA14" s="34">
        <v>2024</v>
      </c>
      <c r="AB14" s="33">
        <v>45385</v>
      </c>
      <c r="AC14" s="36">
        <v>45385.580069444448</v>
      </c>
      <c r="AD14" s="37">
        <v>0</v>
      </c>
      <c r="AE14" t="s">
        <v>147</v>
      </c>
      <c r="AF14" t="s">
        <v>53</v>
      </c>
      <c r="AG14" t="s">
        <v>54</v>
      </c>
      <c r="AH14" s="35">
        <v>-6.28</v>
      </c>
      <c r="AJ14" t="s">
        <v>55</v>
      </c>
      <c r="AK14" s="47">
        <f t="shared" si="6"/>
        <v>-30.5</v>
      </c>
      <c r="AL14" s="49">
        <f t="shared" si="7"/>
        <v>191.54000000000002</v>
      </c>
      <c r="AN14" s="59">
        <f t="shared" si="8"/>
        <v>45689</v>
      </c>
      <c r="AO14" s="59">
        <f t="shared" si="3"/>
        <v>45716</v>
      </c>
      <c r="AP14" s="60">
        <f t="shared" si="4"/>
        <v>15740449.580000002</v>
      </c>
      <c r="AQ14" s="61">
        <f t="shared" si="9"/>
        <v>-28.641474260864143</v>
      </c>
      <c r="AR14" s="60">
        <f t="shared" si="5"/>
        <v>-450829681.49999988</v>
      </c>
    </row>
    <row r="15" spans="1:44" x14ac:dyDescent="0.25">
      <c r="A15" t="s">
        <v>32</v>
      </c>
      <c r="B15" t="s">
        <v>163</v>
      </c>
      <c r="C15" t="s">
        <v>50</v>
      </c>
      <c r="D15" s="33">
        <v>45352</v>
      </c>
      <c r="E15" s="33">
        <v>45382</v>
      </c>
      <c r="F15" s="42">
        <f t="shared" si="0"/>
        <v>-15.5</v>
      </c>
      <c r="G15" s="33">
        <v>45397</v>
      </c>
      <c r="H15" s="33">
        <v>45383</v>
      </c>
      <c r="I15" t="s">
        <v>33</v>
      </c>
      <c r="J15" t="s">
        <v>48</v>
      </c>
      <c r="K15" t="s">
        <v>192</v>
      </c>
      <c r="L15" s="34">
        <v>4</v>
      </c>
      <c r="M15" t="s">
        <v>49</v>
      </c>
      <c r="N15" t="s">
        <v>36</v>
      </c>
      <c r="P15" t="s">
        <v>37</v>
      </c>
      <c r="Q15" s="35">
        <v>893.94</v>
      </c>
      <c r="R15" t="s">
        <v>193</v>
      </c>
      <c r="S15" t="s">
        <v>39</v>
      </c>
      <c r="T15" t="s">
        <v>40</v>
      </c>
      <c r="U15" t="s">
        <v>41</v>
      </c>
      <c r="V15" t="s">
        <v>42</v>
      </c>
      <c r="W15" t="s">
        <v>43</v>
      </c>
      <c r="X15" t="s">
        <v>50</v>
      </c>
      <c r="Y15" t="s">
        <v>45</v>
      </c>
      <c r="Z15" t="s">
        <v>69</v>
      </c>
      <c r="AA15" s="34">
        <v>2024</v>
      </c>
      <c r="AB15" s="33">
        <v>45385</v>
      </c>
      <c r="AC15" s="36">
        <v>45385.580069444448</v>
      </c>
      <c r="AD15" s="37">
        <v>0</v>
      </c>
      <c r="AE15" t="s">
        <v>147</v>
      </c>
      <c r="AF15" t="s">
        <v>53</v>
      </c>
      <c r="AG15" t="s">
        <v>54</v>
      </c>
      <c r="AH15" s="35">
        <v>893.94</v>
      </c>
      <c r="AJ15" t="s">
        <v>55</v>
      </c>
      <c r="AK15" s="47">
        <f t="shared" si="6"/>
        <v>-30.5</v>
      </c>
      <c r="AL15" s="49">
        <f t="shared" si="7"/>
        <v>-27265.170000000002</v>
      </c>
      <c r="AN15" s="59">
        <f t="shared" si="8"/>
        <v>45717</v>
      </c>
      <c r="AO15" s="59">
        <f t="shared" si="3"/>
        <v>45747</v>
      </c>
      <c r="AP15" s="60">
        <f t="shared" si="4"/>
        <v>15829061.880000003</v>
      </c>
      <c r="AQ15" s="61">
        <f t="shared" si="9"/>
        <v>-30.105282884900806</v>
      </c>
      <c r="AR15" s="60">
        <f t="shared" si="5"/>
        <v>-476538385.69999987</v>
      </c>
    </row>
    <row r="16" spans="1:44" x14ac:dyDescent="0.25">
      <c r="A16" t="s">
        <v>32</v>
      </c>
      <c r="B16" t="s">
        <v>163</v>
      </c>
      <c r="C16" t="s">
        <v>50</v>
      </c>
      <c r="D16" s="33">
        <v>45352</v>
      </c>
      <c r="E16" s="33">
        <v>45382</v>
      </c>
      <c r="F16" s="42">
        <f t="shared" si="0"/>
        <v>-15.5</v>
      </c>
      <c r="G16" s="33">
        <v>45397</v>
      </c>
      <c r="H16" s="33">
        <v>45383</v>
      </c>
      <c r="I16" t="s">
        <v>33</v>
      </c>
      <c r="J16" t="s">
        <v>48</v>
      </c>
      <c r="K16" t="s">
        <v>192</v>
      </c>
      <c r="L16" s="34">
        <v>4</v>
      </c>
      <c r="M16" t="s">
        <v>49</v>
      </c>
      <c r="N16" t="s">
        <v>36</v>
      </c>
      <c r="P16" t="s">
        <v>37</v>
      </c>
      <c r="Q16" s="35">
        <v>136.87</v>
      </c>
      <c r="R16" t="s">
        <v>193</v>
      </c>
      <c r="S16" t="s">
        <v>39</v>
      </c>
      <c r="T16" t="s">
        <v>40</v>
      </c>
      <c r="U16" t="s">
        <v>41</v>
      </c>
      <c r="V16" t="s">
        <v>42</v>
      </c>
      <c r="W16" t="s">
        <v>43</v>
      </c>
      <c r="X16" t="s">
        <v>50</v>
      </c>
      <c r="Y16" t="s">
        <v>45</v>
      </c>
      <c r="Z16" t="s">
        <v>69</v>
      </c>
      <c r="AA16" s="34">
        <v>2024</v>
      </c>
      <c r="AB16" s="33">
        <v>45385</v>
      </c>
      <c r="AC16" s="36">
        <v>45385.580069444448</v>
      </c>
      <c r="AD16" s="37">
        <v>0</v>
      </c>
      <c r="AE16" t="s">
        <v>147</v>
      </c>
      <c r="AF16" t="s">
        <v>53</v>
      </c>
      <c r="AG16" t="s">
        <v>54</v>
      </c>
      <c r="AH16" s="35">
        <v>136.87</v>
      </c>
      <c r="AJ16" t="s">
        <v>55</v>
      </c>
      <c r="AK16" s="47">
        <f t="shared" si="6"/>
        <v>-30.5</v>
      </c>
      <c r="AL16" s="49">
        <f t="shared" si="7"/>
        <v>-4174.5349999999999</v>
      </c>
      <c r="AN16" s="68"/>
      <c r="AO16" s="68"/>
      <c r="AP16" s="60"/>
      <c r="AQ16" s="63"/>
      <c r="AR16" s="62"/>
    </row>
    <row r="17" spans="1:44" ht="15.75" thickBot="1" x14ac:dyDescent="0.3">
      <c r="A17" t="s">
        <v>32</v>
      </c>
      <c r="B17" t="s">
        <v>163</v>
      </c>
      <c r="C17" t="s">
        <v>50</v>
      </c>
      <c r="D17" s="33">
        <v>45352</v>
      </c>
      <c r="E17" s="33">
        <v>45382</v>
      </c>
      <c r="F17" s="42">
        <f t="shared" si="0"/>
        <v>-15.5</v>
      </c>
      <c r="G17" s="33">
        <v>45397</v>
      </c>
      <c r="H17" s="33">
        <v>45383</v>
      </c>
      <c r="I17" t="s">
        <v>33</v>
      </c>
      <c r="J17" t="s">
        <v>48</v>
      </c>
      <c r="K17" t="s">
        <v>192</v>
      </c>
      <c r="L17" s="34">
        <v>4</v>
      </c>
      <c r="M17" t="s">
        <v>49</v>
      </c>
      <c r="N17" t="s">
        <v>36</v>
      </c>
      <c r="P17" t="s">
        <v>37</v>
      </c>
      <c r="Q17" s="35">
        <v>81.510000000000005</v>
      </c>
      <c r="R17" t="s">
        <v>193</v>
      </c>
      <c r="S17" t="s">
        <v>39</v>
      </c>
      <c r="T17" t="s">
        <v>40</v>
      </c>
      <c r="U17" t="s">
        <v>41</v>
      </c>
      <c r="V17" t="s">
        <v>42</v>
      </c>
      <c r="W17" t="s">
        <v>43</v>
      </c>
      <c r="X17" t="s">
        <v>50</v>
      </c>
      <c r="Y17" t="s">
        <v>45</v>
      </c>
      <c r="Z17" t="s">
        <v>69</v>
      </c>
      <c r="AA17" s="34">
        <v>2024</v>
      </c>
      <c r="AB17" s="33">
        <v>45385</v>
      </c>
      <c r="AC17" s="36">
        <v>45385.580069444448</v>
      </c>
      <c r="AD17" s="37">
        <v>0</v>
      </c>
      <c r="AE17" t="s">
        <v>147</v>
      </c>
      <c r="AF17" t="s">
        <v>53</v>
      </c>
      <c r="AG17" t="s">
        <v>54</v>
      </c>
      <c r="AH17" s="35">
        <v>81.510000000000005</v>
      </c>
      <c r="AJ17" t="s">
        <v>55</v>
      </c>
      <c r="AK17" s="47">
        <f t="shared" si="6"/>
        <v>-30.5</v>
      </c>
      <c r="AL17" s="49">
        <f t="shared" si="7"/>
        <v>-2486.0550000000003</v>
      </c>
      <c r="AN17" s="64"/>
      <c r="AO17" s="65"/>
      <c r="AP17" s="66">
        <f>SUM(AP4:AP15)</f>
        <v>127936606.15000001</v>
      </c>
      <c r="AQ17" s="67">
        <f t="shared" ref="AQ17" si="10">AR17/AP17</f>
        <v>-29.66016278699761</v>
      </c>
      <c r="AR17" s="66">
        <f>SUM(AR4:AR15)</f>
        <v>-3794620564.8249998</v>
      </c>
    </row>
    <row r="18" spans="1:44" ht="15.75" thickTop="1" x14ac:dyDescent="0.25">
      <c r="A18" t="s">
        <v>32</v>
      </c>
      <c r="B18" t="s">
        <v>163</v>
      </c>
      <c r="C18" t="s">
        <v>50</v>
      </c>
      <c r="D18" s="33">
        <v>45352</v>
      </c>
      <c r="E18" s="33">
        <v>45382</v>
      </c>
      <c r="F18" s="42">
        <f t="shared" si="0"/>
        <v>-15.5</v>
      </c>
      <c r="G18" s="33">
        <v>45397</v>
      </c>
      <c r="H18" s="33">
        <v>45383</v>
      </c>
      <c r="I18" t="s">
        <v>33</v>
      </c>
      <c r="J18" t="s">
        <v>48</v>
      </c>
      <c r="K18" t="s">
        <v>192</v>
      </c>
      <c r="L18" s="34">
        <v>4</v>
      </c>
      <c r="M18" t="s">
        <v>49</v>
      </c>
      <c r="N18" t="s">
        <v>36</v>
      </c>
      <c r="P18" t="s">
        <v>37</v>
      </c>
      <c r="Q18" s="35">
        <v>4.1900000000000004</v>
      </c>
      <c r="R18" t="s">
        <v>194</v>
      </c>
      <c r="S18" t="s">
        <v>39</v>
      </c>
      <c r="T18" t="s">
        <v>40</v>
      </c>
      <c r="U18" t="s">
        <v>41</v>
      </c>
      <c r="V18" t="s">
        <v>42</v>
      </c>
      <c r="W18" t="s">
        <v>43</v>
      </c>
      <c r="X18" t="s">
        <v>50</v>
      </c>
      <c r="Y18" t="s">
        <v>45</v>
      </c>
      <c r="Z18" t="s">
        <v>69</v>
      </c>
      <c r="AA18" s="34">
        <v>2024</v>
      </c>
      <c r="AB18" s="33">
        <v>45385</v>
      </c>
      <c r="AC18" s="36">
        <v>45385.580069444448</v>
      </c>
      <c r="AD18" s="37">
        <v>0</v>
      </c>
      <c r="AE18" t="s">
        <v>147</v>
      </c>
      <c r="AF18" t="s">
        <v>53</v>
      </c>
      <c r="AG18" t="s">
        <v>54</v>
      </c>
      <c r="AH18" s="35">
        <v>4.1900000000000004</v>
      </c>
      <c r="AJ18" t="s">
        <v>55</v>
      </c>
      <c r="AK18" s="47">
        <f t="shared" si="6"/>
        <v>-30.5</v>
      </c>
      <c r="AL18" s="49">
        <f t="shared" si="7"/>
        <v>-127.79500000000002</v>
      </c>
    </row>
    <row r="19" spans="1:44" x14ac:dyDescent="0.25">
      <c r="A19" t="s">
        <v>32</v>
      </c>
      <c r="B19" t="s">
        <v>62</v>
      </c>
      <c r="C19" t="s">
        <v>50</v>
      </c>
      <c r="D19" s="33">
        <v>45352</v>
      </c>
      <c r="E19" s="33">
        <v>45382</v>
      </c>
      <c r="F19" s="42">
        <f t="shared" si="0"/>
        <v>-15.5</v>
      </c>
      <c r="G19" s="33">
        <v>45397</v>
      </c>
      <c r="H19" s="33">
        <v>45383</v>
      </c>
      <c r="I19" t="s">
        <v>33</v>
      </c>
      <c r="K19" t="s">
        <v>197</v>
      </c>
      <c r="L19" s="34">
        <v>4</v>
      </c>
      <c r="M19" t="s">
        <v>57</v>
      </c>
      <c r="N19" t="s">
        <v>36</v>
      </c>
      <c r="P19" t="s">
        <v>37</v>
      </c>
      <c r="Q19" s="35">
        <v>-89264.66</v>
      </c>
      <c r="R19" t="s">
        <v>58</v>
      </c>
      <c r="S19" t="s">
        <v>39</v>
      </c>
      <c r="T19" t="s">
        <v>40</v>
      </c>
      <c r="U19" t="s">
        <v>41</v>
      </c>
      <c r="V19" t="s">
        <v>59</v>
      </c>
      <c r="W19" t="s">
        <v>43</v>
      </c>
      <c r="X19" t="s">
        <v>50</v>
      </c>
      <c r="Y19" t="s">
        <v>45</v>
      </c>
      <c r="Z19" t="s">
        <v>73</v>
      </c>
      <c r="AA19" s="34">
        <v>2024</v>
      </c>
      <c r="AB19" s="33">
        <v>45385</v>
      </c>
      <c r="AC19" s="36">
        <v>45385.519652777781</v>
      </c>
      <c r="AD19" s="37">
        <v>-2071909</v>
      </c>
      <c r="AE19" t="s">
        <v>95</v>
      </c>
      <c r="AF19" t="s">
        <v>53</v>
      </c>
      <c r="AG19" t="s">
        <v>54</v>
      </c>
      <c r="AH19" s="35">
        <v>-89264.66</v>
      </c>
      <c r="AJ19" t="s">
        <v>55</v>
      </c>
      <c r="AK19" s="47">
        <f t="shared" si="6"/>
        <v>-30.5</v>
      </c>
      <c r="AL19" s="49">
        <f t="shared" si="7"/>
        <v>2722572.13</v>
      </c>
    </row>
    <row r="20" spans="1:44" x14ac:dyDescent="0.25">
      <c r="A20" t="s">
        <v>32</v>
      </c>
      <c r="B20" t="s">
        <v>62</v>
      </c>
      <c r="C20" t="s">
        <v>50</v>
      </c>
      <c r="D20" s="33">
        <v>45352</v>
      </c>
      <c r="E20" s="33">
        <v>45382</v>
      </c>
      <c r="F20" s="42">
        <f t="shared" si="0"/>
        <v>-15.5</v>
      </c>
      <c r="G20" s="33">
        <v>45397</v>
      </c>
      <c r="H20" s="33">
        <v>45383</v>
      </c>
      <c r="I20" t="s">
        <v>33</v>
      </c>
      <c r="K20" t="s">
        <v>197</v>
      </c>
      <c r="L20" s="34">
        <v>4</v>
      </c>
      <c r="M20" t="s">
        <v>57</v>
      </c>
      <c r="N20" t="s">
        <v>36</v>
      </c>
      <c r="P20" t="s">
        <v>37</v>
      </c>
      <c r="Q20" s="35">
        <v>-776049.09</v>
      </c>
      <c r="R20" t="s">
        <v>61</v>
      </c>
      <c r="S20" t="s">
        <v>39</v>
      </c>
      <c r="T20" t="s">
        <v>40</v>
      </c>
      <c r="U20" t="s">
        <v>41</v>
      </c>
      <c r="V20" t="s">
        <v>59</v>
      </c>
      <c r="W20" t="s">
        <v>43</v>
      </c>
      <c r="X20" t="s">
        <v>50</v>
      </c>
      <c r="Y20" t="s">
        <v>45</v>
      </c>
      <c r="Z20" t="s">
        <v>73</v>
      </c>
      <c r="AA20" s="34">
        <v>2024</v>
      </c>
      <c r="AB20" s="33">
        <v>45385</v>
      </c>
      <c r="AC20" s="36">
        <v>45385.519652777781</v>
      </c>
      <c r="AD20" s="37">
        <v>-43253801</v>
      </c>
      <c r="AE20" t="s">
        <v>95</v>
      </c>
      <c r="AF20" t="s">
        <v>53</v>
      </c>
      <c r="AG20" t="s">
        <v>54</v>
      </c>
      <c r="AH20" s="35">
        <v>-776049.09</v>
      </c>
      <c r="AJ20" t="s">
        <v>55</v>
      </c>
      <c r="AK20" s="47">
        <f t="shared" si="6"/>
        <v>-30.5</v>
      </c>
      <c r="AL20" s="49">
        <f t="shared" si="7"/>
        <v>23669497.244999997</v>
      </c>
    </row>
    <row r="21" spans="1:44" x14ac:dyDescent="0.25">
      <c r="A21" t="s">
        <v>32</v>
      </c>
      <c r="B21" t="s">
        <v>163</v>
      </c>
      <c r="C21" t="s">
        <v>50</v>
      </c>
      <c r="D21" s="33">
        <v>45352</v>
      </c>
      <c r="E21" s="33">
        <v>45382</v>
      </c>
      <c r="F21" s="42">
        <f t="shared" si="0"/>
        <v>-15.5</v>
      </c>
      <c r="G21" s="33">
        <v>45397</v>
      </c>
      <c r="H21" s="33">
        <v>45383</v>
      </c>
      <c r="I21" t="s">
        <v>33</v>
      </c>
      <c r="J21" t="s">
        <v>48</v>
      </c>
      <c r="K21" t="s">
        <v>199</v>
      </c>
      <c r="L21" s="34">
        <v>4</v>
      </c>
      <c r="M21" t="s">
        <v>49</v>
      </c>
      <c r="N21" t="s">
        <v>36</v>
      </c>
      <c r="P21" t="s">
        <v>37</v>
      </c>
      <c r="Q21" s="35">
        <v>-5620.7</v>
      </c>
      <c r="R21" t="s">
        <v>200</v>
      </c>
      <c r="S21" t="s">
        <v>39</v>
      </c>
      <c r="T21" t="s">
        <v>40</v>
      </c>
      <c r="U21" t="s">
        <v>41</v>
      </c>
      <c r="V21" t="s">
        <v>42</v>
      </c>
      <c r="W21" t="s">
        <v>43</v>
      </c>
      <c r="X21" t="s">
        <v>50</v>
      </c>
      <c r="Y21" t="s">
        <v>45</v>
      </c>
      <c r="Z21" t="s">
        <v>69</v>
      </c>
      <c r="AA21" s="34">
        <v>2024</v>
      </c>
      <c r="AB21" s="33">
        <v>45385</v>
      </c>
      <c r="AC21" s="36">
        <v>45385.580069444448</v>
      </c>
      <c r="AD21" s="37">
        <v>0</v>
      </c>
      <c r="AE21" t="s">
        <v>147</v>
      </c>
      <c r="AF21" t="s">
        <v>53</v>
      </c>
      <c r="AG21" t="s">
        <v>54</v>
      </c>
      <c r="AH21" s="35">
        <v>-5620.7</v>
      </c>
      <c r="AJ21" t="s">
        <v>55</v>
      </c>
      <c r="AK21" s="47">
        <f t="shared" si="6"/>
        <v>-30.5</v>
      </c>
      <c r="AL21" s="49">
        <f t="shared" si="7"/>
        <v>171431.35</v>
      </c>
    </row>
    <row r="22" spans="1:44" x14ac:dyDescent="0.25">
      <c r="A22" t="s">
        <v>32</v>
      </c>
      <c r="B22" t="s">
        <v>163</v>
      </c>
      <c r="C22" t="s">
        <v>50</v>
      </c>
      <c r="D22" s="33">
        <v>45352</v>
      </c>
      <c r="E22" s="33">
        <v>45382</v>
      </c>
      <c r="F22" s="42">
        <f t="shared" si="0"/>
        <v>-15.5</v>
      </c>
      <c r="G22" s="33">
        <v>45397</v>
      </c>
      <c r="H22" s="33">
        <v>45383</v>
      </c>
      <c r="I22" t="s">
        <v>33</v>
      </c>
      <c r="J22" t="s">
        <v>48</v>
      </c>
      <c r="K22" t="s">
        <v>199</v>
      </c>
      <c r="L22" s="34">
        <v>4</v>
      </c>
      <c r="M22" t="s">
        <v>49</v>
      </c>
      <c r="N22" t="s">
        <v>36</v>
      </c>
      <c r="P22" t="s">
        <v>37</v>
      </c>
      <c r="Q22" s="35">
        <v>-44444.33</v>
      </c>
      <c r="R22" t="s">
        <v>200</v>
      </c>
      <c r="S22" t="s">
        <v>39</v>
      </c>
      <c r="T22" t="s">
        <v>40</v>
      </c>
      <c r="U22" t="s">
        <v>41</v>
      </c>
      <c r="V22" t="s">
        <v>42</v>
      </c>
      <c r="W22" t="s">
        <v>43</v>
      </c>
      <c r="X22" t="s">
        <v>50</v>
      </c>
      <c r="Y22" t="s">
        <v>45</v>
      </c>
      <c r="Z22" t="s">
        <v>69</v>
      </c>
      <c r="AA22" s="34">
        <v>2024</v>
      </c>
      <c r="AB22" s="33">
        <v>45385</v>
      </c>
      <c r="AC22" s="36">
        <v>45385.580069444448</v>
      </c>
      <c r="AD22" s="37">
        <v>0</v>
      </c>
      <c r="AE22" t="s">
        <v>147</v>
      </c>
      <c r="AF22" t="s">
        <v>53</v>
      </c>
      <c r="AG22" t="s">
        <v>54</v>
      </c>
      <c r="AH22" s="35">
        <v>-44444.33</v>
      </c>
      <c r="AJ22" t="s">
        <v>55</v>
      </c>
      <c r="AK22" s="47">
        <f t="shared" si="6"/>
        <v>-30.5</v>
      </c>
      <c r="AL22" s="49">
        <f t="shared" si="7"/>
        <v>1355552.0649999999</v>
      </c>
    </row>
    <row r="23" spans="1:44" x14ac:dyDescent="0.25">
      <c r="A23" t="s">
        <v>32</v>
      </c>
      <c r="B23" t="s">
        <v>163</v>
      </c>
      <c r="C23" t="s">
        <v>50</v>
      </c>
      <c r="D23" s="33">
        <v>45352</v>
      </c>
      <c r="E23" s="33">
        <v>45382</v>
      </c>
      <c r="F23" s="42">
        <f t="shared" si="0"/>
        <v>-15.5</v>
      </c>
      <c r="G23" s="33">
        <v>45397</v>
      </c>
      <c r="H23" s="33">
        <v>45383</v>
      </c>
      <c r="I23" t="s">
        <v>33</v>
      </c>
      <c r="J23" t="s">
        <v>48</v>
      </c>
      <c r="K23" t="s">
        <v>199</v>
      </c>
      <c r="L23" s="34">
        <v>4</v>
      </c>
      <c r="M23" t="s">
        <v>49</v>
      </c>
      <c r="N23" t="s">
        <v>36</v>
      </c>
      <c r="P23" t="s">
        <v>37</v>
      </c>
      <c r="Q23" s="35">
        <v>2205.11</v>
      </c>
      <c r="R23" t="s">
        <v>201</v>
      </c>
      <c r="S23" t="s">
        <v>39</v>
      </c>
      <c r="T23" t="s">
        <v>40</v>
      </c>
      <c r="U23" t="s">
        <v>41</v>
      </c>
      <c r="V23" t="s">
        <v>42</v>
      </c>
      <c r="W23" t="s">
        <v>43</v>
      </c>
      <c r="X23" t="s">
        <v>50</v>
      </c>
      <c r="Y23" t="s">
        <v>45</v>
      </c>
      <c r="Z23" t="s">
        <v>69</v>
      </c>
      <c r="AA23" s="34">
        <v>2024</v>
      </c>
      <c r="AB23" s="33">
        <v>45385</v>
      </c>
      <c r="AC23" s="36">
        <v>45385.580069444448</v>
      </c>
      <c r="AD23" s="37">
        <v>0</v>
      </c>
      <c r="AE23" t="s">
        <v>147</v>
      </c>
      <c r="AF23" t="s">
        <v>53</v>
      </c>
      <c r="AG23" t="s">
        <v>54</v>
      </c>
      <c r="AH23" s="35">
        <v>2205.11</v>
      </c>
      <c r="AJ23" t="s">
        <v>55</v>
      </c>
      <c r="AK23" s="47">
        <f t="shared" si="6"/>
        <v>-30.5</v>
      </c>
      <c r="AL23" s="49">
        <f t="shared" si="7"/>
        <v>-67255.85500000001</v>
      </c>
    </row>
    <row r="24" spans="1:44" x14ac:dyDescent="0.25">
      <c r="A24" t="s">
        <v>32</v>
      </c>
      <c r="B24" t="s">
        <v>163</v>
      </c>
      <c r="C24" t="s">
        <v>50</v>
      </c>
      <c r="D24" s="33">
        <v>45352</v>
      </c>
      <c r="E24" s="33">
        <v>45382</v>
      </c>
      <c r="F24" s="42">
        <f t="shared" si="0"/>
        <v>-15.5</v>
      </c>
      <c r="G24" s="33">
        <v>45397</v>
      </c>
      <c r="H24" s="33">
        <v>45383</v>
      </c>
      <c r="I24" t="s">
        <v>33</v>
      </c>
      <c r="J24" t="s">
        <v>48</v>
      </c>
      <c r="K24" t="s">
        <v>199</v>
      </c>
      <c r="L24" s="34">
        <v>4</v>
      </c>
      <c r="M24" t="s">
        <v>49</v>
      </c>
      <c r="N24" t="s">
        <v>36</v>
      </c>
      <c r="P24" t="s">
        <v>37</v>
      </c>
      <c r="Q24" s="35">
        <v>-5287.49</v>
      </c>
      <c r="R24" t="s">
        <v>204</v>
      </c>
      <c r="S24" t="s">
        <v>39</v>
      </c>
      <c r="T24" t="s">
        <v>40</v>
      </c>
      <c r="U24" t="s">
        <v>41</v>
      </c>
      <c r="V24" t="s">
        <v>42</v>
      </c>
      <c r="W24" t="s">
        <v>43</v>
      </c>
      <c r="X24" t="s">
        <v>50</v>
      </c>
      <c r="Y24" t="s">
        <v>45</v>
      </c>
      <c r="Z24" t="s">
        <v>69</v>
      </c>
      <c r="AA24" s="34">
        <v>2024</v>
      </c>
      <c r="AB24" s="33">
        <v>45385</v>
      </c>
      <c r="AC24" s="36">
        <v>45385.580069444448</v>
      </c>
      <c r="AD24" s="37">
        <v>0</v>
      </c>
      <c r="AE24" t="s">
        <v>147</v>
      </c>
      <c r="AF24" t="s">
        <v>53</v>
      </c>
      <c r="AG24" t="s">
        <v>54</v>
      </c>
      <c r="AH24" s="35">
        <v>-5287.49</v>
      </c>
      <c r="AJ24" t="s">
        <v>55</v>
      </c>
      <c r="AK24" s="47">
        <f t="shared" si="6"/>
        <v>-30.5</v>
      </c>
      <c r="AL24" s="49">
        <f t="shared" si="7"/>
        <v>161268.44500000001</v>
      </c>
    </row>
    <row r="25" spans="1:44" x14ac:dyDescent="0.25">
      <c r="A25" t="s">
        <v>32</v>
      </c>
      <c r="B25" t="s">
        <v>163</v>
      </c>
      <c r="C25" t="s">
        <v>50</v>
      </c>
      <c r="D25" s="33">
        <v>45352</v>
      </c>
      <c r="E25" s="33">
        <v>45382</v>
      </c>
      <c r="F25" s="42">
        <f t="shared" si="0"/>
        <v>-15.5</v>
      </c>
      <c r="G25" s="33">
        <v>45397</v>
      </c>
      <c r="H25" s="33">
        <v>45383</v>
      </c>
      <c r="I25" t="s">
        <v>33</v>
      </c>
      <c r="J25" t="s">
        <v>48</v>
      </c>
      <c r="K25" t="s">
        <v>199</v>
      </c>
      <c r="L25" s="34">
        <v>4</v>
      </c>
      <c r="M25" t="s">
        <v>49</v>
      </c>
      <c r="N25" t="s">
        <v>36</v>
      </c>
      <c r="P25" t="s">
        <v>37</v>
      </c>
      <c r="Q25" s="35">
        <v>2.0099999999999998</v>
      </c>
      <c r="R25" t="s">
        <v>205</v>
      </c>
      <c r="S25" t="s">
        <v>39</v>
      </c>
      <c r="T25" t="s">
        <v>40</v>
      </c>
      <c r="U25" t="s">
        <v>41</v>
      </c>
      <c r="V25" t="s">
        <v>42</v>
      </c>
      <c r="W25" t="s">
        <v>43</v>
      </c>
      <c r="X25" t="s">
        <v>50</v>
      </c>
      <c r="Y25" t="s">
        <v>45</v>
      </c>
      <c r="Z25" t="s">
        <v>69</v>
      </c>
      <c r="AA25" s="34">
        <v>2024</v>
      </c>
      <c r="AB25" s="33">
        <v>45385</v>
      </c>
      <c r="AC25" s="36">
        <v>45385.580069444448</v>
      </c>
      <c r="AD25" s="37">
        <v>0</v>
      </c>
      <c r="AE25" t="s">
        <v>147</v>
      </c>
      <c r="AF25" t="s">
        <v>53</v>
      </c>
      <c r="AG25" t="s">
        <v>54</v>
      </c>
      <c r="AH25" s="35">
        <v>2.0099999999999998</v>
      </c>
      <c r="AJ25" t="s">
        <v>55</v>
      </c>
      <c r="AK25" s="47">
        <f t="shared" si="6"/>
        <v>-30.5</v>
      </c>
      <c r="AL25" s="49">
        <f t="shared" si="7"/>
        <v>-61.304999999999993</v>
      </c>
    </row>
    <row r="26" spans="1:44" x14ac:dyDescent="0.25">
      <c r="A26" t="s">
        <v>32</v>
      </c>
      <c r="B26" t="s">
        <v>163</v>
      </c>
      <c r="C26" t="s">
        <v>50</v>
      </c>
      <c r="D26" s="33">
        <v>45352</v>
      </c>
      <c r="E26" s="33">
        <v>45382</v>
      </c>
      <c r="F26" s="42">
        <f t="shared" si="0"/>
        <v>-15.5</v>
      </c>
      <c r="G26" s="33">
        <v>45397</v>
      </c>
      <c r="H26" s="33">
        <v>45383</v>
      </c>
      <c r="I26" t="s">
        <v>33</v>
      </c>
      <c r="J26" t="s">
        <v>48</v>
      </c>
      <c r="K26" t="s">
        <v>199</v>
      </c>
      <c r="L26" s="34">
        <v>4</v>
      </c>
      <c r="M26" t="s">
        <v>49</v>
      </c>
      <c r="N26" t="s">
        <v>36</v>
      </c>
      <c r="P26" t="s">
        <v>37</v>
      </c>
      <c r="Q26" s="35">
        <v>31768.68</v>
      </c>
      <c r="R26" t="s">
        <v>206</v>
      </c>
      <c r="S26" t="s">
        <v>39</v>
      </c>
      <c r="T26" t="s">
        <v>40</v>
      </c>
      <c r="U26" t="s">
        <v>41</v>
      </c>
      <c r="V26" t="s">
        <v>42</v>
      </c>
      <c r="W26" t="s">
        <v>43</v>
      </c>
      <c r="X26" t="s">
        <v>50</v>
      </c>
      <c r="Y26" t="s">
        <v>45</v>
      </c>
      <c r="Z26" t="s">
        <v>69</v>
      </c>
      <c r="AA26" s="34">
        <v>2024</v>
      </c>
      <c r="AB26" s="33">
        <v>45385</v>
      </c>
      <c r="AC26" s="36">
        <v>45385.580069444448</v>
      </c>
      <c r="AD26" s="37">
        <v>0</v>
      </c>
      <c r="AE26" t="s">
        <v>147</v>
      </c>
      <c r="AF26" t="s">
        <v>53</v>
      </c>
      <c r="AG26" t="s">
        <v>54</v>
      </c>
      <c r="AH26" s="35">
        <v>31768.68</v>
      </c>
      <c r="AJ26" t="s">
        <v>55</v>
      </c>
      <c r="AK26" s="47">
        <f t="shared" si="6"/>
        <v>-30.5</v>
      </c>
      <c r="AL26" s="49">
        <f t="shared" si="7"/>
        <v>-968944.74</v>
      </c>
    </row>
    <row r="27" spans="1:44" x14ac:dyDescent="0.25">
      <c r="A27" t="s">
        <v>32</v>
      </c>
      <c r="B27" t="s">
        <v>163</v>
      </c>
      <c r="C27" t="s">
        <v>50</v>
      </c>
      <c r="D27" s="33">
        <v>45352</v>
      </c>
      <c r="E27" s="33">
        <v>45382</v>
      </c>
      <c r="F27" s="42">
        <f t="shared" si="0"/>
        <v>-15.5</v>
      </c>
      <c r="G27" s="33">
        <v>45397</v>
      </c>
      <c r="H27" s="33">
        <v>45383</v>
      </c>
      <c r="I27" t="s">
        <v>33</v>
      </c>
      <c r="J27" t="s">
        <v>48</v>
      </c>
      <c r="K27" t="s">
        <v>208</v>
      </c>
      <c r="L27" s="34">
        <v>4</v>
      </c>
      <c r="M27" t="s">
        <v>49</v>
      </c>
      <c r="N27" t="s">
        <v>36</v>
      </c>
      <c r="P27" t="s">
        <v>37</v>
      </c>
      <c r="Q27" s="35">
        <v>1635.76</v>
      </c>
      <c r="R27" t="s">
        <v>209</v>
      </c>
      <c r="S27" t="s">
        <v>39</v>
      </c>
      <c r="T27" t="s">
        <v>40</v>
      </c>
      <c r="U27" t="s">
        <v>41</v>
      </c>
      <c r="V27" t="s">
        <v>42</v>
      </c>
      <c r="W27" t="s">
        <v>43</v>
      </c>
      <c r="X27" t="s">
        <v>50</v>
      </c>
      <c r="Y27" t="s">
        <v>45</v>
      </c>
      <c r="Z27" t="s">
        <v>69</v>
      </c>
      <c r="AA27" s="34">
        <v>2024</v>
      </c>
      <c r="AB27" s="33">
        <v>45385</v>
      </c>
      <c r="AC27" s="36">
        <v>45385.580069444448</v>
      </c>
      <c r="AD27" s="37">
        <v>0</v>
      </c>
      <c r="AE27" t="s">
        <v>147</v>
      </c>
      <c r="AF27" t="s">
        <v>53</v>
      </c>
      <c r="AG27" t="s">
        <v>54</v>
      </c>
      <c r="AH27" s="35">
        <v>1635.76</v>
      </c>
      <c r="AJ27" t="s">
        <v>55</v>
      </c>
      <c r="AK27" s="47">
        <f t="shared" si="6"/>
        <v>-30.5</v>
      </c>
      <c r="AL27" s="49">
        <f t="shared" si="7"/>
        <v>-49890.68</v>
      </c>
    </row>
    <row r="28" spans="1:44" x14ac:dyDescent="0.25">
      <c r="A28" t="s">
        <v>32</v>
      </c>
      <c r="B28" t="s">
        <v>163</v>
      </c>
      <c r="C28" t="s">
        <v>50</v>
      </c>
      <c r="D28" s="33">
        <v>45352</v>
      </c>
      <c r="E28" s="33">
        <v>45382</v>
      </c>
      <c r="F28" s="42">
        <f t="shared" si="0"/>
        <v>-15.5</v>
      </c>
      <c r="G28" s="33">
        <v>45397</v>
      </c>
      <c r="H28" s="33">
        <v>45383</v>
      </c>
      <c r="I28" t="s">
        <v>33</v>
      </c>
      <c r="J28" t="s">
        <v>48</v>
      </c>
      <c r="K28" t="s">
        <v>208</v>
      </c>
      <c r="L28" s="34">
        <v>4</v>
      </c>
      <c r="M28" t="s">
        <v>49</v>
      </c>
      <c r="N28" t="s">
        <v>36</v>
      </c>
      <c r="P28" t="s">
        <v>37</v>
      </c>
      <c r="Q28" s="35">
        <v>-11509.54</v>
      </c>
      <c r="R28" t="s">
        <v>209</v>
      </c>
      <c r="S28" t="s">
        <v>39</v>
      </c>
      <c r="T28" t="s">
        <v>40</v>
      </c>
      <c r="U28" t="s">
        <v>41</v>
      </c>
      <c r="V28" t="s">
        <v>42</v>
      </c>
      <c r="W28" t="s">
        <v>43</v>
      </c>
      <c r="X28" t="s">
        <v>50</v>
      </c>
      <c r="Y28" t="s">
        <v>45</v>
      </c>
      <c r="Z28" t="s">
        <v>69</v>
      </c>
      <c r="AA28" s="34">
        <v>2024</v>
      </c>
      <c r="AB28" s="33">
        <v>45385</v>
      </c>
      <c r="AC28" s="36">
        <v>45385.580069444448</v>
      </c>
      <c r="AD28" s="37">
        <v>0</v>
      </c>
      <c r="AE28" t="s">
        <v>147</v>
      </c>
      <c r="AF28" t="s">
        <v>53</v>
      </c>
      <c r="AG28" t="s">
        <v>54</v>
      </c>
      <c r="AH28" s="35">
        <v>-11509.54</v>
      </c>
      <c r="AJ28" t="s">
        <v>55</v>
      </c>
      <c r="AK28" s="47">
        <f t="shared" si="6"/>
        <v>-30.5</v>
      </c>
      <c r="AL28" s="49">
        <f t="shared" si="7"/>
        <v>351040.97000000003</v>
      </c>
    </row>
    <row r="29" spans="1:44" x14ac:dyDescent="0.25">
      <c r="A29" t="s">
        <v>32</v>
      </c>
      <c r="B29" t="s">
        <v>163</v>
      </c>
      <c r="C29" t="s">
        <v>50</v>
      </c>
      <c r="D29" s="33">
        <v>45352</v>
      </c>
      <c r="E29" s="33">
        <v>45382</v>
      </c>
      <c r="F29" s="42">
        <f t="shared" si="0"/>
        <v>-15.5</v>
      </c>
      <c r="G29" s="33">
        <v>45397</v>
      </c>
      <c r="H29" s="33">
        <v>45383</v>
      </c>
      <c r="I29" t="s">
        <v>33</v>
      </c>
      <c r="J29" t="s">
        <v>48</v>
      </c>
      <c r="K29" t="s">
        <v>219</v>
      </c>
      <c r="L29" s="34">
        <v>4</v>
      </c>
      <c r="M29" t="s">
        <v>49</v>
      </c>
      <c r="N29" t="s">
        <v>36</v>
      </c>
      <c r="P29" t="s">
        <v>37</v>
      </c>
      <c r="Q29" s="35">
        <v>-2560.31</v>
      </c>
      <c r="R29" t="s">
        <v>223</v>
      </c>
      <c r="S29" t="s">
        <v>39</v>
      </c>
      <c r="T29" t="s">
        <v>40</v>
      </c>
      <c r="U29" t="s">
        <v>41</v>
      </c>
      <c r="V29" t="s">
        <v>42</v>
      </c>
      <c r="W29" t="s">
        <v>43</v>
      </c>
      <c r="X29" t="s">
        <v>50</v>
      </c>
      <c r="Y29" t="s">
        <v>45</v>
      </c>
      <c r="Z29" t="s">
        <v>69</v>
      </c>
      <c r="AA29" s="34">
        <v>2024</v>
      </c>
      <c r="AB29" s="33">
        <v>45385</v>
      </c>
      <c r="AC29" s="36">
        <v>45385.580069444448</v>
      </c>
      <c r="AD29" s="37">
        <v>0</v>
      </c>
      <c r="AE29" t="s">
        <v>147</v>
      </c>
      <c r="AF29" t="s">
        <v>53</v>
      </c>
      <c r="AG29" t="s">
        <v>54</v>
      </c>
      <c r="AH29" s="35">
        <v>-2560.31</v>
      </c>
      <c r="AJ29" t="s">
        <v>55</v>
      </c>
      <c r="AK29" s="47">
        <f t="shared" si="6"/>
        <v>-30.5</v>
      </c>
      <c r="AL29" s="49">
        <f t="shared" si="7"/>
        <v>78089.455000000002</v>
      </c>
    </row>
    <row r="30" spans="1:44" x14ac:dyDescent="0.25">
      <c r="A30" t="s">
        <v>32</v>
      </c>
      <c r="B30" t="s">
        <v>163</v>
      </c>
      <c r="C30" t="s">
        <v>50</v>
      </c>
      <c r="D30" s="33">
        <v>45352</v>
      </c>
      <c r="E30" s="33">
        <v>45382</v>
      </c>
      <c r="F30" s="42">
        <f t="shared" si="0"/>
        <v>-15.5</v>
      </c>
      <c r="G30" s="33">
        <v>45397</v>
      </c>
      <c r="H30" s="33">
        <v>45383</v>
      </c>
      <c r="I30" t="s">
        <v>33</v>
      </c>
      <c r="J30" t="s">
        <v>48</v>
      </c>
      <c r="K30" t="s">
        <v>219</v>
      </c>
      <c r="L30" s="34">
        <v>4</v>
      </c>
      <c r="M30" t="s">
        <v>49</v>
      </c>
      <c r="N30" t="s">
        <v>36</v>
      </c>
      <c r="P30" t="s">
        <v>37</v>
      </c>
      <c r="Q30" s="35">
        <v>-3240.16</v>
      </c>
      <c r="R30" t="s">
        <v>224</v>
      </c>
      <c r="S30" t="s">
        <v>39</v>
      </c>
      <c r="T30" t="s">
        <v>40</v>
      </c>
      <c r="U30" t="s">
        <v>41</v>
      </c>
      <c r="V30" t="s">
        <v>42</v>
      </c>
      <c r="W30" t="s">
        <v>43</v>
      </c>
      <c r="X30" t="s">
        <v>50</v>
      </c>
      <c r="Y30" t="s">
        <v>45</v>
      </c>
      <c r="Z30" t="s">
        <v>69</v>
      </c>
      <c r="AA30" s="34">
        <v>2024</v>
      </c>
      <c r="AB30" s="33">
        <v>45385</v>
      </c>
      <c r="AC30" s="36">
        <v>45385.580069444448</v>
      </c>
      <c r="AD30" s="37">
        <v>0</v>
      </c>
      <c r="AE30" t="s">
        <v>147</v>
      </c>
      <c r="AF30" t="s">
        <v>53</v>
      </c>
      <c r="AG30" t="s">
        <v>54</v>
      </c>
      <c r="AH30" s="35">
        <v>-3240.16</v>
      </c>
      <c r="AJ30" t="s">
        <v>55</v>
      </c>
      <c r="AK30" s="47">
        <f t="shared" si="6"/>
        <v>-30.5</v>
      </c>
      <c r="AL30" s="49">
        <f t="shared" si="7"/>
        <v>98824.87999999999</v>
      </c>
    </row>
    <row r="31" spans="1:44" x14ac:dyDescent="0.25">
      <c r="A31" t="s">
        <v>32</v>
      </c>
      <c r="B31" t="s">
        <v>163</v>
      </c>
      <c r="C31" t="s">
        <v>50</v>
      </c>
      <c r="D31" s="33">
        <v>45352</v>
      </c>
      <c r="E31" s="33">
        <v>45382</v>
      </c>
      <c r="F31" s="42">
        <f t="shared" si="0"/>
        <v>-15.5</v>
      </c>
      <c r="G31" s="33">
        <v>45397</v>
      </c>
      <c r="H31" s="33">
        <v>45383</v>
      </c>
      <c r="I31" t="s">
        <v>33</v>
      </c>
      <c r="J31" t="s">
        <v>48</v>
      </c>
      <c r="K31" t="s">
        <v>219</v>
      </c>
      <c r="L31" s="34">
        <v>4</v>
      </c>
      <c r="M31" t="s">
        <v>49</v>
      </c>
      <c r="N31" t="s">
        <v>36</v>
      </c>
      <c r="P31" t="s">
        <v>37</v>
      </c>
      <c r="Q31" s="35">
        <v>-11334.44</v>
      </c>
      <c r="R31" t="s">
        <v>224</v>
      </c>
      <c r="S31" t="s">
        <v>39</v>
      </c>
      <c r="T31" t="s">
        <v>40</v>
      </c>
      <c r="U31" t="s">
        <v>41</v>
      </c>
      <c r="V31" t="s">
        <v>42</v>
      </c>
      <c r="W31" t="s">
        <v>43</v>
      </c>
      <c r="X31" t="s">
        <v>50</v>
      </c>
      <c r="Y31" t="s">
        <v>45</v>
      </c>
      <c r="Z31" t="s">
        <v>69</v>
      </c>
      <c r="AA31" s="34">
        <v>2024</v>
      </c>
      <c r="AB31" s="33">
        <v>45385</v>
      </c>
      <c r="AC31" s="36">
        <v>45385.580069444448</v>
      </c>
      <c r="AD31" s="37">
        <v>0</v>
      </c>
      <c r="AE31" t="s">
        <v>147</v>
      </c>
      <c r="AF31" t="s">
        <v>53</v>
      </c>
      <c r="AG31" t="s">
        <v>54</v>
      </c>
      <c r="AH31" s="35">
        <v>-11334.44</v>
      </c>
      <c r="AJ31" t="s">
        <v>55</v>
      </c>
      <c r="AK31" s="47">
        <f t="shared" si="6"/>
        <v>-30.5</v>
      </c>
      <c r="AL31" s="49">
        <f t="shared" si="7"/>
        <v>345700.42000000004</v>
      </c>
    </row>
    <row r="32" spans="1:44" x14ac:dyDescent="0.25">
      <c r="A32" t="s">
        <v>32</v>
      </c>
      <c r="B32" t="s">
        <v>163</v>
      </c>
      <c r="C32" t="s">
        <v>50</v>
      </c>
      <c r="D32" s="33">
        <v>45352</v>
      </c>
      <c r="E32" s="33">
        <v>45382</v>
      </c>
      <c r="F32" s="42">
        <f t="shared" si="0"/>
        <v>-15.5</v>
      </c>
      <c r="G32" s="33">
        <v>45397</v>
      </c>
      <c r="H32" s="33">
        <v>45383</v>
      </c>
      <c r="I32" t="s">
        <v>33</v>
      </c>
      <c r="J32" t="s">
        <v>48</v>
      </c>
      <c r="K32" t="s">
        <v>219</v>
      </c>
      <c r="L32" s="34">
        <v>4</v>
      </c>
      <c r="M32" t="s">
        <v>49</v>
      </c>
      <c r="N32" t="s">
        <v>36</v>
      </c>
      <c r="P32" t="s">
        <v>37</v>
      </c>
      <c r="Q32" s="35">
        <v>-373.77</v>
      </c>
      <c r="R32" t="s">
        <v>224</v>
      </c>
      <c r="S32" t="s">
        <v>39</v>
      </c>
      <c r="T32" t="s">
        <v>40</v>
      </c>
      <c r="U32" t="s">
        <v>41</v>
      </c>
      <c r="V32" t="s">
        <v>42</v>
      </c>
      <c r="W32" t="s">
        <v>43</v>
      </c>
      <c r="X32" t="s">
        <v>50</v>
      </c>
      <c r="Y32" t="s">
        <v>45</v>
      </c>
      <c r="Z32" t="s">
        <v>69</v>
      </c>
      <c r="AA32" s="34">
        <v>2024</v>
      </c>
      <c r="AB32" s="33">
        <v>45385</v>
      </c>
      <c r="AC32" s="36">
        <v>45385.580069444448</v>
      </c>
      <c r="AD32" s="37">
        <v>0</v>
      </c>
      <c r="AE32" t="s">
        <v>147</v>
      </c>
      <c r="AF32" t="s">
        <v>53</v>
      </c>
      <c r="AG32" t="s">
        <v>54</v>
      </c>
      <c r="AH32" s="35">
        <v>-373.77</v>
      </c>
      <c r="AJ32" t="s">
        <v>55</v>
      </c>
      <c r="AK32" s="47">
        <f t="shared" si="6"/>
        <v>-30.5</v>
      </c>
      <c r="AL32" s="49">
        <f t="shared" si="7"/>
        <v>11399.984999999999</v>
      </c>
    </row>
    <row r="33" spans="1:38" x14ac:dyDescent="0.25">
      <c r="A33" t="s">
        <v>32</v>
      </c>
      <c r="B33" t="s">
        <v>163</v>
      </c>
      <c r="C33" t="s">
        <v>50</v>
      </c>
      <c r="D33" s="33">
        <v>45352</v>
      </c>
      <c r="E33" s="33">
        <v>45382</v>
      </c>
      <c r="F33" s="42">
        <f t="shared" si="0"/>
        <v>-15.5</v>
      </c>
      <c r="G33" s="33">
        <v>45397</v>
      </c>
      <c r="H33" s="33">
        <v>45383</v>
      </c>
      <c r="I33" t="s">
        <v>33</v>
      </c>
      <c r="J33" t="s">
        <v>48</v>
      </c>
      <c r="K33" t="s">
        <v>219</v>
      </c>
      <c r="L33" s="34">
        <v>4</v>
      </c>
      <c r="M33" t="s">
        <v>49</v>
      </c>
      <c r="N33" t="s">
        <v>36</v>
      </c>
      <c r="P33" t="s">
        <v>37</v>
      </c>
      <c r="Q33" s="35">
        <v>-1026</v>
      </c>
      <c r="R33" t="s">
        <v>224</v>
      </c>
      <c r="S33" t="s">
        <v>39</v>
      </c>
      <c r="T33" t="s">
        <v>40</v>
      </c>
      <c r="U33" t="s">
        <v>41</v>
      </c>
      <c r="V33" t="s">
        <v>42</v>
      </c>
      <c r="W33" t="s">
        <v>43</v>
      </c>
      <c r="X33" t="s">
        <v>50</v>
      </c>
      <c r="Y33" t="s">
        <v>45</v>
      </c>
      <c r="Z33" t="s">
        <v>69</v>
      </c>
      <c r="AA33" s="34">
        <v>2024</v>
      </c>
      <c r="AB33" s="33">
        <v>45385</v>
      </c>
      <c r="AC33" s="36">
        <v>45385.580069444448</v>
      </c>
      <c r="AD33" s="37">
        <v>0</v>
      </c>
      <c r="AE33" t="s">
        <v>147</v>
      </c>
      <c r="AF33" t="s">
        <v>53</v>
      </c>
      <c r="AG33" t="s">
        <v>54</v>
      </c>
      <c r="AH33" s="35">
        <v>-1026</v>
      </c>
      <c r="AJ33" t="s">
        <v>55</v>
      </c>
      <c r="AK33" s="47">
        <f t="shared" si="6"/>
        <v>-30.5</v>
      </c>
      <c r="AL33" s="49">
        <f t="shared" si="7"/>
        <v>31293</v>
      </c>
    </row>
    <row r="34" spans="1:38" x14ac:dyDescent="0.25">
      <c r="A34" t="s">
        <v>32</v>
      </c>
      <c r="B34" t="s">
        <v>163</v>
      </c>
      <c r="C34" t="s">
        <v>50</v>
      </c>
      <c r="D34" s="33">
        <v>45352</v>
      </c>
      <c r="E34" s="33">
        <v>45382</v>
      </c>
      <c r="F34" s="42">
        <f t="shared" si="0"/>
        <v>-15.5</v>
      </c>
      <c r="G34" s="33">
        <v>45397</v>
      </c>
      <c r="H34" s="33">
        <v>45383</v>
      </c>
      <c r="I34" t="s">
        <v>33</v>
      </c>
      <c r="J34" t="s">
        <v>48</v>
      </c>
      <c r="K34" t="s">
        <v>219</v>
      </c>
      <c r="L34" s="34">
        <v>4</v>
      </c>
      <c r="M34" t="s">
        <v>49</v>
      </c>
      <c r="N34" t="s">
        <v>36</v>
      </c>
      <c r="P34" t="s">
        <v>37</v>
      </c>
      <c r="Q34" s="35">
        <v>-943.47</v>
      </c>
      <c r="R34" t="s">
        <v>227</v>
      </c>
      <c r="S34" t="s">
        <v>39</v>
      </c>
      <c r="T34" t="s">
        <v>40</v>
      </c>
      <c r="U34" t="s">
        <v>41</v>
      </c>
      <c r="V34" t="s">
        <v>42</v>
      </c>
      <c r="W34" t="s">
        <v>43</v>
      </c>
      <c r="X34" t="s">
        <v>50</v>
      </c>
      <c r="Y34" t="s">
        <v>45</v>
      </c>
      <c r="Z34" t="s">
        <v>69</v>
      </c>
      <c r="AA34" s="34">
        <v>2024</v>
      </c>
      <c r="AB34" s="33">
        <v>45385</v>
      </c>
      <c r="AC34" s="36">
        <v>45385.580069444448</v>
      </c>
      <c r="AD34" s="37">
        <v>0</v>
      </c>
      <c r="AE34" t="s">
        <v>147</v>
      </c>
      <c r="AF34" t="s">
        <v>53</v>
      </c>
      <c r="AG34" t="s">
        <v>54</v>
      </c>
      <c r="AH34" s="35">
        <v>-943.47</v>
      </c>
      <c r="AJ34" t="s">
        <v>55</v>
      </c>
      <c r="AK34" s="47">
        <f t="shared" si="6"/>
        <v>-30.5</v>
      </c>
      <c r="AL34" s="49">
        <f t="shared" si="7"/>
        <v>28775.834999999999</v>
      </c>
    </row>
    <row r="35" spans="1:38" x14ac:dyDescent="0.25">
      <c r="A35" t="s">
        <v>32</v>
      </c>
      <c r="B35" t="s">
        <v>163</v>
      </c>
      <c r="C35" t="s">
        <v>50</v>
      </c>
      <c r="D35" s="33">
        <v>45352</v>
      </c>
      <c r="E35" s="33">
        <v>45382</v>
      </c>
      <c r="F35" s="42">
        <f t="shared" si="0"/>
        <v>-15.5</v>
      </c>
      <c r="G35" s="33">
        <v>45397</v>
      </c>
      <c r="H35" s="33">
        <v>45383</v>
      </c>
      <c r="I35" t="s">
        <v>33</v>
      </c>
      <c r="J35" t="s">
        <v>48</v>
      </c>
      <c r="K35" t="s">
        <v>219</v>
      </c>
      <c r="L35" s="34">
        <v>4</v>
      </c>
      <c r="M35" t="s">
        <v>49</v>
      </c>
      <c r="N35" t="s">
        <v>36</v>
      </c>
      <c r="P35" t="s">
        <v>37</v>
      </c>
      <c r="Q35" s="35">
        <v>13.92</v>
      </c>
      <c r="R35" t="s">
        <v>228</v>
      </c>
      <c r="S35" t="s">
        <v>39</v>
      </c>
      <c r="T35" t="s">
        <v>40</v>
      </c>
      <c r="U35" t="s">
        <v>41</v>
      </c>
      <c r="V35" t="s">
        <v>42</v>
      </c>
      <c r="W35" t="s">
        <v>43</v>
      </c>
      <c r="X35" t="s">
        <v>50</v>
      </c>
      <c r="Y35" t="s">
        <v>45</v>
      </c>
      <c r="Z35" t="s">
        <v>69</v>
      </c>
      <c r="AA35" s="34">
        <v>2024</v>
      </c>
      <c r="AB35" s="33">
        <v>45385</v>
      </c>
      <c r="AC35" s="36">
        <v>45385.580069444448</v>
      </c>
      <c r="AD35" s="37">
        <v>0</v>
      </c>
      <c r="AE35" t="s">
        <v>147</v>
      </c>
      <c r="AF35" t="s">
        <v>53</v>
      </c>
      <c r="AG35" t="s">
        <v>54</v>
      </c>
      <c r="AH35" s="35">
        <v>13.92</v>
      </c>
      <c r="AJ35" t="s">
        <v>55</v>
      </c>
      <c r="AK35" s="47">
        <f t="shared" si="6"/>
        <v>-30.5</v>
      </c>
      <c r="AL35" s="49">
        <f t="shared" si="7"/>
        <v>-424.56</v>
      </c>
    </row>
    <row r="36" spans="1:38" x14ac:dyDescent="0.25">
      <c r="A36" t="s">
        <v>32</v>
      </c>
      <c r="B36" t="s">
        <v>163</v>
      </c>
      <c r="C36" t="s">
        <v>50</v>
      </c>
      <c r="D36" s="33">
        <v>45352</v>
      </c>
      <c r="E36" s="33">
        <v>45382</v>
      </c>
      <c r="F36" s="42">
        <f t="shared" si="0"/>
        <v>-15.5</v>
      </c>
      <c r="G36" s="33">
        <v>45397</v>
      </c>
      <c r="H36" s="33">
        <v>45383</v>
      </c>
      <c r="I36" t="s">
        <v>33</v>
      </c>
      <c r="J36" t="s">
        <v>48</v>
      </c>
      <c r="K36" t="s">
        <v>232</v>
      </c>
      <c r="L36" s="34">
        <v>4</v>
      </c>
      <c r="M36" t="s">
        <v>49</v>
      </c>
      <c r="N36" t="s">
        <v>36</v>
      </c>
      <c r="P36" t="s">
        <v>37</v>
      </c>
      <c r="Q36" s="35">
        <v>-125764.07</v>
      </c>
      <c r="R36" t="s">
        <v>233</v>
      </c>
      <c r="S36" t="s">
        <v>39</v>
      </c>
      <c r="T36" t="s">
        <v>40</v>
      </c>
      <c r="U36" t="s">
        <v>41</v>
      </c>
      <c r="V36" t="s">
        <v>42</v>
      </c>
      <c r="W36" t="s">
        <v>43</v>
      </c>
      <c r="X36" t="s">
        <v>50</v>
      </c>
      <c r="Y36" t="s">
        <v>45</v>
      </c>
      <c r="Z36" t="s">
        <v>69</v>
      </c>
      <c r="AA36" s="34">
        <v>2024</v>
      </c>
      <c r="AB36" s="33">
        <v>45385</v>
      </c>
      <c r="AC36" s="36">
        <v>45385.580069444448</v>
      </c>
      <c r="AD36" s="37">
        <v>0</v>
      </c>
      <c r="AE36" t="s">
        <v>147</v>
      </c>
      <c r="AF36" t="s">
        <v>53</v>
      </c>
      <c r="AG36" t="s">
        <v>54</v>
      </c>
      <c r="AH36" s="35">
        <v>-125764.07</v>
      </c>
      <c r="AJ36" t="s">
        <v>55</v>
      </c>
      <c r="AK36" s="47">
        <f t="shared" si="6"/>
        <v>-30.5</v>
      </c>
      <c r="AL36" s="49">
        <f t="shared" si="7"/>
        <v>3835804.1350000002</v>
      </c>
    </row>
    <row r="37" spans="1:38" x14ac:dyDescent="0.25">
      <c r="A37" t="s">
        <v>32</v>
      </c>
      <c r="B37" t="s">
        <v>163</v>
      </c>
      <c r="C37" t="s">
        <v>50</v>
      </c>
      <c r="D37" s="33">
        <v>45352</v>
      </c>
      <c r="E37" s="33">
        <v>45382</v>
      </c>
      <c r="F37" s="42">
        <f t="shared" si="0"/>
        <v>-15.5</v>
      </c>
      <c r="G37" s="33">
        <v>45397</v>
      </c>
      <c r="H37" s="33">
        <v>45383</v>
      </c>
      <c r="I37" t="s">
        <v>33</v>
      </c>
      <c r="J37" t="s">
        <v>48</v>
      </c>
      <c r="K37" t="s">
        <v>232</v>
      </c>
      <c r="L37" s="34">
        <v>4</v>
      </c>
      <c r="M37" t="s">
        <v>49</v>
      </c>
      <c r="N37" t="s">
        <v>36</v>
      </c>
      <c r="P37" t="s">
        <v>37</v>
      </c>
      <c r="Q37" s="35">
        <v>-18017.41</v>
      </c>
      <c r="R37" t="s">
        <v>234</v>
      </c>
      <c r="S37" t="s">
        <v>39</v>
      </c>
      <c r="T37" t="s">
        <v>40</v>
      </c>
      <c r="U37" t="s">
        <v>41</v>
      </c>
      <c r="V37" t="s">
        <v>42</v>
      </c>
      <c r="W37" t="s">
        <v>43</v>
      </c>
      <c r="X37" t="s">
        <v>50</v>
      </c>
      <c r="Y37" t="s">
        <v>45</v>
      </c>
      <c r="Z37" t="s">
        <v>69</v>
      </c>
      <c r="AA37" s="34">
        <v>2024</v>
      </c>
      <c r="AB37" s="33">
        <v>45385</v>
      </c>
      <c r="AC37" s="36">
        <v>45385.580069444448</v>
      </c>
      <c r="AD37" s="37">
        <v>0</v>
      </c>
      <c r="AE37" t="s">
        <v>147</v>
      </c>
      <c r="AF37" t="s">
        <v>53</v>
      </c>
      <c r="AG37" t="s">
        <v>54</v>
      </c>
      <c r="AH37" s="35">
        <v>-18017.41</v>
      </c>
      <c r="AJ37" t="s">
        <v>55</v>
      </c>
      <c r="AK37" s="47">
        <f t="shared" si="6"/>
        <v>-30.5</v>
      </c>
      <c r="AL37" s="49">
        <f t="shared" si="7"/>
        <v>549531.005</v>
      </c>
    </row>
    <row r="38" spans="1:38" x14ac:dyDescent="0.25">
      <c r="A38" t="s">
        <v>32</v>
      </c>
      <c r="B38" t="s">
        <v>163</v>
      </c>
      <c r="C38" t="s">
        <v>50</v>
      </c>
      <c r="D38" s="33">
        <v>45352</v>
      </c>
      <c r="E38" s="33">
        <v>45382</v>
      </c>
      <c r="F38" s="42">
        <f t="shared" si="0"/>
        <v>-15.5</v>
      </c>
      <c r="G38" s="33">
        <v>45397</v>
      </c>
      <c r="H38" s="33">
        <v>45383</v>
      </c>
      <c r="I38" t="s">
        <v>33</v>
      </c>
      <c r="J38" t="s">
        <v>48</v>
      </c>
      <c r="K38" t="s">
        <v>232</v>
      </c>
      <c r="L38" s="34">
        <v>4</v>
      </c>
      <c r="M38" t="s">
        <v>49</v>
      </c>
      <c r="N38" t="s">
        <v>36</v>
      </c>
      <c r="P38" t="s">
        <v>37</v>
      </c>
      <c r="Q38" s="35">
        <v>-259088.71</v>
      </c>
      <c r="R38" t="s">
        <v>236</v>
      </c>
      <c r="S38" t="s">
        <v>39</v>
      </c>
      <c r="T38" t="s">
        <v>40</v>
      </c>
      <c r="U38" t="s">
        <v>41</v>
      </c>
      <c r="V38" t="s">
        <v>42</v>
      </c>
      <c r="W38" t="s">
        <v>43</v>
      </c>
      <c r="X38" t="s">
        <v>50</v>
      </c>
      <c r="Y38" t="s">
        <v>45</v>
      </c>
      <c r="Z38" t="s">
        <v>69</v>
      </c>
      <c r="AA38" s="34">
        <v>2024</v>
      </c>
      <c r="AB38" s="33">
        <v>45385</v>
      </c>
      <c r="AC38" s="36">
        <v>45385.580069444448</v>
      </c>
      <c r="AD38" s="37">
        <v>0</v>
      </c>
      <c r="AE38" t="s">
        <v>147</v>
      </c>
      <c r="AF38" t="s">
        <v>53</v>
      </c>
      <c r="AG38" t="s">
        <v>54</v>
      </c>
      <c r="AH38" s="35">
        <v>-259088.71</v>
      </c>
      <c r="AJ38" t="s">
        <v>55</v>
      </c>
      <c r="AK38" s="47">
        <f t="shared" si="6"/>
        <v>-30.5</v>
      </c>
      <c r="AL38" s="49">
        <f t="shared" si="7"/>
        <v>7902205.6549999993</v>
      </c>
    </row>
    <row r="39" spans="1:38" x14ac:dyDescent="0.25">
      <c r="A39" t="s">
        <v>32</v>
      </c>
      <c r="B39" t="s">
        <v>163</v>
      </c>
      <c r="C39" t="s">
        <v>50</v>
      </c>
      <c r="D39" s="33">
        <v>45352</v>
      </c>
      <c r="E39" s="33">
        <v>45382</v>
      </c>
      <c r="F39" s="42">
        <f t="shared" si="0"/>
        <v>-15.5</v>
      </c>
      <c r="G39" s="33">
        <v>45397</v>
      </c>
      <c r="H39" s="33">
        <v>45383</v>
      </c>
      <c r="I39" t="s">
        <v>33</v>
      </c>
      <c r="J39" t="s">
        <v>48</v>
      </c>
      <c r="K39" t="s">
        <v>239</v>
      </c>
      <c r="L39" s="34">
        <v>4</v>
      </c>
      <c r="M39" t="s">
        <v>49</v>
      </c>
      <c r="N39" t="s">
        <v>36</v>
      </c>
      <c r="P39" t="s">
        <v>37</v>
      </c>
      <c r="Q39" s="35">
        <v>-696420.89</v>
      </c>
      <c r="R39" t="s">
        <v>240</v>
      </c>
      <c r="S39" t="s">
        <v>39</v>
      </c>
      <c r="T39" t="s">
        <v>40</v>
      </c>
      <c r="U39" t="s">
        <v>41</v>
      </c>
      <c r="V39" t="s">
        <v>42</v>
      </c>
      <c r="W39" t="s">
        <v>43</v>
      </c>
      <c r="X39" t="s">
        <v>50</v>
      </c>
      <c r="Y39" t="s">
        <v>45</v>
      </c>
      <c r="Z39" t="s">
        <v>69</v>
      </c>
      <c r="AA39" s="34">
        <v>2024</v>
      </c>
      <c r="AB39" s="33">
        <v>45385</v>
      </c>
      <c r="AC39" s="36">
        <v>45385.580069444448</v>
      </c>
      <c r="AD39" s="37">
        <v>0</v>
      </c>
      <c r="AE39" t="s">
        <v>147</v>
      </c>
      <c r="AF39" t="s">
        <v>53</v>
      </c>
      <c r="AG39" t="s">
        <v>54</v>
      </c>
      <c r="AH39" s="35">
        <v>-696420.89</v>
      </c>
      <c r="AJ39" t="s">
        <v>55</v>
      </c>
      <c r="AK39" s="47">
        <f t="shared" si="6"/>
        <v>-30.5</v>
      </c>
      <c r="AL39" s="49">
        <f t="shared" si="7"/>
        <v>21240837.145</v>
      </c>
    </row>
    <row r="40" spans="1:38" x14ac:dyDescent="0.25">
      <c r="A40" t="s">
        <v>32</v>
      </c>
      <c r="B40" t="s">
        <v>163</v>
      </c>
      <c r="C40" t="s">
        <v>50</v>
      </c>
      <c r="D40" s="33">
        <v>45352</v>
      </c>
      <c r="E40" s="33">
        <v>45382</v>
      </c>
      <c r="F40" s="42">
        <f t="shared" si="0"/>
        <v>-15.5</v>
      </c>
      <c r="G40" s="33">
        <v>45397</v>
      </c>
      <c r="H40" s="33">
        <v>45383</v>
      </c>
      <c r="I40" t="s">
        <v>33</v>
      </c>
      <c r="J40" t="s">
        <v>48</v>
      </c>
      <c r="K40" t="s">
        <v>239</v>
      </c>
      <c r="L40" s="34">
        <v>4</v>
      </c>
      <c r="M40" t="s">
        <v>49</v>
      </c>
      <c r="N40" t="s">
        <v>36</v>
      </c>
      <c r="P40" t="s">
        <v>37</v>
      </c>
      <c r="Q40" s="35">
        <v>672516.9</v>
      </c>
      <c r="R40" t="s">
        <v>241</v>
      </c>
      <c r="S40" t="s">
        <v>39</v>
      </c>
      <c r="T40" t="s">
        <v>40</v>
      </c>
      <c r="U40" t="s">
        <v>41</v>
      </c>
      <c r="V40" t="s">
        <v>42</v>
      </c>
      <c r="W40" t="s">
        <v>43</v>
      </c>
      <c r="X40" t="s">
        <v>50</v>
      </c>
      <c r="Y40" t="s">
        <v>45</v>
      </c>
      <c r="Z40" t="s">
        <v>69</v>
      </c>
      <c r="AA40" s="34">
        <v>2024</v>
      </c>
      <c r="AB40" s="33">
        <v>45385</v>
      </c>
      <c r="AC40" s="36">
        <v>45385.580069444448</v>
      </c>
      <c r="AD40" s="37">
        <v>0</v>
      </c>
      <c r="AE40" t="s">
        <v>147</v>
      </c>
      <c r="AF40" t="s">
        <v>53</v>
      </c>
      <c r="AG40" t="s">
        <v>54</v>
      </c>
      <c r="AH40" s="35">
        <v>672516.9</v>
      </c>
      <c r="AJ40" t="s">
        <v>55</v>
      </c>
      <c r="AK40" s="47">
        <f t="shared" si="6"/>
        <v>-30.5</v>
      </c>
      <c r="AL40" s="49">
        <f t="shared" si="7"/>
        <v>-20511765.449999999</v>
      </c>
    </row>
    <row r="41" spans="1:38" x14ac:dyDescent="0.25">
      <c r="A41" t="s">
        <v>32</v>
      </c>
      <c r="B41" t="s">
        <v>163</v>
      </c>
      <c r="C41" t="s">
        <v>50</v>
      </c>
      <c r="D41" s="33">
        <v>45352</v>
      </c>
      <c r="E41" s="33">
        <v>45382</v>
      </c>
      <c r="F41" s="42">
        <f t="shared" si="0"/>
        <v>-15.5</v>
      </c>
      <c r="G41" s="33">
        <v>45397</v>
      </c>
      <c r="H41" s="33">
        <v>45383</v>
      </c>
      <c r="I41" t="s">
        <v>33</v>
      </c>
      <c r="J41" t="s">
        <v>48</v>
      </c>
      <c r="K41" t="s">
        <v>239</v>
      </c>
      <c r="L41" s="34">
        <v>4</v>
      </c>
      <c r="M41" t="s">
        <v>49</v>
      </c>
      <c r="N41" t="s">
        <v>36</v>
      </c>
      <c r="P41" t="s">
        <v>37</v>
      </c>
      <c r="Q41" s="35">
        <v>696421.2</v>
      </c>
      <c r="R41" t="s">
        <v>243</v>
      </c>
      <c r="S41" t="s">
        <v>39</v>
      </c>
      <c r="T41" t="s">
        <v>40</v>
      </c>
      <c r="U41" t="s">
        <v>41</v>
      </c>
      <c r="V41" t="s">
        <v>42</v>
      </c>
      <c r="W41" t="s">
        <v>43</v>
      </c>
      <c r="X41" t="s">
        <v>50</v>
      </c>
      <c r="Y41" t="s">
        <v>45</v>
      </c>
      <c r="Z41" t="s">
        <v>69</v>
      </c>
      <c r="AA41" s="34">
        <v>2024</v>
      </c>
      <c r="AB41" s="33">
        <v>45385</v>
      </c>
      <c r="AC41" s="36">
        <v>45385.580069444448</v>
      </c>
      <c r="AD41" s="37">
        <v>0</v>
      </c>
      <c r="AE41" t="s">
        <v>147</v>
      </c>
      <c r="AF41" t="s">
        <v>53</v>
      </c>
      <c r="AG41" t="s">
        <v>54</v>
      </c>
      <c r="AH41" s="35">
        <v>696421.2</v>
      </c>
      <c r="AJ41" t="s">
        <v>55</v>
      </c>
      <c r="AK41" s="47">
        <f t="shared" si="6"/>
        <v>-30.5</v>
      </c>
      <c r="AL41" s="49">
        <f t="shared" si="7"/>
        <v>-21240846.599999998</v>
      </c>
    </row>
    <row r="42" spans="1:38" x14ac:dyDescent="0.25">
      <c r="A42" t="s">
        <v>32</v>
      </c>
      <c r="B42" t="s">
        <v>163</v>
      </c>
      <c r="C42" t="s">
        <v>50</v>
      </c>
      <c r="D42" s="33">
        <v>45352</v>
      </c>
      <c r="E42" s="33">
        <v>45382</v>
      </c>
      <c r="F42" s="42">
        <f t="shared" si="0"/>
        <v>-15.5</v>
      </c>
      <c r="G42" s="33">
        <v>45397</v>
      </c>
      <c r="H42" s="33">
        <v>45383</v>
      </c>
      <c r="I42" t="s">
        <v>33</v>
      </c>
      <c r="J42" t="s">
        <v>48</v>
      </c>
      <c r="K42" t="s">
        <v>248</v>
      </c>
      <c r="L42" s="34">
        <v>4</v>
      </c>
      <c r="M42" t="s">
        <v>49</v>
      </c>
      <c r="N42" t="s">
        <v>36</v>
      </c>
      <c r="P42" t="s">
        <v>37</v>
      </c>
      <c r="Q42" s="35">
        <v>0.42</v>
      </c>
      <c r="R42" t="s">
        <v>251</v>
      </c>
      <c r="S42" t="s">
        <v>39</v>
      </c>
      <c r="T42" t="s">
        <v>40</v>
      </c>
      <c r="U42" t="s">
        <v>41</v>
      </c>
      <c r="V42" t="s">
        <v>42</v>
      </c>
      <c r="W42" t="s">
        <v>43</v>
      </c>
      <c r="X42" t="s">
        <v>50</v>
      </c>
      <c r="Y42" t="s">
        <v>45</v>
      </c>
      <c r="Z42" t="s">
        <v>69</v>
      </c>
      <c r="AA42" s="34">
        <v>2024</v>
      </c>
      <c r="AB42" s="33">
        <v>45385</v>
      </c>
      <c r="AC42" s="36">
        <v>45385.580069444448</v>
      </c>
      <c r="AD42" s="37">
        <v>0</v>
      </c>
      <c r="AE42" t="s">
        <v>147</v>
      </c>
      <c r="AF42" t="s">
        <v>53</v>
      </c>
      <c r="AG42" t="s">
        <v>54</v>
      </c>
      <c r="AH42" s="35">
        <v>0.42</v>
      </c>
      <c r="AJ42" t="s">
        <v>55</v>
      </c>
      <c r="AK42" s="47">
        <f t="shared" si="6"/>
        <v>-30.5</v>
      </c>
      <c r="AL42" s="49">
        <f t="shared" si="7"/>
        <v>-12.809999999999999</v>
      </c>
    </row>
    <row r="43" spans="1:38" x14ac:dyDescent="0.25">
      <c r="A43" t="s">
        <v>32</v>
      </c>
      <c r="B43" t="s">
        <v>163</v>
      </c>
      <c r="C43" t="s">
        <v>50</v>
      </c>
      <c r="D43" s="33">
        <v>45352</v>
      </c>
      <c r="E43" s="33">
        <v>45382</v>
      </c>
      <c r="F43" s="42">
        <f t="shared" si="0"/>
        <v>-15.5</v>
      </c>
      <c r="G43" s="33">
        <v>45397</v>
      </c>
      <c r="H43" s="33">
        <v>45383</v>
      </c>
      <c r="I43" t="s">
        <v>33</v>
      </c>
      <c r="J43" t="s">
        <v>48</v>
      </c>
      <c r="K43" t="s">
        <v>264</v>
      </c>
      <c r="L43" s="34">
        <v>4</v>
      </c>
      <c r="M43" t="s">
        <v>49</v>
      </c>
      <c r="N43" t="s">
        <v>36</v>
      </c>
      <c r="P43" t="s">
        <v>37</v>
      </c>
      <c r="Q43" s="35">
        <v>-339132.89</v>
      </c>
      <c r="R43" t="s">
        <v>265</v>
      </c>
      <c r="S43" t="s">
        <v>39</v>
      </c>
      <c r="T43" t="s">
        <v>40</v>
      </c>
      <c r="U43" t="s">
        <v>41</v>
      </c>
      <c r="V43" t="s">
        <v>42</v>
      </c>
      <c r="W43" t="s">
        <v>43</v>
      </c>
      <c r="X43" t="s">
        <v>50</v>
      </c>
      <c r="Y43" t="s">
        <v>45</v>
      </c>
      <c r="Z43" t="s">
        <v>69</v>
      </c>
      <c r="AA43" s="34">
        <v>2024</v>
      </c>
      <c r="AB43" s="33">
        <v>45385</v>
      </c>
      <c r="AC43" s="36">
        <v>45385.580069444448</v>
      </c>
      <c r="AD43" s="37">
        <v>0</v>
      </c>
      <c r="AE43" t="s">
        <v>147</v>
      </c>
      <c r="AF43" t="s">
        <v>53</v>
      </c>
      <c r="AG43" t="s">
        <v>54</v>
      </c>
      <c r="AH43" s="35">
        <v>-339132.89</v>
      </c>
      <c r="AJ43" t="s">
        <v>55</v>
      </c>
      <c r="AK43" s="47">
        <f t="shared" si="6"/>
        <v>-30.5</v>
      </c>
      <c r="AL43" s="49">
        <f t="shared" si="7"/>
        <v>10343553.145</v>
      </c>
    </row>
    <row r="44" spans="1:38" x14ac:dyDescent="0.25">
      <c r="A44" t="s">
        <v>32</v>
      </c>
      <c r="B44" t="s">
        <v>163</v>
      </c>
      <c r="C44" t="s">
        <v>50</v>
      </c>
      <c r="D44" s="33">
        <v>45352</v>
      </c>
      <c r="E44" s="33">
        <v>45382</v>
      </c>
      <c r="F44" s="42">
        <f t="shared" si="0"/>
        <v>-15.5</v>
      </c>
      <c r="G44" s="33">
        <v>45397</v>
      </c>
      <c r="H44" s="33">
        <v>45383</v>
      </c>
      <c r="I44" t="s">
        <v>33</v>
      </c>
      <c r="J44" t="s">
        <v>48</v>
      </c>
      <c r="K44" t="s">
        <v>264</v>
      </c>
      <c r="L44" s="34">
        <v>4</v>
      </c>
      <c r="M44" t="s">
        <v>49</v>
      </c>
      <c r="N44" t="s">
        <v>36</v>
      </c>
      <c r="P44" t="s">
        <v>37</v>
      </c>
      <c r="Q44" s="35">
        <v>26269.24</v>
      </c>
      <c r="R44" t="s">
        <v>266</v>
      </c>
      <c r="S44" t="s">
        <v>39</v>
      </c>
      <c r="T44" t="s">
        <v>40</v>
      </c>
      <c r="U44" t="s">
        <v>41</v>
      </c>
      <c r="V44" t="s">
        <v>42</v>
      </c>
      <c r="W44" t="s">
        <v>43</v>
      </c>
      <c r="X44" t="s">
        <v>50</v>
      </c>
      <c r="Y44" t="s">
        <v>45</v>
      </c>
      <c r="Z44" t="s">
        <v>69</v>
      </c>
      <c r="AA44" s="34">
        <v>2024</v>
      </c>
      <c r="AB44" s="33">
        <v>45385</v>
      </c>
      <c r="AC44" s="36">
        <v>45385.580069444448</v>
      </c>
      <c r="AD44" s="37">
        <v>0</v>
      </c>
      <c r="AE44" t="s">
        <v>147</v>
      </c>
      <c r="AF44" t="s">
        <v>53</v>
      </c>
      <c r="AG44" t="s">
        <v>54</v>
      </c>
      <c r="AH44" s="35">
        <v>26269.24</v>
      </c>
      <c r="AJ44" t="s">
        <v>55</v>
      </c>
      <c r="AK44" s="47">
        <f t="shared" si="6"/>
        <v>-30.5</v>
      </c>
      <c r="AL44" s="49">
        <f t="shared" si="7"/>
        <v>-801211.82000000007</v>
      </c>
    </row>
    <row r="45" spans="1:38" x14ac:dyDescent="0.25">
      <c r="A45" t="s">
        <v>32</v>
      </c>
      <c r="B45" t="s">
        <v>271</v>
      </c>
      <c r="C45" t="s">
        <v>50</v>
      </c>
      <c r="D45" s="33">
        <v>45352</v>
      </c>
      <c r="E45" s="33">
        <v>45382</v>
      </c>
      <c r="F45" s="42">
        <f t="shared" si="0"/>
        <v>-15.5</v>
      </c>
      <c r="G45" s="33">
        <v>45397</v>
      </c>
      <c r="H45" s="33">
        <v>45383</v>
      </c>
      <c r="I45" t="s">
        <v>33</v>
      </c>
      <c r="J45" t="s">
        <v>48</v>
      </c>
      <c r="K45" t="s">
        <v>264</v>
      </c>
      <c r="L45" s="34">
        <v>4</v>
      </c>
      <c r="M45" t="s">
        <v>49</v>
      </c>
      <c r="N45" t="s">
        <v>36</v>
      </c>
      <c r="P45" t="s">
        <v>37</v>
      </c>
      <c r="Q45" s="35">
        <v>0</v>
      </c>
      <c r="R45" t="s">
        <v>269</v>
      </c>
      <c r="S45" t="s">
        <v>39</v>
      </c>
      <c r="T45" t="s">
        <v>40</v>
      </c>
      <c r="U45" t="s">
        <v>41</v>
      </c>
      <c r="V45" t="s">
        <v>59</v>
      </c>
      <c r="W45" t="s">
        <v>43</v>
      </c>
      <c r="X45" t="s">
        <v>50</v>
      </c>
      <c r="Y45" t="s">
        <v>45</v>
      </c>
      <c r="Z45" t="s">
        <v>73</v>
      </c>
      <c r="AA45" s="34">
        <v>2024</v>
      </c>
      <c r="AB45" s="33">
        <v>45385</v>
      </c>
      <c r="AC45" s="36">
        <v>45385.505312499998</v>
      </c>
      <c r="AD45" s="37">
        <v>-7269890</v>
      </c>
      <c r="AE45" t="s">
        <v>290</v>
      </c>
      <c r="AF45" t="s">
        <v>53</v>
      </c>
      <c r="AG45" t="s">
        <v>218</v>
      </c>
      <c r="AH45" s="35">
        <v>0</v>
      </c>
      <c r="AK45" s="47">
        <f t="shared" si="6"/>
        <v>-30.5</v>
      </c>
      <c r="AL45" s="49">
        <f t="shared" si="7"/>
        <v>0</v>
      </c>
    </row>
    <row r="46" spans="1:38" x14ac:dyDescent="0.25">
      <c r="A46" t="s">
        <v>32</v>
      </c>
      <c r="B46" t="s">
        <v>163</v>
      </c>
      <c r="C46" t="s">
        <v>50</v>
      </c>
      <c r="D46" s="33">
        <v>45352</v>
      </c>
      <c r="E46" s="33">
        <v>45382</v>
      </c>
      <c r="F46" s="42">
        <f t="shared" si="0"/>
        <v>-15.5</v>
      </c>
      <c r="G46" s="33">
        <v>45397</v>
      </c>
      <c r="H46" s="33">
        <v>45383</v>
      </c>
      <c r="I46" t="s">
        <v>33</v>
      </c>
      <c r="J46" t="s">
        <v>48</v>
      </c>
      <c r="K46" t="s">
        <v>297</v>
      </c>
      <c r="L46" s="34">
        <v>4</v>
      </c>
      <c r="M46" t="s">
        <v>49</v>
      </c>
      <c r="N46" t="s">
        <v>36</v>
      </c>
      <c r="P46" t="s">
        <v>37</v>
      </c>
      <c r="Q46" s="35">
        <v>105812.97</v>
      </c>
      <c r="R46" t="s">
        <v>298</v>
      </c>
      <c r="S46" t="s">
        <v>39</v>
      </c>
      <c r="T46" t="s">
        <v>40</v>
      </c>
      <c r="U46" t="s">
        <v>41</v>
      </c>
      <c r="V46" t="s">
        <v>42</v>
      </c>
      <c r="W46" t="s">
        <v>43</v>
      </c>
      <c r="X46" t="s">
        <v>50</v>
      </c>
      <c r="Y46" t="s">
        <v>45</v>
      </c>
      <c r="Z46" t="s">
        <v>69</v>
      </c>
      <c r="AA46" s="34">
        <v>2024</v>
      </c>
      <c r="AB46" s="33">
        <v>45385</v>
      </c>
      <c r="AC46" s="36">
        <v>45385.580069444448</v>
      </c>
      <c r="AD46" s="37">
        <v>0</v>
      </c>
      <c r="AE46" t="s">
        <v>147</v>
      </c>
      <c r="AF46" t="s">
        <v>53</v>
      </c>
      <c r="AG46" t="s">
        <v>54</v>
      </c>
      <c r="AH46" s="35">
        <v>105812.97</v>
      </c>
      <c r="AJ46" t="s">
        <v>55</v>
      </c>
      <c r="AK46" s="47">
        <f t="shared" si="6"/>
        <v>-30.5</v>
      </c>
      <c r="AL46" s="49">
        <f t="shared" si="7"/>
        <v>-3227295.585</v>
      </c>
    </row>
    <row r="47" spans="1:38" x14ac:dyDescent="0.25">
      <c r="A47" t="s">
        <v>32</v>
      </c>
      <c r="B47" t="s">
        <v>106</v>
      </c>
      <c r="C47" t="s">
        <v>313</v>
      </c>
      <c r="D47" s="33">
        <v>45352</v>
      </c>
      <c r="E47" s="33">
        <v>45382</v>
      </c>
      <c r="F47" s="42">
        <f t="shared" si="0"/>
        <v>-15.5</v>
      </c>
      <c r="G47" s="33">
        <v>45392</v>
      </c>
      <c r="H47" s="33">
        <v>45392</v>
      </c>
      <c r="I47" t="s">
        <v>33</v>
      </c>
      <c r="K47" t="s">
        <v>34</v>
      </c>
      <c r="L47" s="34">
        <v>4</v>
      </c>
      <c r="M47" t="s">
        <v>35</v>
      </c>
      <c r="N47" t="s">
        <v>36</v>
      </c>
      <c r="P47" t="s">
        <v>37</v>
      </c>
      <c r="Q47" s="35">
        <v>1393.04</v>
      </c>
      <c r="R47" t="s">
        <v>38</v>
      </c>
      <c r="S47" t="s">
        <v>39</v>
      </c>
      <c r="T47" t="s">
        <v>40</v>
      </c>
      <c r="U47" t="s">
        <v>41</v>
      </c>
      <c r="V47" t="s">
        <v>42</v>
      </c>
      <c r="W47" t="s">
        <v>43</v>
      </c>
      <c r="Y47" t="s">
        <v>45</v>
      </c>
      <c r="Z47" t="s">
        <v>46</v>
      </c>
      <c r="AA47" s="34">
        <v>2024</v>
      </c>
      <c r="AB47" s="33">
        <v>45392</v>
      </c>
      <c r="AC47" s="36">
        <v>45392.920613425929</v>
      </c>
      <c r="AD47" s="37">
        <v>0</v>
      </c>
      <c r="AE47" t="s">
        <v>38</v>
      </c>
      <c r="AG47" t="s">
        <v>47</v>
      </c>
      <c r="AH47" s="35">
        <v>1393.04</v>
      </c>
      <c r="AK47" s="47">
        <f t="shared" si="6"/>
        <v>-25.5</v>
      </c>
      <c r="AL47" s="49">
        <f t="shared" si="7"/>
        <v>-35522.519999999997</v>
      </c>
    </row>
    <row r="48" spans="1:38" x14ac:dyDescent="0.25">
      <c r="A48" t="s">
        <v>32</v>
      </c>
      <c r="B48" t="s">
        <v>116</v>
      </c>
      <c r="C48" t="s">
        <v>312</v>
      </c>
      <c r="D48" s="33">
        <v>45383</v>
      </c>
      <c r="E48" s="33">
        <v>45412</v>
      </c>
      <c r="F48" s="42">
        <f t="shared" si="0"/>
        <v>-15</v>
      </c>
      <c r="G48" s="33">
        <v>45397</v>
      </c>
      <c r="H48" s="33">
        <v>45410</v>
      </c>
      <c r="I48" t="s">
        <v>33</v>
      </c>
      <c r="K48" t="s">
        <v>117</v>
      </c>
      <c r="L48" s="34">
        <v>4</v>
      </c>
      <c r="M48" t="s">
        <v>49</v>
      </c>
      <c r="N48" t="s">
        <v>36</v>
      </c>
      <c r="O48" t="s">
        <v>121</v>
      </c>
      <c r="P48" t="s">
        <v>37</v>
      </c>
      <c r="Q48" s="35">
        <v>59033.37</v>
      </c>
      <c r="R48" t="s">
        <v>119</v>
      </c>
      <c r="S48" t="s">
        <v>39</v>
      </c>
      <c r="T48" t="s">
        <v>40</v>
      </c>
      <c r="U48" t="s">
        <v>41</v>
      </c>
      <c r="V48" t="s">
        <v>42</v>
      </c>
      <c r="W48" t="s">
        <v>43</v>
      </c>
      <c r="X48" t="s">
        <v>50</v>
      </c>
      <c r="Y48" t="s">
        <v>45</v>
      </c>
      <c r="Z48" t="s">
        <v>60</v>
      </c>
      <c r="AA48" s="34">
        <v>2024</v>
      </c>
      <c r="AB48" s="33">
        <v>45415</v>
      </c>
      <c r="AC48" s="36">
        <v>45415.405844907407</v>
      </c>
      <c r="AD48" s="37">
        <v>0</v>
      </c>
      <c r="AE48" t="s">
        <v>120</v>
      </c>
      <c r="AF48" t="s">
        <v>53</v>
      </c>
      <c r="AG48" t="s">
        <v>54</v>
      </c>
      <c r="AH48" s="35">
        <v>59033.37</v>
      </c>
      <c r="AK48" s="47">
        <f t="shared" si="6"/>
        <v>0</v>
      </c>
      <c r="AL48" s="49">
        <f t="shared" si="7"/>
        <v>0</v>
      </c>
    </row>
    <row r="49" spans="1:38" x14ac:dyDescent="0.25">
      <c r="A49" t="s">
        <v>32</v>
      </c>
      <c r="B49" t="s">
        <v>116</v>
      </c>
      <c r="C49" t="s">
        <v>312</v>
      </c>
      <c r="D49" s="33">
        <v>45383</v>
      </c>
      <c r="E49" s="33">
        <v>45412</v>
      </c>
      <c r="F49" s="42">
        <f t="shared" si="0"/>
        <v>-15</v>
      </c>
      <c r="G49" s="33">
        <v>45397</v>
      </c>
      <c r="H49" s="33">
        <v>45410</v>
      </c>
      <c r="I49" t="s">
        <v>33</v>
      </c>
      <c r="K49" t="s">
        <v>117</v>
      </c>
      <c r="L49" s="34">
        <v>4</v>
      </c>
      <c r="M49" t="s">
        <v>49</v>
      </c>
      <c r="N49" t="s">
        <v>36</v>
      </c>
      <c r="O49" t="s">
        <v>122</v>
      </c>
      <c r="P49" t="s">
        <v>37</v>
      </c>
      <c r="Q49" s="35">
        <v>5318.36</v>
      </c>
      <c r="R49" t="s">
        <v>119</v>
      </c>
      <c r="S49" t="s">
        <v>39</v>
      </c>
      <c r="T49" t="s">
        <v>40</v>
      </c>
      <c r="U49" t="s">
        <v>41</v>
      </c>
      <c r="V49" t="s">
        <v>42</v>
      </c>
      <c r="W49" t="s">
        <v>43</v>
      </c>
      <c r="X49" t="s">
        <v>50</v>
      </c>
      <c r="Y49" t="s">
        <v>45</v>
      </c>
      <c r="Z49" t="s">
        <v>60</v>
      </c>
      <c r="AA49" s="34">
        <v>2024</v>
      </c>
      <c r="AB49" s="33">
        <v>45415</v>
      </c>
      <c r="AC49" s="36">
        <v>45415.405844907407</v>
      </c>
      <c r="AD49" s="37">
        <v>0</v>
      </c>
      <c r="AE49" t="s">
        <v>120</v>
      </c>
      <c r="AF49" t="s">
        <v>53</v>
      </c>
      <c r="AG49" t="s">
        <v>54</v>
      </c>
      <c r="AH49" s="35">
        <v>5318.36</v>
      </c>
      <c r="AK49" s="47">
        <f t="shared" si="6"/>
        <v>0</v>
      </c>
      <c r="AL49" s="49">
        <f t="shared" si="7"/>
        <v>0</v>
      </c>
    </row>
    <row r="50" spans="1:38" x14ac:dyDescent="0.25">
      <c r="A50" t="s">
        <v>32</v>
      </c>
      <c r="B50" t="s">
        <v>116</v>
      </c>
      <c r="C50" t="s">
        <v>312</v>
      </c>
      <c r="D50" s="33">
        <v>45383</v>
      </c>
      <c r="E50" s="33">
        <v>45412</v>
      </c>
      <c r="F50" s="42">
        <f t="shared" si="0"/>
        <v>-15</v>
      </c>
      <c r="G50" s="33">
        <v>45397</v>
      </c>
      <c r="H50" s="33">
        <v>45410</v>
      </c>
      <c r="I50" t="s">
        <v>33</v>
      </c>
      <c r="K50" t="s">
        <v>117</v>
      </c>
      <c r="L50" s="34">
        <v>4</v>
      </c>
      <c r="M50" t="s">
        <v>49</v>
      </c>
      <c r="N50" t="s">
        <v>36</v>
      </c>
      <c r="O50" t="s">
        <v>118</v>
      </c>
      <c r="P50" t="s">
        <v>37</v>
      </c>
      <c r="Q50" s="35">
        <v>9282.1299999999992</v>
      </c>
      <c r="R50" t="s">
        <v>119</v>
      </c>
      <c r="S50" t="s">
        <v>39</v>
      </c>
      <c r="T50" t="s">
        <v>40</v>
      </c>
      <c r="U50" t="s">
        <v>41</v>
      </c>
      <c r="V50" t="s">
        <v>42</v>
      </c>
      <c r="W50" t="s">
        <v>43</v>
      </c>
      <c r="X50" t="s">
        <v>50</v>
      </c>
      <c r="Y50" t="s">
        <v>45</v>
      </c>
      <c r="Z50" t="s">
        <v>60</v>
      </c>
      <c r="AA50" s="34">
        <v>2024</v>
      </c>
      <c r="AB50" s="33">
        <v>45415</v>
      </c>
      <c r="AC50" s="36">
        <v>45415.405844907407</v>
      </c>
      <c r="AD50" s="37">
        <v>0</v>
      </c>
      <c r="AE50" t="s">
        <v>120</v>
      </c>
      <c r="AF50" t="s">
        <v>53</v>
      </c>
      <c r="AG50" t="s">
        <v>54</v>
      </c>
      <c r="AH50" s="35">
        <v>9282.1299999999992</v>
      </c>
      <c r="AK50" s="47">
        <f t="shared" si="6"/>
        <v>0</v>
      </c>
      <c r="AL50" s="49">
        <f t="shared" si="7"/>
        <v>0</v>
      </c>
    </row>
    <row r="51" spans="1:38" x14ac:dyDescent="0.25">
      <c r="A51" t="s">
        <v>32</v>
      </c>
      <c r="B51" t="s">
        <v>56</v>
      </c>
      <c r="C51" t="s">
        <v>50</v>
      </c>
      <c r="D51" s="33">
        <v>45352</v>
      </c>
      <c r="E51" s="33">
        <v>45382</v>
      </c>
      <c r="F51" s="42">
        <f t="shared" si="0"/>
        <v>-15.5</v>
      </c>
      <c r="G51" s="33">
        <v>45397</v>
      </c>
      <c r="H51" s="33">
        <v>45412</v>
      </c>
      <c r="I51" t="s">
        <v>33</v>
      </c>
      <c r="K51" t="s">
        <v>34</v>
      </c>
      <c r="L51" s="34">
        <v>4</v>
      </c>
      <c r="M51" t="s">
        <v>57</v>
      </c>
      <c r="N51" t="s">
        <v>36</v>
      </c>
      <c r="P51" t="s">
        <v>37</v>
      </c>
      <c r="Q51" s="35">
        <v>1290112.25</v>
      </c>
      <c r="R51" t="s">
        <v>58</v>
      </c>
      <c r="S51" t="s">
        <v>39</v>
      </c>
      <c r="T51" t="s">
        <v>40</v>
      </c>
      <c r="U51" t="s">
        <v>41</v>
      </c>
      <c r="V51" t="s">
        <v>59</v>
      </c>
      <c r="W51" t="s">
        <v>43</v>
      </c>
      <c r="X51" t="s">
        <v>50</v>
      </c>
      <c r="Y51" t="s">
        <v>45</v>
      </c>
      <c r="Z51" t="s">
        <v>60</v>
      </c>
      <c r="AA51" s="34">
        <v>2024</v>
      </c>
      <c r="AB51" s="33">
        <v>45412</v>
      </c>
      <c r="AC51" s="36">
        <v>45412.469756944447</v>
      </c>
      <c r="AD51" s="37">
        <v>45702462</v>
      </c>
      <c r="AE51" t="s">
        <v>82</v>
      </c>
      <c r="AF51" t="s">
        <v>53</v>
      </c>
      <c r="AG51" t="s">
        <v>54</v>
      </c>
      <c r="AH51" s="35">
        <v>1290112.25</v>
      </c>
      <c r="AJ51" t="s">
        <v>55</v>
      </c>
      <c r="AK51" s="47">
        <f t="shared" si="6"/>
        <v>-30.5</v>
      </c>
      <c r="AL51" s="49">
        <f t="shared" si="7"/>
        <v>-39348423.625</v>
      </c>
    </row>
    <row r="52" spans="1:38" x14ac:dyDescent="0.25">
      <c r="A52" t="s">
        <v>32</v>
      </c>
      <c r="B52" t="s">
        <v>56</v>
      </c>
      <c r="C52" t="s">
        <v>50</v>
      </c>
      <c r="D52" s="33">
        <v>45352</v>
      </c>
      <c r="E52" s="33">
        <v>45382</v>
      </c>
      <c r="F52" s="42">
        <f t="shared" si="0"/>
        <v>-15.5</v>
      </c>
      <c r="G52" s="33">
        <v>45397</v>
      </c>
      <c r="H52" s="33">
        <v>45412</v>
      </c>
      <c r="I52" t="s">
        <v>33</v>
      </c>
      <c r="K52" t="s">
        <v>34</v>
      </c>
      <c r="L52" s="34">
        <v>4</v>
      </c>
      <c r="M52" t="s">
        <v>57</v>
      </c>
      <c r="N52" t="s">
        <v>36</v>
      </c>
      <c r="P52" t="s">
        <v>37</v>
      </c>
      <c r="Q52" s="35">
        <v>2042919.74</v>
      </c>
      <c r="R52" t="s">
        <v>61</v>
      </c>
      <c r="S52" t="s">
        <v>39</v>
      </c>
      <c r="T52" t="s">
        <v>40</v>
      </c>
      <c r="U52" t="s">
        <v>41</v>
      </c>
      <c r="V52" t="s">
        <v>59</v>
      </c>
      <c r="W52" t="s">
        <v>43</v>
      </c>
      <c r="X52" t="s">
        <v>50</v>
      </c>
      <c r="Y52" t="s">
        <v>45</v>
      </c>
      <c r="Z52" t="s">
        <v>60</v>
      </c>
      <c r="AA52" s="34">
        <v>2024</v>
      </c>
      <c r="AB52" s="33">
        <v>45412</v>
      </c>
      <c r="AC52" s="36">
        <v>45412.469756944447</v>
      </c>
      <c r="AD52" s="37">
        <v>109680834</v>
      </c>
      <c r="AE52" t="s">
        <v>82</v>
      </c>
      <c r="AF52" t="s">
        <v>53</v>
      </c>
      <c r="AG52" t="s">
        <v>54</v>
      </c>
      <c r="AH52" s="35">
        <v>2042919.74</v>
      </c>
      <c r="AJ52" t="s">
        <v>55</v>
      </c>
      <c r="AK52" s="47">
        <f t="shared" si="6"/>
        <v>-30.5</v>
      </c>
      <c r="AL52" s="49">
        <f t="shared" si="7"/>
        <v>-62309052.07</v>
      </c>
    </row>
    <row r="53" spans="1:38" x14ac:dyDescent="0.25">
      <c r="A53" t="s">
        <v>32</v>
      </c>
      <c r="B53" t="s">
        <v>62</v>
      </c>
      <c r="C53" t="s">
        <v>50</v>
      </c>
      <c r="D53" s="33">
        <v>45383</v>
      </c>
      <c r="E53" s="33">
        <v>45412</v>
      </c>
      <c r="F53" s="42">
        <f t="shared" si="0"/>
        <v>-15</v>
      </c>
      <c r="G53" s="33">
        <v>45427</v>
      </c>
      <c r="H53" s="33">
        <v>45412</v>
      </c>
      <c r="I53" t="s">
        <v>33</v>
      </c>
      <c r="K53" t="s">
        <v>34</v>
      </c>
      <c r="L53" s="34">
        <v>4</v>
      </c>
      <c r="M53" t="s">
        <v>57</v>
      </c>
      <c r="N53" t="s">
        <v>36</v>
      </c>
      <c r="P53" t="s">
        <v>37</v>
      </c>
      <c r="Q53" s="35">
        <v>1177259.26</v>
      </c>
      <c r="R53" t="s">
        <v>58</v>
      </c>
      <c r="S53" t="s">
        <v>39</v>
      </c>
      <c r="T53" t="s">
        <v>40</v>
      </c>
      <c r="U53" t="s">
        <v>41</v>
      </c>
      <c r="V53" t="s">
        <v>59</v>
      </c>
      <c r="W53" t="s">
        <v>43</v>
      </c>
      <c r="X53" t="s">
        <v>50</v>
      </c>
      <c r="Y53" t="s">
        <v>45</v>
      </c>
      <c r="Z53" t="s">
        <v>60</v>
      </c>
      <c r="AA53" s="34">
        <v>2024</v>
      </c>
      <c r="AB53" s="33">
        <v>45415</v>
      </c>
      <c r="AC53" s="36">
        <v>45415.54146990741</v>
      </c>
      <c r="AD53" s="37">
        <v>42053233</v>
      </c>
      <c r="AE53" t="s">
        <v>96</v>
      </c>
      <c r="AF53" t="s">
        <v>53</v>
      </c>
      <c r="AG53" t="s">
        <v>54</v>
      </c>
      <c r="AH53" s="35">
        <v>1177259.26</v>
      </c>
      <c r="AJ53" t="s">
        <v>55</v>
      </c>
      <c r="AK53" s="47">
        <f t="shared" si="6"/>
        <v>-30</v>
      </c>
      <c r="AL53" s="49">
        <f t="shared" si="7"/>
        <v>-35317777.799999997</v>
      </c>
    </row>
    <row r="54" spans="1:38" x14ac:dyDescent="0.25">
      <c r="A54" t="s">
        <v>32</v>
      </c>
      <c r="B54" t="s">
        <v>62</v>
      </c>
      <c r="C54" t="s">
        <v>50</v>
      </c>
      <c r="D54" s="33">
        <v>45383</v>
      </c>
      <c r="E54" s="33">
        <v>45412</v>
      </c>
      <c r="F54" s="42">
        <f t="shared" si="0"/>
        <v>-15</v>
      </c>
      <c r="G54" s="33">
        <v>45427</v>
      </c>
      <c r="H54" s="33">
        <v>45412</v>
      </c>
      <c r="I54" t="s">
        <v>33</v>
      </c>
      <c r="K54" t="s">
        <v>34</v>
      </c>
      <c r="L54" s="34">
        <v>4</v>
      </c>
      <c r="M54" t="s">
        <v>57</v>
      </c>
      <c r="N54" t="s">
        <v>36</v>
      </c>
      <c r="P54" t="s">
        <v>37</v>
      </c>
      <c r="Q54" s="35">
        <v>5394579.4000000004</v>
      </c>
      <c r="R54" t="s">
        <v>61</v>
      </c>
      <c r="S54" t="s">
        <v>39</v>
      </c>
      <c r="T54" t="s">
        <v>40</v>
      </c>
      <c r="U54" t="s">
        <v>41</v>
      </c>
      <c r="V54" t="s">
        <v>59</v>
      </c>
      <c r="W54" t="s">
        <v>43</v>
      </c>
      <c r="X54" t="s">
        <v>50</v>
      </c>
      <c r="Y54" t="s">
        <v>45</v>
      </c>
      <c r="Z54" t="s">
        <v>60</v>
      </c>
      <c r="AA54" s="34">
        <v>2024</v>
      </c>
      <c r="AB54" s="33">
        <v>45415</v>
      </c>
      <c r="AC54" s="36">
        <v>45415.54146990741</v>
      </c>
      <c r="AD54" s="37">
        <v>211348653</v>
      </c>
      <c r="AE54" t="s">
        <v>96</v>
      </c>
      <c r="AF54" t="s">
        <v>53</v>
      </c>
      <c r="AG54" t="s">
        <v>54</v>
      </c>
      <c r="AH54" s="35">
        <v>5394579.4000000004</v>
      </c>
      <c r="AJ54" t="s">
        <v>55</v>
      </c>
      <c r="AK54" s="47">
        <f t="shared" si="6"/>
        <v>-30</v>
      </c>
      <c r="AL54" s="49">
        <f t="shared" si="7"/>
        <v>-161837382</v>
      </c>
    </row>
    <row r="55" spans="1:38" x14ac:dyDescent="0.25">
      <c r="A55" t="s">
        <v>32</v>
      </c>
      <c r="B55" t="s">
        <v>86</v>
      </c>
      <c r="C55" t="s">
        <v>311</v>
      </c>
      <c r="D55" s="33">
        <v>45352</v>
      </c>
      <c r="E55" s="33">
        <v>45382</v>
      </c>
      <c r="F55" s="42">
        <f t="shared" si="0"/>
        <v>-15.5</v>
      </c>
      <c r="G55" s="33">
        <v>45397</v>
      </c>
      <c r="H55" s="33">
        <v>45412</v>
      </c>
      <c r="I55" t="s">
        <v>33</v>
      </c>
      <c r="J55" t="s">
        <v>48</v>
      </c>
      <c r="K55" t="s">
        <v>34</v>
      </c>
      <c r="L55" s="34">
        <v>4</v>
      </c>
      <c r="M55" t="s">
        <v>57</v>
      </c>
      <c r="N55" t="s">
        <v>36</v>
      </c>
      <c r="P55" t="s">
        <v>37</v>
      </c>
      <c r="Q55" s="35">
        <v>73473.09</v>
      </c>
      <c r="R55" t="s">
        <v>87</v>
      </c>
      <c r="S55" t="s">
        <v>39</v>
      </c>
      <c r="T55" t="s">
        <v>40</v>
      </c>
      <c r="U55" t="s">
        <v>41</v>
      </c>
      <c r="V55" t="s">
        <v>42</v>
      </c>
      <c r="W55" t="s">
        <v>43</v>
      </c>
      <c r="X55" t="s">
        <v>68</v>
      </c>
      <c r="Y55" t="s">
        <v>45</v>
      </c>
      <c r="Z55" t="s">
        <v>60</v>
      </c>
      <c r="AA55" s="34">
        <v>2024</v>
      </c>
      <c r="AB55" s="33">
        <v>45418</v>
      </c>
      <c r="AC55" s="36">
        <v>45418.750462962962</v>
      </c>
      <c r="AD55" s="37">
        <v>0</v>
      </c>
      <c r="AE55" t="s">
        <v>88</v>
      </c>
      <c r="AF55" t="s">
        <v>53</v>
      </c>
      <c r="AG55" t="s">
        <v>54</v>
      </c>
      <c r="AH55" s="35">
        <v>73473.09</v>
      </c>
      <c r="AI55" t="s">
        <v>71</v>
      </c>
      <c r="AK55" s="47">
        <f t="shared" si="6"/>
        <v>-30.5</v>
      </c>
      <c r="AL55" s="49">
        <f t="shared" si="7"/>
        <v>-2240929.2450000001</v>
      </c>
    </row>
    <row r="56" spans="1:38" x14ac:dyDescent="0.25">
      <c r="A56" t="s">
        <v>32</v>
      </c>
      <c r="B56" t="s">
        <v>66</v>
      </c>
      <c r="C56" t="s">
        <v>311</v>
      </c>
      <c r="D56" s="33">
        <v>45383</v>
      </c>
      <c r="E56" s="33">
        <v>45412</v>
      </c>
      <c r="F56" s="42">
        <f t="shared" si="0"/>
        <v>-15</v>
      </c>
      <c r="G56" s="33">
        <v>45427</v>
      </c>
      <c r="H56" s="33">
        <v>45412</v>
      </c>
      <c r="I56" t="s">
        <v>33</v>
      </c>
      <c r="J56" t="s">
        <v>48</v>
      </c>
      <c r="K56" t="s">
        <v>34</v>
      </c>
      <c r="L56" s="34">
        <v>4</v>
      </c>
      <c r="M56" t="s">
        <v>57</v>
      </c>
      <c r="N56" t="s">
        <v>36</v>
      </c>
      <c r="P56" t="s">
        <v>37</v>
      </c>
      <c r="Q56" s="35">
        <v>354749.25</v>
      </c>
      <c r="R56" t="s">
        <v>67</v>
      </c>
      <c r="S56" t="s">
        <v>39</v>
      </c>
      <c r="T56" t="s">
        <v>40</v>
      </c>
      <c r="U56" t="s">
        <v>41</v>
      </c>
      <c r="V56" t="s">
        <v>42</v>
      </c>
      <c r="W56" t="s">
        <v>43</v>
      </c>
      <c r="X56" t="s">
        <v>68</v>
      </c>
      <c r="Y56" t="s">
        <v>45</v>
      </c>
      <c r="Z56" t="s">
        <v>51</v>
      </c>
      <c r="AA56" s="34">
        <v>2024</v>
      </c>
      <c r="AB56" s="33">
        <v>45418</v>
      </c>
      <c r="AC56" s="36">
        <v>45418.749513888892</v>
      </c>
      <c r="AD56" s="37">
        <v>0</v>
      </c>
      <c r="AE56" t="s">
        <v>70</v>
      </c>
      <c r="AF56" t="s">
        <v>53</v>
      </c>
      <c r="AG56" t="s">
        <v>54</v>
      </c>
      <c r="AH56" s="35">
        <v>354749.25</v>
      </c>
      <c r="AI56" t="s">
        <v>71</v>
      </c>
      <c r="AK56" s="47">
        <f t="shared" si="6"/>
        <v>-30</v>
      </c>
      <c r="AL56" s="49">
        <f t="shared" si="7"/>
        <v>-10642477.5</v>
      </c>
    </row>
    <row r="57" spans="1:38" x14ac:dyDescent="0.25">
      <c r="A57" t="s">
        <v>32</v>
      </c>
      <c r="B57" t="s">
        <v>146</v>
      </c>
      <c r="C57" t="s">
        <v>50</v>
      </c>
      <c r="D57" s="33">
        <v>45352</v>
      </c>
      <c r="E57" s="33">
        <v>45382</v>
      </c>
      <c r="F57" s="42">
        <f t="shared" si="0"/>
        <v>-15.5</v>
      </c>
      <c r="G57" s="33">
        <v>45397</v>
      </c>
      <c r="H57" s="33">
        <v>45412</v>
      </c>
      <c r="I57" t="s">
        <v>33</v>
      </c>
      <c r="J57" t="s">
        <v>48</v>
      </c>
      <c r="K57" t="s">
        <v>141</v>
      </c>
      <c r="L57" s="34">
        <v>4</v>
      </c>
      <c r="M57" t="s">
        <v>49</v>
      </c>
      <c r="N57" t="s">
        <v>36</v>
      </c>
      <c r="P57" t="s">
        <v>37</v>
      </c>
      <c r="Q57" s="35">
        <v>-67.239999999999995</v>
      </c>
      <c r="R57" t="s">
        <v>142</v>
      </c>
      <c r="S57" t="s">
        <v>39</v>
      </c>
      <c r="T57" t="s">
        <v>40</v>
      </c>
      <c r="U57" t="s">
        <v>41</v>
      </c>
      <c r="V57" t="s">
        <v>42</v>
      </c>
      <c r="W57" t="s">
        <v>43</v>
      </c>
      <c r="X57" t="s">
        <v>50</v>
      </c>
      <c r="Y57" t="s">
        <v>45</v>
      </c>
      <c r="Z57" t="s">
        <v>81</v>
      </c>
      <c r="AA57" s="34">
        <v>2024</v>
      </c>
      <c r="AB57" s="33">
        <v>45415</v>
      </c>
      <c r="AC57" s="36">
        <v>45415.346238425926</v>
      </c>
      <c r="AD57" s="37">
        <v>0</v>
      </c>
      <c r="AE57" t="s">
        <v>147</v>
      </c>
      <c r="AF57" t="s">
        <v>53</v>
      </c>
      <c r="AG57" t="s">
        <v>54</v>
      </c>
      <c r="AH57" s="35">
        <v>-67.239999999999995</v>
      </c>
      <c r="AJ57" t="s">
        <v>55</v>
      </c>
      <c r="AK57" s="47">
        <f t="shared" si="6"/>
        <v>-30.5</v>
      </c>
      <c r="AL57" s="49">
        <f t="shared" si="7"/>
        <v>2050.8199999999997</v>
      </c>
    </row>
    <row r="58" spans="1:38" x14ac:dyDescent="0.25">
      <c r="A58" t="s">
        <v>32</v>
      </c>
      <c r="B58" t="s">
        <v>165</v>
      </c>
      <c r="C58" t="s">
        <v>50</v>
      </c>
      <c r="D58" s="33">
        <v>45383</v>
      </c>
      <c r="E58" s="33">
        <v>45412</v>
      </c>
      <c r="F58" s="42">
        <f t="shared" si="0"/>
        <v>-15</v>
      </c>
      <c r="G58" s="33">
        <v>45427</v>
      </c>
      <c r="H58" s="33">
        <v>45412</v>
      </c>
      <c r="I58" t="s">
        <v>33</v>
      </c>
      <c r="J58" t="s">
        <v>48</v>
      </c>
      <c r="K58" t="s">
        <v>141</v>
      </c>
      <c r="L58" s="34">
        <v>4</v>
      </c>
      <c r="M58" t="s">
        <v>49</v>
      </c>
      <c r="N58" t="s">
        <v>36</v>
      </c>
      <c r="P58" t="s">
        <v>37</v>
      </c>
      <c r="Q58" s="35">
        <v>-64.739999999999995</v>
      </c>
      <c r="R58" t="s">
        <v>142</v>
      </c>
      <c r="S58" t="s">
        <v>39</v>
      </c>
      <c r="T58" t="s">
        <v>40</v>
      </c>
      <c r="U58" t="s">
        <v>41</v>
      </c>
      <c r="V58" t="s">
        <v>42</v>
      </c>
      <c r="W58" t="s">
        <v>43</v>
      </c>
      <c r="X58" t="s">
        <v>50</v>
      </c>
      <c r="Y58" t="s">
        <v>45</v>
      </c>
      <c r="Z58" t="s">
        <v>81</v>
      </c>
      <c r="AA58" s="34">
        <v>2024</v>
      </c>
      <c r="AB58" s="33">
        <v>45415</v>
      </c>
      <c r="AC58" s="36">
        <v>45415.592013888891</v>
      </c>
      <c r="AD58" s="37">
        <v>0</v>
      </c>
      <c r="AE58" t="s">
        <v>144</v>
      </c>
      <c r="AF58" t="s">
        <v>53</v>
      </c>
      <c r="AG58" t="s">
        <v>54</v>
      </c>
      <c r="AH58" s="35">
        <v>-64.739999999999995</v>
      </c>
      <c r="AJ58" t="s">
        <v>55</v>
      </c>
      <c r="AK58" s="47">
        <f t="shared" si="6"/>
        <v>-30</v>
      </c>
      <c r="AL58" s="49">
        <f t="shared" si="7"/>
        <v>1942.1999999999998</v>
      </c>
    </row>
    <row r="59" spans="1:38" x14ac:dyDescent="0.25">
      <c r="A59" t="s">
        <v>32</v>
      </c>
      <c r="B59" t="s">
        <v>146</v>
      </c>
      <c r="C59" t="s">
        <v>50</v>
      </c>
      <c r="D59" s="33">
        <v>45352</v>
      </c>
      <c r="E59" s="33">
        <v>45382</v>
      </c>
      <c r="F59" s="42">
        <f t="shared" si="0"/>
        <v>-15.5</v>
      </c>
      <c r="G59" s="33">
        <v>45397</v>
      </c>
      <c r="H59" s="33">
        <v>45412</v>
      </c>
      <c r="I59" t="s">
        <v>33</v>
      </c>
      <c r="J59" t="s">
        <v>48</v>
      </c>
      <c r="K59" t="s">
        <v>174</v>
      </c>
      <c r="L59" s="34">
        <v>4</v>
      </c>
      <c r="M59" t="s">
        <v>49</v>
      </c>
      <c r="N59" t="s">
        <v>36</v>
      </c>
      <c r="P59" t="s">
        <v>37</v>
      </c>
      <c r="Q59" s="35">
        <v>-701.68</v>
      </c>
      <c r="R59" t="s">
        <v>142</v>
      </c>
      <c r="S59" t="s">
        <v>39</v>
      </c>
      <c r="T59" t="s">
        <v>40</v>
      </c>
      <c r="U59" t="s">
        <v>41</v>
      </c>
      <c r="V59" t="s">
        <v>42</v>
      </c>
      <c r="W59" t="s">
        <v>43</v>
      </c>
      <c r="X59" t="s">
        <v>50</v>
      </c>
      <c r="Y59" t="s">
        <v>45</v>
      </c>
      <c r="Z59" t="s">
        <v>81</v>
      </c>
      <c r="AA59" s="34">
        <v>2024</v>
      </c>
      <c r="AB59" s="33">
        <v>45415</v>
      </c>
      <c r="AC59" s="36">
        <v>45415.346238425926</v>
      </c>
      <c r="AD59" s="37">
        <v>0</v>
      </c>
      <c r="AE59" t="s">
        <v>147</v>
      </c>
      <c r="AF59" t="s">
        <v>53</v>
      </c>
      <c r="AG59" t="s">
        <v>54</v>
      </c>
      <c r="AH59" s="35">
        <v>-701.68</v>
      </c>
      <c r="AJ59" t="s">
        <v>55</v>
      </c>
      <c r="AK59" s="47">
        <f t="shared" si="6"/>
        <v>-30.5</v>
      </c>
      <c r="AL59" s="49">
        <f t="shared" si="7"/>
        <v>21401.239999999998</v>
      </c>
    </row>
    <row r="60" spans="1:38" x14ac:dyDescent="0.25">
      <c r="A60" t="s">
        <v>32</v>
      </c>
      <c r="B60" t="s">
        <v>165</v>
      </c>
      <c r="C60" t="s">
        <v>50</v>
      </c>
      <c r="D60" s="33">
        <v>45383</v>
      </c>
      <c r="E60" s="33">
        <v>45412</v>
      </c>
      <c r="F60" s="42">
        <f t="shared" si="0"/>
        <v>-15</v>
      </c>
      <c r="G60" s="33">
        <v>45427</v>
      </c>
      <c r="H60" s="33">
        <v>45412</v>
      </c>
      <c r="I60" t="s">
        <v>33</v>
      </c>
      <c r="J60" t="s">
        <v>48</v>
      </c>
      <c r="K60" t="s">
        <v>174</v>
      </c>
      <c r="L60" s="34">
        <v>4</v>
      </c>
      <c r="M60" t="s">
        <v>49</v>
      </c>
      <c r="N60" t="s">
        <v>36</v>
      </c>
      <c r="P60" t="s">
        <v>37</v>
      </c>
      <c r="Q60" s="35">
        <v>2037.72</v>
      </c>
      <c r="R60" t="s">
        <v>142</v>
      </c>
      <c r="S60" t="s">
        <v>39</v>
      </c>
      <c r="T60" t="s">
        <v>40</v>
      </c>
      <c r="U60" t="s">
        <v>41</v>
      </c>
      <c r="V60" t="s">
        <v>42</v>
      </c>
      <c r="W60" t="s">
        <v>43</v>
      </c>
      <c r="X60" t="s">
        <v>50</v>
      </c>
      <c r="Y60" t="s">
        <v>45</v>
      </c>
      <c r="Z60" t="s">
        <v>81</v>
      </c>
      <c r="AA60" s="34">
        <v>2024</v>
      </c>
      <c r="AB60" s="33">
        <v>45415</v>
      </c>
      <c r="AC60" s="36">
        <v>45415.592013888891</v>
      </c>
      <c r="AD60" s="37">
        <v>0</v>
      </c>
      <c r="AE60" t="s">
        <v>144</v>
      </c>
      <c r="AF60" t="s">
        <v>53</v>
      </c>
      <c r="AG60" t="s">
        <v>54</v>
      </c>
      <c r="AH60" s="35">
        <v>2037.72</v>
      </c>
      <c r="AJ60" t="s">
        <v>55</v>
      </c>
      <c r="AK60" s="47">
        <f t="shared" si="6"/>
        <v>-30</v>
      </c>
      <c r="AL60" s="49">
        <f t="shared" si="7"/>
        <v>-61131.6</v>
      </c>
    </row>
    <row r="61" spans="1:38" x14ac:dyDescent="0.25">
      <c r="A61" t="s">
        <v>32</v>
      </c>
      <c r="B61" t="s">
        <v>146</v>
      </c>
      <c r="C61" t="s">
        <v>50</v>
      </c>
      <c r="D61" s="33">
        <v>45352</v>
      </c>
      <c r="E61" s="33">
        <v>45382</v>
      </c>
      <c r="F61" s="42">
        <f t="shared" si="0"/>
        <v>-15.5</v>
      </c>
      <c r="G61" s="33">
        <v>45397</v>
      </c>
      <c r="H61" s="33">
        <v>45412</v>
      </c>
      <c r="I61" t="s">
        <v>33</v>
      </c>
      <c r="J61" t="s">
        <v>48</v>
      </c>
      <c r="K61" t="s">
        <v>176</v>
      </c>
      <c r="L61" s="34">
        <v>4</v>
      </c>
      <c r="M61" t="s">
        <v>49</v>
      </c>
      <c r="N61" t="s">
        <v>36</v>
      </c>
      <c r="P61" t="s">
        <v>37</v>
      </c>
      <c r="Q61" s="35">
        <v>290761.90000000002</v>
      </c>
      <c r="R61" t="s">
        <v>177</v>
      </c>
      <c r="S61" t="s">
        <v>39</v>
      </c>
      <c r="T61" t="s">
        <v>40</v>
      </c>
      <c r="U61" t="s">
        <v>41</v>
      </c>
      <c r="V61" t="s">
        <v>42</v>
      </c>
      <c r="W61" t="s">
        <v>43</v>
      </c>
      <c r="X61" t="s">
        <v>50</v>
      </c>
      <c r="Y61" t="s">
        <v>45</v>
      </c>
      <c r="Z61" t="s">
        <v>81</v>
      </c>
      <c r="AA61" s="34">
        <v>2024</v>
      </c>
      <c r="AB61" s="33">
        <v>45415</v>
      </c>
      <c r="AC61" s="36">
        <v>45415.346238425926</v>
      </c>
      <c r="AD61" s="37">
        <v>0</v>
      </c>
      <c r="AE61" t="s">
        <v>147</v>
      </c>
      <c r="AF61" t="s">
        <v>53</v>
      </c>
      <c r="AG61" t="s">
        <v>54</v>
      </c>
      <c r="AH61" s="35">
        <v>290761.90000000002</v>
      </c>
      <c r="AJ61" t="s">
        <v>55</v>
      </c>
      <c r="AK61" s="47">
        <f t="shared" si="6"/>
        <v>-30.5</v>
      </c>
      <c r="AL61" s="49">
        <f t="shared" si="7"/>
        <v>-8868237.9500000011</v>
      </c>
    </row>
    <row r="62" spans="1:38" x14ac:dyDescent="0.25">
      <c r="A62" t="s">
        <v>32</v>
      </c>
      <c r="B62" t="s">
        <v>165</v>
      </c>
      <c r="C62" t="s">
        <v>50</v>
      </c>
      <c r="D62" s="33">
        <v>45383</v>
      </c>
      <c r="E62" s="33">
        <v>45412</v>
      </c>
      <c r="F62" s="42">
        <f t="shared" si="0"/>
        <v>-15</v>
      </c>
      <c r="G62" s="33">
        <v>45427</v>
      </c>
      <c r="H62" s="33">
        <v>45412</v>
      </c>
      <c r="I62" t="s">
        <v>33</v>
      </c>
      <c r="J62" t="s">
        <v>48</v>
      </c>
      <c r="K62" t="s">
        <v>176</v>
      </c>
      <c r="L62" s="34">
        <v>4</v>
      </c>
      <c r="M62" t="s">
        <v>49</v>
      </c>
      <c r="N62" t="s">
        <v>36</v>
      </c>
      <c r="P62" t="s">
        <v>37</v>
      </c>
      <c r="Q62" s="35">
        <v>294624.09999999998</v>
      </c>
      <c r="R62" t="s">
        <v>177</v>
      </c>
      <c r="S62" t="s">
        <v>39</v>
      </c>
      <c r="T62" t="s">
        <v>40</v>
      </c>
      <c r="U62" t="s">
        <v>41</v>
      </c>
      <c r="V62" t="s">
        <v>42</v>
      </c>
      <c r="W62" t="s">
        <v>43</v>
      </c>
      <c r="X62" t="s">
        <v>50</v>
      </c>
      <c r="Y62" t="s">
        <v>45</v>
      </c>
      <c r="Z62" t="s">
        <v>81</v>
      </c>
      <c r="AA62" s="34">
        <v>2024</v>
      </c>
      <c r="AB62" s="33">
        <v>45415</v>
      </c>
      <c r="AC62" s="36">
        <v>45415.592013888891</v>
      </c>
      <c r="AD62" s="37">
        <v>0</v>
      </c>
      <c r="AE62" t="s">
        <v>144</v>
      </c>
      <c r="AF62" t="s">
        <v>53</v>
      </c>
      <c r="AG62" t="s">
        <v>54</v>
      </c>
      <c r="AH62" s="35">
        <v>294624.09999999998</v>
      </c>
      <c r="AJ62" t="s">
        <v>55</v>
      </c>
      <c r="AK62" s="47">
        <f t="shared" si="6"/>
        <v>-30</v>
      </c>
      <c r="AL62" s="49">
        <f t="shared" si="7"/>
        <v>-8838723</v>
      </c>
    </row>
    <row r="63" spans="1:38" x14ac:dyDescent="0.25">
      <c r="A63" t="s">
        <v>32</v>
      </c>
      <c r="B63" t="s">
        <v>146</v>
      </c>
      <c r="C63" t="s">
        <v>50</v>
      </c>
      <c r="D63" s="33">
        <v>45352</v>
      </c>
      <c r="E63" s="33">
        <v>45382</v>
      </c>
      <c r="F63" s="42">
        <f t="shared" ref="F63:F124" si="11">(D63-E63-1)/2</f>
        <v>-15.5</v>
      </c>
      <c r="G63" s="33">
        <v>45397</v>
      </c>
      <c r="H63" s="33">
        <v>45412</v>
      </c>
      <c r="I63" t="s">
        <v>33</v>
      </c>
      <c r="J63" t="s">
        <v>48</v>
      </c>
      <c r="K63" t="s">
        <v>181</v>
      </c>
      <c r="L63" s="34">
        <v>4</v>
      </c>
      <c r="M63" t="s">
        <v>49</v>
      </c>
      <c r="N63" t="s">
        <v>36</v>
      </c>
      <c r="P63" t="s">
        <v>37</v>
      </c>
      <c r="Q63" s="35">
        <v>-119573</v>
      </c>
      <c r="R63" t="s">
        <v>182</v>
      </c>
      <c r="S63" t="s">
        <v>39</v>
      </c>
      <c r="T63" t="s">
        <v>40</v>
      </c>
      <c r="U63" t="s">
        <v>41</v>
      </c>
      <c r="V63" t="s">
        <v>42</v>
      </c>
      <c r="W63" t="s">
        <v>43</v>
      </c>
      <c r="X63" t="s">
        <v>50</v>
      </c>
      <c r="Y63" t="s">
        <v>45</v>
      </c>
      <c r="Z63" t="s">
        <v>81</v>
      </c>
      <c r="AA63" s="34">
        <v>2024</v>
      </c>
      <c r="AB63" s="33">
        <v>45415</v>
      </c>
      <c r="AC63" s="36">
        <v>45415.346238425926</v>
      </c>
      <c r="AD63" s="37">
        <v>0</v>
      </c>
      <c r="AE63" t="s">
        <v>147</v>
      </c>
      <c r="AF63" t="s">
        <v>53</v>
      </c>
      <c r="AG63" t="s">
        <v>54</v>
      </c>
      <c r="AH63" s="35">
        <v>-119573</v>
      </c>
      <c r="AJ63" t="s">
        <v>55</v>
      </c>
      <c r="AK63" s="47">
        <f t="shared" si="6"/>
        <v>-30.5</v>
      </c>
      <c r="AL63" s="49">
        <f t="shared" si="7"/>
        <v>3646976.5</v>
      </c>
    </row>
    <row r="64" spans="1:38" x14ac:dyDescent="0.25">
      <c r="A64" t="s">
        <v>32</v>
      </c>
      <c r="B64" t="s">
        <v>165</v>
      </c>
      <c r="C64" t="s">
        <v>50</v>
      </c>
      <c r="D64" s="33">
        <v>45383</v>
      </c>
      <c r="E64" s="33">
        <v>45412</v>
      </c>
      <c r="F64" s="42">
        <f t="shared" si="11"/>
        <v>-15</v>
      </c>
      <c r="G64" s="33">
        <v>45427</v>
      </c>
      <c r="H64" s="33">
        <v>45412</v>
      </c>
      <c r="I64" t="s">
        <v>33</v>
      </c>
      <c r="J64" t="s">
        <v>48</v>
      </c>
      <c r="K64" t="s">
        <v>181</v>
      </c>
      <c r="L64" s="34">
        <v>4</v>
      </c>
      <c r="M64" t="s">
        <v>49</v>
      </c>
      <c r="N64" t="s">
        <v>36</v>
      </c>
      <c r="P64" t="s">
        <v>37</v>
      </c>
      <c r="Q64" s="35">
        <v>-119573</v>
      </c>
      <c r="R64" t="s">
        <v>182</v>
      </c>
      <c r="S64" t="s">
        <v>39</v>
      </c>
      <c r="T64" t="s">
        <v>40</v>
      </c>
      <c r="U64" t="s">
        <v>41</v>
      </c>
      <c r="V64" t="s">
        <v>42</v>
      </c>
      <c r="W64" t="s">
        <v>43</v>
      </c>
      <c r="X64" t="s">
        <v>50</v>
      </c>
      <c r="Y64" t="s">
        <v>45</v>
      </c>
      <c r="Z64" t="s">
        <v>81</v>
      </c>
      <c r="AA64" s="34">
        <v>2024</v>
      </c>
      <c r="AB64" s="33">
        <v>45415</v>
      </c>
      <c r="AC64" s="36">
        <v>45415.592013888891</v>
      </c>
      <c r="AD64" s="37">
        <v>0</v>
      </c>
      <c r="AE64" t="s">
        <v>144</v>
      </c>
      <c r="AF64" t="s">
        <v>53</v>
      </c>
      <c r="AG64" t="s">
        <v>54</v>
      </c>
      <c r="AH64" s="35">
        <v>-119573</v>
      </c>
      <c r="AJ64" t="s">
        <v>55</v>
      </c>
      <c r="AK64" s="47">
        <f t="shared" si="6"/>
        <v>-30</v>
      </c>
      <c r="AL64" s="49">
        <f t="shared" si="7"/>
        <v>3587190</v>
      </c>
    </row>
    <row r="65" spans="1:38" x14ac:dyDescent="0.25">
      <c r="A65" t="s">
        <v>32</v>
      </c>
      <c r="B65" t="s">
        <v>146</v>
      </c>
      <c r="C65" t="s">
        <v>50</v>
      </c>
      <c r="D65" s="33">
        <v>45352</v>
      </c>
      <c r="E65" s="33">
        <v>45382</v>
      </c>
      <c r="F65" s="42">
        <f t="shared" si="11"/>
        <v>-15.5</v>
      </c>
      <c r="G65" s="33">
        <v>45397</v>
      </c>
      <c r="H65" s="33">
        <v>45412</v>
      </c>
      <c r="I65" t="s">
        <v>33</v>
      </c>
      <c r="J65" t="s">
        <v>48</v>
      </c>
      <c r="K65" t="s">
        <v>184</v>
      </c>
      <c r="L65" s="34">
        <v>4</v>
      </c>
      <c r="M65" t="s">
        <v>49</v>
      </c>
      <c r="N65" t="s">
        <v>36</v>
      </c>
      <c r="P65" t="s">
        <v>37</v>
      </c>
      <c r="Q65" s="35">
        <v>85876.47</v>
      </c>
      <c r="R65" t="s">
        <v>185</v>
      </c>
      <c r="S65" t="s">
        <v>39</v>
      </c>
      <c r="T65" t="s">
        <v>40</v>
      </c>
      <c r="U65" t="s">
        <v>41</v>
      </c>
      <c r="V65" t="s">
        <v>42</v>
      </c>
      <c r="W65" t="s">
        <v>43</v>
      </c>
      <c r="X65" t="s">
        <v>50</v>
      </c>
      <c r="Y65" t="s">
        <v>45</v>
      </c>
      <c r="Z65" t="s">
        <v>81</v>
      </c>
      <c r="AA65" s="34">
        <v>2024</v>
      </c>
      <c r="AB65" s="33">
        <v>45415</v>
      </c>
      <c r="AC65" s="36">
        <v>45415.346238425926</v>
      </c>
      <c r="AD65" s="37">
        <v>0</v>
      </c>
      <c r="AE65" t="s">
        <v>147</v>
      </c>
      <c r="AF65" t="s">
        <v>53</v>
      </c>
      <c r="AG65" t="s">
        <v>54</v>
      </c>
      <c r="AH65" s="35">
        <v>85876.47</v>
      </c>
      <c r="AJ65" t="s">
        <v>55</v>
      </c>
      <c r="AK65" s="47">
        <f t="shared" si="6"/>
        <v>-30.5</v>
      </c>
      <c r="AL65" s="49">
        <f t="shared" si="7"/>
        <v>-2619232.335</v>
      </c>
    </row>
    <row r="66" spans="1:38" x14ac:dyDescent="0.25">
      <c r="A66" t="s">
        <v>32</v>
      </c>
      <c r="B66" t="s">
        <v>165</v>
      </c>
      <c r="C66" t="s">
        <v>50</v>
      </c>
      <c r="D66" s="33">
        <v>45383</v>
      </c>
      <c r="E66" s="33">
        <v>45412</v>
      </c>
      <c r="F66" s="42">
        <f t="shared" si="11"/>
        <v>-15</v>
      </c>
      <c r="G66" s="33">
        <v>45427</v>
      </c>
      <c r="H66" s="33">
        <v>45412</v>
      </c>
      <c r="I66" t="s">
        <v>33</v>
      </c>
      <c r="J66" t="s">
        <v>48</v>
      </c>
      <c r="K66" t="s">
        <v>184</v>
      </c>
      <c r="L66" s="34">
        <v>4</v>
      </c>
      <c r="M66" t="s">
        <v>49</v>
      </c>
      <c r="N66" t="s">
        <v>36</v>
      </c>
      <c r="P66" t="s">
        <v>37</v>
      </c>
      <c r="Q66" s="35">
        <v>88127.679999999993</v>
      </c>
      <c r="R66" t="s">
        <v>185</v>
      </c>
      <c r="S66" t="s">
        <v>39</v>
      </c>
      <c r="T66" t="s">
        <v>40</v>
      </c>
      <c r="U66" t="s">
        <v>41</v>
      </c>
      <c r="V66" t="s">
        <v>42</v>
      </c>
      <c r="W66" t="s">
        <v>43</v>
      </c>
      <c r="X66" t="s">
        <v>50</v>
      </c>
      <c r="Y66" t="s">
        <v>45</v>
      </c>
      <c r="Z66" t="s">
        <v>81</v>
      </c>
      <c r="AA66" s="34">
        <v>2024</v>
      </c>
      <c r="AB66" s="33">
        <v>45415</v>
      </c>
      <c r="AC66" s="36">
        <v>45415.592013888891</v>
      </c>
      <c r="AD66" s="37">
        <v>0</v>
      </c>
      <c r="AE66" t="s">
        <v>144</v>
      </c>
      <c r="AF66" t="s">
        <v>53</v>
      </c>
      <c r="AG66" t="s">
        <v>54</v>
      </c>
      <c r="AH66" s="35">
        <v>88127.679999999993</v>
      </c>
      <c r="AJ66" t="s">
        <v>55</v>
      </c>
      <c r="AK66" s="47">
        <f t="shared" si="6"/>
        <v>-30</v>
      </c>
      <c r="AL66" s="49">
        <f t="shared" si="7"/>
        <v>-2643830.4</v>
      </c>
    </row>
    <row r="67" spans="1:38" x14ac:dyDescent="0.25">
      <c r="A67" t="s">
        <v>32</v>
      </c>
      <c r="B67" t="s">
        <v>146</v>
      </c>
      <c r="C67" t="s">
        <v>50</v>
      </c>
      <c r="D67" s="33">
        <v>45352</v>
      </c>
      <c r="E67" s="33">
        <v>45382</v>
      </c>
      <c r="F67" s="42">
        <f t="shared" si="11"/>
        <v>-15.5</v>
      </c>
      <c r="G67" s="33">
        <v>45397</v>
      </c>
      <c r="H67" s="33">
        <v>45412</v>
      </c>
      <c r="I67" t="s">
        <v>33</v>
      </c>
      <c r="J67" t="s">
        <v>48</v>
      </c>
      <c r="K67" t="s">
        <v>188</v>
      </c>
      <c r="L67" s="34">
        <v>4</v>
      </c>
      <c r="M67" t="s">
        <v>49</v>
      </c>
      <c r="N67" t="s">
        <v>36</v>
      </c>
      <c r="P67" t="s">
        <v>37</v>
      </c>
      <c r="Q67" s="35">
        <v>3986.37</v>
      </c>
      <c r="R67" t="s">
        <v>189</v>
      </c>
      <c r="S67" t="s">
        <v>39</v>
      </c>
      <c r="T67" t="s">
        <v>40</v>
      </c>
      <c r="U67" t="s">
        <v>41</v>
      </c>
      <c r="V67" t="s">
        <v>42</v>
      </c>
      <c r="W67" t="s">
        <v>43</v>
      </c>
      <c r="X67" t="s">
        <v>50</v>
      </c>
      <c r="Y67" t="s">
        <v>45</v>
      </c>
      <c r="Z67" t="s">
        <v>81</v>
      </c>
      <c r="AA67" s="34">
        <v>2024</v>
      </c>
      <c r="AB67" s="33">
        <v>45415</v>
      </c>
      <c r="AC67" s="36">
        <v>45415.346238425926</v>
      </c>
      <c r="AD67" s="37">
        <v>0</v>
      </c>
      <c r="AE67" t="s">
        <v>147</v>
      </c>
      <c r="AF67" t="s">
        <v>53</v>
      </c>
      <c r="AG67" t="s">
        <v>54</v>
      </c>
      <c r="AH67" s="35">
        <v>3986.37</v>
      </c>
      <c r="AJ67" t="s">
        <v>55</v>
      </c>
      <c r="AK67" s="47">
        <f t="shared" si="6"/>
        <v>-30.5</v>
      </c>
      <c r="AL67" s="49">
        <f t="shared" si="7"/>
        <v>-121584.285</v>
      </c>
    </row>
    <row r="68" spans="1:38" x14ac:dyDescent="0.25">
      <c r="A68" t="s">
        <v>32</v>
      </c>
      <c r="B68" t="s">
        <v>146</v>
      </c>
      <c r="C68" t="s">
        <v>50</v>
      </c>
      <c r="D68" s="33">
        <v>45352</v>
      </c>
      <c r="E68" s="33">
        <v>45382</v>
      </c>
      <c r="F68" s="42">
        <f t="shared" si="11"/>
        <v>-15.5</v>
      </c>
      <c r="G68" s="33">
        <v>45397</v>
      </c>
      <c r="H68" s="33">
        <v>45412</v>
      </c>
      <c r="I68" t="s">
        <v>33</v>
      </c>
      <c r="J68" t="s">
        <v>48</v>
      </c>
      <c r="K68" t="s">
        <v>188</v>
      </c>
      <c r="L68" s="34">
        <v>4</v>
      </c>
      <c r="M68" t="s">
        <v>49</v>
      </c>
      <c r="N68" t="s">
        <v>36</v>
      </c>
      <c r="P68" t="s">
        <v>37</v>
      </c>
      <c r="Q68" s="35">
        <v>25302.720000000001</v>
      </c>
      <c r="R68" t="s">
        <v>189</v>
      </c>
      <c r="S68" t="s">
        <v>39</v>
      </c>
      <c r="T68" t="s">
        <v>40</v>
      </c>
      <c r="U68" t="s">
        <v>41</v>
      </c>
      <c r="V68" t="s">
        <v>42</v>
      </c>
      <c r="W68" t="s">
        <v>43</v>
      </c>
      <c r="X68" t="s">
        <v>50</v>
      </c>
      <c r="Y68" t="s">
        <v>45</v>
      </c>
      <c r="Z68" t="s">
        <v>81</v>
      </c>
      <c r="AA68" s="34">
        <v>2024</v>
      </c>
      <c r="AB68" s="33">
        <v>45415</v>
      </c>
      <c r="AC68" s="36">
        <v>45415.346238425926</v>
      </c>
      <c r="AD68" s="37">
        <v>0</v>
      </c>
      <c r="AE68" t="s">
        <v>147</v>
      </c>
      <c r="AF68" t="s">
        <v>53</v>
      </c>
      <c r="AG68" t="s">
        <v>54</v>
      </c>
      <c r="AH68" s="35">
        <v>25302.720000000001</v>
      </c>
      <c r="AJ68" t="s">
        <v>55</v>
      </c>
      <c r="AK68" s="47">
        <f t="shared" si="6"/>
        <v>-30.5</v>
      </c>
      <c r="AL68" s="49">
        <f t="shared" si="7"/>
        <v>-771732.96000000008</v>
      </c>
    </row>
    <row r="69" spans="1:38" x14ac:dyDescent="0.25">
      <c r="A69" t="s">
        <v>32</v>
      </c>
      <c r="B69" t="s">
        <v>146</v>
      </c>
      <c r="C69" t="s">
        <v>50</v>
      </c>
      <c r="D69" s="33">
        <v>45352</v>
      </c>
      <c r="E69" s="33">
        <v>45382</v>
      </c>
      <c r="F69" s="42">
        <f t="shared" si="11"/>
        <v>-15.5</v>
      </c>
      <c r="G69" s="33">
        <v>45397</v>
      </c>
      <c r="H69" s="33">
        <v>45412</v>
      </c>
      <c r="I69" t="s">
        <v>33</v>
      </c>
      <c r="J69" t="s">
        <v>48</v>
      </c>
      <c r="K69" t="s">
        <v>188</v>
      </c>
      <c r="L69" s="34">
        <v>4</v>
      </c>
      <c r="M69" t="s">
        <v>49</v>
      </c>
      <c r="N69" t="s">
        <v>36</v>
      </c>
      <c r="P69" t="s">
        <v>37</v>
      </c>
      <c r="Q69" s="35">
        <v>3511.03</v>
      </c>
      <c r="R69" t="s">
        <v>189</v>
      </c>
      <c r="S69" t="s">
        <v>39</v>
      </c>
      <c r="T69" t="s">
        <v>40</v>
      </c>
      <c r="U69" t="s">
        <v>41</v>
      </c>
      <c r="V69" t="s">
        <v>42</v>
      </c>
      <c r="W69" t="s">
        <v>43</v>
      </c>
      <c r="X69" t="s">
        <v>50</v>
      </c>
      <c r="Y69" t="s">
        <v>45</v>
      </c>
      <c r="Z69" t="s">
        <v>81</v>
      </c>
      <c r="AA69" s="34">
        <v>2024</v>
      </c>
      <c r="AB69" s="33">
        <v>45415</v>
      </c>
      <c r="AC69" s="36">
        <v>45415.346238425926</v>
      </c>
      <c r="AD69" s="37">
        <v>0</v>
      </c>
      <c r="AE69" t="s">
        <v>147</v>
      </c>
      <c r="AF69" t="s">
        <v>53</v>
      </c>
      <c r="AG69" t="s">
        <v>54</v>
      </c>
      <c r="AH69" s="35">
        <v>3511.03</v>
      </c>
      <c r="AJ69" t="s">
        <v>55</v>
      </c>
      <c r="AK69" s="47">
        <f t="shared" ref="AK69:AK132" si="12">E69-G69+F69</f>
        <v>-30.5</v>
      </c>
      <c r="AL69" s="49">
        <f t="shared" ref="AL69:AL132" si="13">AK69*Q69</f>
        <v>-107086.41500000001</v>
      </c>
    </row>
    <row r="70" spans="1:38" x14ac:dyDescent="0.25">
      <c r="A70" t="s">
        <v>32</v>
      </c>
      <c r="B70" t="s">
        <v>146</v>
      </c>
      <c r="C70" t="s">
        <v>50</v>
      </c>
      <c r="D70" s="33">
        <v>45352</v>
      </c>
      <c r="E70" s="33">
        <v>45382</v>
      </c>
      <c r="F70" s="42">
        <f t="shared" si="11"/>
        <v>-15.5</v>
      </c>
      <c r="G70" s="33">
        <v>45397</v>
      </c>
      <c r="H70" s="33">
        <v>45412</v>
      </c>
      <c r="I70" t="s">
        <v>33</v>
      </c>
      <c r="J70" t="s">
        <v>48</v>
      </c>
      <c r="K70" t="s">
        <v>188</v>
      </c>
      <c r="L70" s="34">
        <v>4</v>
      </c>
      <c r="M70" t="s">
        <v>49</v>
      </c>
      <c r="N70" t="s">
        <v>36</v>
      </c>
      <c r="P70" t="s">
        <v>37</v>
      </c>
      <c r="Q70" s="35">
        <v>7.27</v>
      </c>
      <c r="R70" t="s">
        <v>190</v>
      </c>
      <c r="S70" t="s">
        <v>39</v>
      </c>
      <c r="T70" t="s">
        <v>40</v>
      </c>
      <c r="U70" t="s">
        <v>41</v>
      </c>
      <c r="V70" t="s">
        <v>42</v>
      </c>
      <c r="W70" t="s">
        <v>43</v>
      </c>
      <c r="X70" t="s">
        <v>50</v>
      </c>
      <c r="Y70" t="s">
        <v>45</v>
      </c>
      <c r="Z70" t="s">
        <v>81</v>
      </c>
      <c r="AA70" s="34">
        <v>2024</v>
      </c>
      <c r="AB70" s="33">
        <v>45415</v>
      </c>
      <c r="AC70" s="36">
        <v>45415.346238425926</v>
      </c>
      <c r="AD70" s="37">
        <v>0</v>
      </c>
      <c r="AE70" t="s">
        <v>147</v>
      </c>
      <c r="AF70" t="s">
        <v>53</v>
      </c>
      <c r="AG70" t="s">
        <v>54</v>
      </c>
      <c r="AH70" s="35">
        <v>7.27</v>
      </c>
      <c r="AJ70" t="s">
        <v>55</v>
      </c>
      <c r="AK70" s="47">
        <f t="shared" si="12"/>
        <v>-30.5</v>
      </c>
      <c r="AL70" s="49">
        <f t="shared" si="13"/>
        <v>-221.73499999999999</v>
      </c>
    </row>
    <row r="71" spans="1:38" x14ac:dyDescent="0.25">
      <c r="A71" t="s">
        <v>32</v>
      </c>
      <c r="B71" t="s">
        <v>165</v>
      </c>
      <c r="C71" t="s">
        <v>50</v>
      </c>
      <c r="D71" s="33">
        <v>45383</v>
      </c>
      <c r="E71" s="33">
        <v>45412</v>
      </c>
      <c r="F71" s="42">
        <f t="shared" si="11"/>
        <v>-15</v>
      </c>
      <c r="G71" s="33">
        <v>45427</v>
      </c>
      <c r="H71" s="33">
        <v>45412</v>
      </c>
      <c r="I71" t="s">
        <v>33</v>
      </c>
      <c r="J71" t="s">
        <v>48</v>
      </c>
      <c r="K71" t="s">
        <v>188</v>
      </c>
      <c r="L71" s="34">
        <v>4</v>
      </c>
      <c r="M71" t="s">
        <v>49</v>
      </c>
      <c r="N71" t="s">
        <v>36</v>
      </c>
      <c r="P71" t="s">
        <v>37</v>
      </c>
      <c r="Q71" s="35">
        <v>7466.48</v>
      </c>
      <c r="R71" t="s">
        <v>189</v>
      </c>
      <c r="S71" t="s">
        <v>39</v>
      </c>
      <c r="T71" t="s">
        <v>40</v>
      </c>
      <c r="U71" t="s">
        <v>41</v>
      </c>
      <c r="V71" t="s">
        <v>42</v>
      </c>
      <c r="W71" t="s">
        <v>43</v>
      </c>
      <c r="X71" t="s">
        <v>50</v>
      </c>
      <c r="Y71" t="s">
        <v>45</v>
      </c>
      <c r="Z71" t="s">
        <v>81</v>
      </c>
      <c r="AA71" s="34">
        <v>2024</v>
      </c>
      <c r="AB71" s="33">
        <v>45415</v>
      </c>
      <c r="AC71" s="36">
        <v>45415.592013888891</v>
      </c>
      <c r="AD71" s="37">
        <v>0</v>
      </c>
      <c r="AE71" t="s">
        <v>144</v>
      </c>
      <c r="AF71" t="s">
        <v>53</v>
      </c>
      <c r="AG71" t="s">
        <v>54</v>
      </c>
      <c r="AH71" s="35">
        <v>7466.48</v>
      </c>
      <c r="AJ71" t="s">
        <v>55</v>
      </c>
      <c r="AK71" s="47">
        <f t="shared" si="12"/>
        <v>-30</v>
      </c>
      <c r="AL71" s="49">
        <f t="shared" si="13"/>
        <v>-223994.4</v>
      </c>
    </row>
    <row r="72" spans="1:38" x14ac:dyDescent="0.25">
      <c r="A72" t="s">
        <v>32</v>
      </c>
      <c r="B72" t="s">
        <v>165</v>
      </c>
      <c r="C72" t="s">
        <v>50</v>
      </c>
      <c r="D72" s="33">
        <v>45383</v>
      </c>
      <c r="E72" s="33">
        <v>45412</v>
      </c>
      <c r="F72" s="42">
        <f t="shared" si="11"/>
        <v>-15</v>
      </c>
      <c r="G72" s="33">
        <v>45427</v>
      </c>
      <c r="H72" s="33">
        <v>45412</v>
      </c>
      <c r="I72" t="s">
        <v>33</v>
      </c>
      <c r="J72" t="s">
        <v>48</v>
      </c>
      <c r="K72" t="s">
        <v>188</v>
      </c>
      <c r="L72" s="34">
        <v>4</v>
      </c>
      <c r="M72" t="s">
        <v>49</v>
      </c>
      <c r="N72" t="s">
        <v>36</v>
      </c>
      <c r="P72" t="s">
        <v>37</v>
      </c>
      <c r="Q72" s="35">
        <v>33335.760000000002</v>
      </c>
      <c r="R72" t="s">
        <v>189</v>
      </c>
      <c r="S72" t="s">
        <v>39</v>
      </c>
      <c r="T72" t="s">
        <v>40</v>
      </c>
      <c r="U72" t="s">
        <v>41</v>
      </c>
      <c r="V72" t="s">
        <v>42</v>
      </c>
      <c r="W72" t="s">
        <v>43</v>
      </c>
      <c r="X72" t="s">
        <v>50</v>
      </c>
      <c r="Y72" t="s">
        <v>45</v>
      </c>
      <c r="Z72" t="s">
        <v>81</v>
      </c>
      <c r="AA72" s="34">
        <v>2024</v>
      </c>
      <c r="AB72" s="33">
        <v>45415</v>
      </c>
      <c r="AC72" s="36">
        <v>45415.592013888891</v>
      </c>
      <c r="AD72" s="37">
        <v>0</v>
      </c>
      <c r="AE72" t="s">
        <v>144</v>
      </c>
      <c r="AF72" t="s">
        <v>53</v>
      </c>
      <c r="AG72" t="s">
        <v>54</v>
      </c>
      <c r="AH72" s="35">
        <v>33335.760000000002</v>
      </c>
      <c r="AJ72" t="s">
        <v>55</v>
      </c>
      <c r="AK72" s="47">
        <f t="shared" si="12"/>
        <v>-30</v>
      </c>
      <c r="AL72" s="49">
        <f t="shared" si="13"/>
        <v>-1000072.8</v>
      </c>
    </row>
    <row r="73" spans="1:38" x14ac:dyDescent="0.25">
      <c r="A73" t="s">
        <v>32</v>
      </c>
      <c r="B73" t="s">
        <v>165</v>
      </c>
      <c r="C73" t="s">
        <v>50</v>
      </c>
      <c r="D73" s="33">
        <v>45383</v>
      </c>
      <c r="E73" s="33">
        <v>45412</v>
      </c>
      <c r="F73" s="42">
        <f t="shared" si="11"/>
        <v>-15</v>
      </c>
      <c r="G73" s="33">
        <v>45427</v>
      </c>
      <c r="H73" s="33">
        <v>45412</v>
      </c>
      <c r="I73" t="s">
        <v>33</v>
      </c>
      <c r="J73" t="s">
        <v>48</v>
      </c>
      <c r="K73" t="s">
        <v>188</v>
      </c>
      <c r="L73" s="34">
        <v>4</v>
      </c>
      <c r="M73" t="s">
        <v>49</v>
      </c>
      <c r="N73" t="s">
        <v>36</v>
      </c>
      <c r="P73" t="s">
        <v>37</v>
      </c>
      <c r="Q73" s="35">
        <v>1199.83</v>
      </c>
      <c r="R73" t="s">
        <v>189</v>
      </c>
      <c r="S73" t="s">
        <v>39</v>
      </c>
      <c r="T73" t="s">
        <v>40</v>
      </c>
      <c r="U73" t="s">
        <v>41</v>
      </c>
      <c r="V73" t="s">
        <v>42</v>
      </c>
      <c r="W73" t="s">
        <v>43</v>
      </c>
      <c r="X73" t="s">
        <v>50</v>
      </c>
      <c r="Y73" t="s">
        <v>45</v>
      </c>
      <c r="Z73" t="s">
        <v>81</v>
      </c>
      <c r="AA73" s="34">
        <v>2024</v>
      </c>
      <c r="AB73" s="33">
        <v>45415</v>
      </c>
      <c r="AC73" s="36">
        <v>45415.592013888891</v>
      </c>
      <c r="AD73" s="37">
        <v>0</v>
      </c>
      <c r="AE73" t="s">
        <v>144</v>
      </c>
      <c r="AF73" t="s">
        <v>53</v>
      </c>
      <c r="AG73" t="s">
        <v>54</v>
      </c>
      <c r="AH73" s="35">
        <v>1199.83</v>
      </c>
      <c r="AJ73" t="s">
        <v>55</v>
      </c>
      <c r="AK73" s="47">
        <f t="shared" si="12"/>
        <v>-30</v>
      </c>
      <c r="AL73" s="49">
        <f t="shared" si="13"/>
        <v>-35994.899999999994</v>
      </c>
    </row>
    <row r="74" spans="1:38" x14ac:dyDescent="0.25">
      <c r="A74" t="s">
        <v>32</v>
      </c>
      <c r="B74" t="s">
        <v>165</v>
      </c>
      <c r="C74" t="s">
        <v>50</v>
      </c>
      <c r="D74" s="33">
        <v>45383</v>
      </c>
      <c r="E74" s="33">
        <v>45412</v>
      </c>
      <c r="F74" s="42">
        <f t="shared" si="11"/>
        <v>-15</v>
      </c>
      <c r="G74" s="33">
        <v>45427</v>
      </c>
      <c r="H74" s="33">
        <v>45412</v>
      </c>
      <c r="I74" t="s">
        <v>33</v>
      </c>
      <c r="J74" t="s">
        <v>48</v>
      </c>
      <c r="K74" t="s">
        <v>188</v>
      </c>
      <c r="L74" s="34">
        <v>4</v>
      </c>
      <c r="M74" t="s">
        <v>49</v>
      </c>
      <c r="N74" t="s">
        <v>36</v>
      </c>
      <c r="P74" t="s">
        <v>37</v>
      </c>
      <c r="Q74" s="35">
        <v>42.71</v>
      </c>
      <c r="R74" t="s">
        <v>190</v>
      </c>
      <c r="S74" t="s">
        <v>39</v>
      </c>
      <c r="T74" t="s">
        <v>40</v>
      </c>
      <c r="U74" t="s">
        <v>41</v>
      </c>
      <c r="V74" t="s">
        <v>42</v>
      </c>
      <c r="W74" t="s">
        <v>43</v>
      </c>
      <c r="X74" t="s">
        <v>50</v>
      </c>
      <c r="Y74" t="s">
        <v>45</v>
      </c>
      <c r="Z74" t="s">
        <v>81</v>
      </c>
      <c r="AA74" s="34">
        <v>2024</v>
      </c>
      <c r="AB74" s="33">
        <v>45415</v>
      </c>
      <c r="AC74" s="36">
        <v>45415.592013888891</v>
      </c>
      <c r="AD74" s="37">
        <v>0</v>
      </c>
      <c r="AE74" t="s">
        <v>144</v>
      </c>
      <c r="AF74" t="s">
        <v>53</v>
      </c>
      <c r="AG74" t="s">
        <v>54</v>
      </c>
      <c r="AH74" s="35">
        <v>42.71</v>
      </c>
      <c r="AJ74" t="s">
        <v>55</v>
      </c>
      <c r="AK74" s="47">
        <f t="shared" si="12"/>
        <v>-30</v>
      </c>
      <c r="AL74" s="49">
        <f t="shared" si="13"/>
        <v>-1281.3</v>
      </c>
    </row>
    <row r="75" spans="1:38" x14ac:dyDescent="0.25">
      <c r="A75" t="s">
        <v>32</v>
      </c>
      <c r="B75" t="s">
        <v>146</v>
      </c>
      <c r="C75" t="s">
        <v>50</v>
      </c>
      <c r="D75" s="33">
        <v>45352</v>
      </c>
      <c r="E75" s="33">
        <v>45382</v>
      </c>
      <c r="F75" s="42">
        <f t="shared" si="11"/>
        <v>-15.5</v>
      </c>
      <c r="G75" s="33">
        <v>45397</v>
      </c>
      <c r="H75" s="33">
        <v>45412</v>
      </c>
      <c r="I75" t="s">
        <v>33</v>
      </c>
      <c r="J75" t="s">
        <v>48</v>
      </c>
      <c r="K75" t="s">
        <v>192</v>
      </c>
      <c r="L75" s="34">
        <v>4</v>
      </c>
      <c r="M75" t="s">
        <v>49</v>
      </c>
      <c r="N75" t="s">
        <v>36</v>
      </c>
      <c r="P75" t="s">
        <v>37</v>
      </c>
      <c r="Q75" s="35">
        <v>-1054.47</v>
      </c>
      <c r="R75" t="s">
        <v>193</v>
      </c>
      <c r="S75" t="s">
        <v>39</v>
      </c>
      <c r="T75" t="s">
        <v>40</v>
      </c>
      <c r="U75" t="s">
        <v>41</v>
      </c>
      <c r="V75" t="s">
        <v>42</v>
      </c>
      <c r="W75" t="s">
        <v>43</v>
      </c>
      <c r="X75" t="s">
        <v>50</v>
      </c>
      <c r="Y75" t="s">
        <v>45</v>
      </c>
      <c r="Z75" t="s">
        <v>81</v>
      </c>
      <c r="AA75" s="34">
        <v>2024</v>
      </c>
      <c r="AB75" s="33">
        <v>45415</v>
      </c>
      <c r="AC75" s="36">
        <v>45415.346238425926</v>
      </c>
      <c r="AD75" s="37">
        <v>0</v>
      </c>
      <c r="AE75" t="s">
        <v>147</v>
      </c>
      <c r="AF75" t="s">
        <v>53</v>
      </c>
      <c r="AG75" t="s">
        <v>54</v>
      </c>
      <c r="AH75" s="35">
        <v>-1054.47</v>
      </c>
      <c r="AJ75" t="s">
        <v>55</v>
      </c>
      <c r="AK75" s="47">
        <f t="shared" si="12"/>
        <v>-30.5</v>
      </c>
      <c r="AL75" s="49">
        <f t="shared" si="13"/>
        <v>32161.334999999999</v>
      </c>
    </row>
    <row r="76" spans="1:38" x14ac:dyDescent="0.25">
      <c r="A76" t="s">
        <v>32</v>
      </c>
      <c r="B76" t="s">
        <v>146</v>
      </c>
      <c r="C76" t="s">
        <v>50</v>
      </c>
      <c r="D76" s="33">
        <v>45352</v>
      </c>
      <c r="E76" s="33">
        <v>45382</v>
      </c>
      <c r="F76" s="42">
        <f t="shared" si="11"/>
        <v>-15.5</v>
      </c>
      <c r="G76" s="33">
        <v>45397</v>
      </c>
      <c r="H76" s="33">
        <v>45412</v>
      </c>
      <c r="I76" t="s">
        <v>33</v>
      </c>
      <c r="J76" t="s">
        <v>48</v>
      </c>
      <c r="K76" t="s">
        <v>192</v>
      </c>
      <c r="L76" s="34">
        <v>4</v>
      </c>
      <c r="M76" t="s">
        <v>49</v>
      </c>
      <c r="N76" t="s">
        <v>36</v>
      </c>
      <c r="P76" t="s">
        <v>37</v>
      </c>
      <c r="Q76" s="35">
        <v>-224.29</v>
      </c>
      <c r="R76" t="s">
        <v>193</v>
      </c>
      <c r="S76" t="s">
        <v>39</v>
      </c>
      <c r="T76" t="s">
        <v>40</v>
      </c>
      <c r="U76" t="s">
        <v>41</v>
      </c>
      <c r="V76" t="s">
        <v>42</v>
      </c>
      <c r="W76" t="s">
        <v>43</v>
      </c>
      <c r="X76" t="s">
        <v>50</v>
      </c>
      <c r="Y76" t="s">
        <v>45</v>
      </c>
      <c r="Z76" t="s">
        <v>81</v>
      </c>
      <c r="AA76" s="34">
        <v>2024</v>
      </c>
      <c r="AB76" s="33">
        <v>45415</v>
      </c>
      <c r="AC76" s="36">
        <v>45415.346238425926</v>
      </c>
      <c r="AD76" s="37">
        <v>0</v>
      </c>
      <c r="AE76" t="s">
        <v>147</v>
      </c>
      <c r="AF76" t="s">
        <v>53</v>
      </c>
      <c r="AG76" t="s">
        <v>54</v>
      </c>
      <c r="AH76" s="35">
        <v>-224.29</v>
      </c>
      <c r="AJ76" t="s">
        <v>55</v>
      </c>
      <c r="AK76" s="47">
        <f t="shared" si="12"/>
        <v>-30.5</v>
      </c>
      <c r="AL76" s="49">
        <f t="shared" si="13"/>
        <v>6840.8449999999993</v>
      </c>
    </row>
    <row r="77" spans="1:38" x14ac:dyDescent="0.25">
      <c r="A77" t="s">
        <v>32</v>
      </c>
      <c r="B77" t="s">
        <v>146</v>
      </c>
      <c r="C77" t="s">
        <v>50</v>
      </c>
      <c r="D77" s="33">
        <v>45352</v>
      </c>
      <c r="E77" s="33">
        <v>45382</v>
      </c>
      <c r="F77" s="42">
        <f t="shared" si="11"/>
        <v>-15.5</v>
      </c>
      <c r="G77" s="33">
        <v>45397</v>
      </c>
      <c r="H77" s="33">
        <v>45412</v>
      </c>
      <c r="I77" t="s">
        <v>33</v>
      </c>
      <c r="J77" t="s">
        <v>48</v>
      </c>
      <c r="K77" t="s">
        <v>192</v>
      </c>
      <c r="L77" s="34">
        <v>4</v>
      </c>
      <c r="M77" t="s">
        <v>49</v>
      </c>
      <c r="N77" t="s">
        <v>36</v>
      </c>
      <c r="P77" t="s">
        <v>37</v>
      </c>
      <c r="Q77" s="35">
        <v>-82.67</v>
      </c>
      <c r="R77" t="s">
        <v>193</v>
      </c>
      <c r="S77" t="s">
        <v>39</v>
      </c>
      <c r="T77" t="s">
        <v>40</v>
      </c>
      <c r="U77" t="s">
        <v>41</v>
      </c>
      <c r="V77" t="s">
        <v>42</v>
      </c>
      <c r="W77" t="s">
        <v>43</v>
      </c>
      <c r="X77" t="s">
        <v>50</v>
      </c>
      <c r="Y77" t="s">
        <v>45</v>
      </c>
      <c r="Z77" t="s">
        <v>81</v>
      </c>
      <c r="AA77" s="34">
        <v>2024</v>
      </c>
      <c r="AB77" s="33">
        <v>45415</v>
      </c>
      <c r="AC77" s="36">
        <v>45415.346238425926</v>
      </c>
      <c r="AD77" s="37">
        <v>0</v>
      </c>
      <c r="AE77" t="s">
        <v>147</v>
      </c>
      <c r="AF77" t="s">
        <v>53</v>
      </c>
      <c r="AG77" t="s">
        <v>54</v>
      </c>
      <c r="AH77" s="35">
        <v>-82.67</v>
      </c>
      <c r="AJ77" t="s">
        <v>55</v>
      </c>
      <c r="AK77" s="47">
        <f t="shared" si="12"/>
        <v>-30.5</v>
      </c>
      <c r="AL77" s="49">
        <f t="shared" si="13"/>
        <v>2521.4349999999999</v>
      </c>
    </row>
    <row r="78" spans="1:38" x14ac:dyDescent="0.25">
      <c r="A78" t="s">
        <v>32</v>
      </c>
      <c r="B78" t="s">
        <v>146</v>
      </c>
      <c r="C78" t="s">
        <v>50</v>
      </c>
      <c r="D78" s="33">
        <v>45352</v>
      </c>
      <c r="E78" s="33">
        <v>45382</v>
      </c>
      <c r="F78" s="42">
        <f t="shared" si="11"/>
        <v>-15.5</v>
      </c>
      <c r="G78" s="33">
        <v>45397</v>
      </c>
      <c r="H78" s="33">
        <v>45412</v>
      </c>
      <c r="I78" t="s">
        <v>33</v>
      </c>
      <c r="J78" t="s">
        <v>48</v>
      </c>
      <c r="K78" t="s">
        <v>192</v>
      </c>
      <c r="L78" s="34">
        <v>4</v>
      </c>
      <c r="M78" t="s">
        <v>49</v>
      </c>
      <c r="N78" t="s">
        <v>36</v>
      </c>
      <c r="P78" t="s">
        <v>37</v>
      </c>
      <c r="Q78" s="35">
        <v>-4.76</v>
      </c>
      <c r="R78" t="s">
        <v>194</v>
      </c>
      <c r="S78" t="s">
        <v>39</v>
      </c>
      <c r="T78" t="s">
        <v>40</v>
      </c>
      <c r="U78" t="s">
        <v>41</v>
      </c>
      <c r="V78" t="s">
        <v>42</v>
      </c>
      <c r="W78" t="s">
        <v>43</v>
      </c>
      <c r="X78" t="s">
        <v>50</v>
      </c>
      <c r="Y78" t="s">
        <v>45</v>
      </c>
      <c r="Z78" t="s">
        <v>81</v>
      </c>
      <c r="AA78" s="34">
        <v>2024</v>
      </c>
      <c r="AB78" s="33">
        <v>45415</v>
      </c>
      <c r="AC78" s="36">
        <v>45415.346238425926</v>
      </c>
      <c r="AD78" s="37">
        <v>0</v>
      </c>
      <c r="AE78" t="s">
        <v>147</v>
      </c>
      <c r="AF78" t="s">
        <v>53</v>
      </c>
      <c r="AG78" t="s">
        <v>54</v>
      </c>
      <c r="AH78" s="35">
        <v>-4.76</v>
      </c>
      <c r="AJ78" t="s">
        <v>55</v>
      </c>
      <c r="AK78" s="47">
        <f t="shared" si="12"/>
        <v>-30.5</v>
      </c>
      <c r="AL78" s="49">
        <f t="shared" si="13"/>
        <v>145.18</v>
      </c>
    </row>
    <row r="79" spans="1:38" x14ac:dyDescent="0.25">
      <c r="A79" t="s">
        <v>32</v>
      </c>
      <c r="B79" t="s">
        <v>165</v>
      </c>
      <c r="C79" t="s">
        <v>50</v>
      </c>
      <c r="D79" s="33">
        <v>45383</v>
      </c>
      <c r="E79" s="33">
        <v>45412</v>
      </c>
      <c r="F79" s="42">
        <f t="shared" si="11"/>
        <v>-15</v>
      </c>
      <c r="G79" s="33">
        <v>45427</v>
      </c>
      <c r="H79" s="33">
        <v>45412</v>
      </c>
      <c r="I79" t="s">
        <v>33</v>
      </c>
      <c r="J79" t="s">
        <v>48</v>
      </c>
      <c r="K79" t="s">
        <v>192</v>
      </c>
      <c r="L79" s="34">
        <v>4</v>
      </c>
      <c r="M79" t="s">
        <v>49</v>
      </c>
      <c r="N79" t="s">
        <v>36</v>
      </c>
      <c r="P79" t="s">
        <v>37</v>
      </c>
      <c r="Q79" s="35">
        <v>-595.54999999999995</v>
      </c>
      <c r="R79" t="s">
        <v>193</v>
      </c>
      <c r="S79" t="s">
        <v>39</v>
      </c>
      <c r="T79" t="s">
        <v>40</v>
      </c>
      <c r="U79" t="s">
        <v>41</v>
      </c>
      <c r="V79" t="s">
        <v>42</v>
      </c>
      <c r="W79" t="s">
        <v>43</v>
      </c>
      <c r="X79" t="s">
        <v>50</v>
      </c>
      <c r="Y79" t="s">
        <v>45</v>
      </c>
      <c r="Z79" t="s">
        <v>81</v>
      </c>
      <c r="AA79" s="34">
        <v>2024</v>
      </c>
      <c r="AB79" s="33">
        <v>45415</v>
      </c>
      <c r="AC79" s="36">
        <v>45415.592013888891</v>
      </c>
      <c r="AD79" s="37">
        <v>0</v>
      </c>
      <c r="AE79" t="s">
        <v>144</v>
      </c>
      <c r="AF79" t="s">
        <v>53</v>
      </c>
      <c r="AG79" t="s">
        <v>54</v>
      </c>
      <c r="AH79" s="35">
        <v>-595.54999999999995</v>
      </c>
      <c r="AJ79" t="s">
        <v>55</v>
      </c>
      <c r="AK79" s="47">
        <f t="shared" si="12"/>
        <v>-30</v>
      </c>
      <c r="AL79" s="49">
        <f t="shared" si="13"/>
        <v>17866.5</v>
      </c>
    </row>
    <row r="80" spans="1:38" x14ac:dyDescent="0.25">
      <c r="A80" t="s">
        <v>32</v>
      </c>
      <c r="B80" t="s">
        <v>165</v>
      </c>
      <c r="C80" t="s">
        <v>50</v>
      </c>
      <c r="D80" s="33">
        <v>45383</v>
      </c>
      <c r="E80" s="33">
        <v>45412</v>
      </c>
      <c r="F80" s="42">
        <f t="shared" si="11"/>
        <v>-15</v>
      </c>
      <c r="G80" s="33">
        <v>45427</v>
      </c>
      <c r="H80" s="33">
        <v>45412</v>
      </c>
      <c r="I80" t="s">
        <v>33</v>
      </c>
      <c r="J80" t="s">
        <v>48</v>
      </c>
      <c r="K80" t="s">
        <v>192</v>
      </c>
      <c r="L80" s="34">
        <v>4</v>
      </c>
      <c r="M80" t="s">
        <v>49</v>
      </c>
      <c r="N80" t="s">
        <v>36</v>
      </c>
      <c r="P80" t="s">
        <v>37</v>
      </c>
      <c r="Q80" s="35">
        <v>-224.65</v>
      </c>
      <c r="R80" t="s">
        <v>193</v>
      </c>
      <c r="S80" t="s">
        <v>39</v>
      </c>
      <c r="T80" t="s">
        <v>40</v>
      </c>
      <c r="U80" t="s">
        <v>41</v>
      </c>
      <c r="V80" t="s">
        <v>42</v>
      </c>
      <c r="W80" t="s">
        <v>43</v>
      </c>
      <c r="X80" t="s">
        <v>50</v>
      </c>
      <c r="Y80" t="s">
        <v>45</v>
      </c>
      <c r="Z80" t="s">
        <v>81</v>
      </c>
      <c r="AA80" s="34">
        <v>2024</v>
      </c>
      <c r="AB80" s="33">
        <v>45415</v>
      </c>
      <c r="AC80" s="36">
        <v>45415.592013888891</v>
      </c>
      <c r="AD80" s="37">
        <v>0</v>
      </c>
      <c r="AE80" t="s">
        <v>144</v>
      </c>
      <c r="AF80" t="s">
        <v>53</v>
      </c>
      <c r="AG80" t="s">
        <v>54</v>
      </c>
      <c r="AH80" s="35">
        <v>-224.65</v>
      </c>
      <c r="AJ80" t="s">
        <v>55</v>
      </c>
      <c r="AK80" s="47">
        <f t="shared" si="12"/>
        <v>-30</v>
      </c>
      <c r="AL80" s="49">
        <f t="shared" si="13"/>
        <v>6739.5</v>
      </c>
    </row>
    <row r="81" spans="1:38" x14ac:dyDescent="0.25">
      <c r="A81" t="s">
        <v>32</v>
      </c>
      <c r="B81" t="s">
        <v>165</v>
      </c>
      <c r="C81" t="s">
        <v>50</v>
      </c>
      <c r="D81" s="33">
        <v>45383</v>
      </c>
      <c r="E81" s="33">
        <v>45412</v>
      </c>
      <c r="F81" s="42">
        <f t="shared" si="11"/>
        <v>-15</v>
      </c>
      <c r="G81" s="33">
        <v>45427</v>
      </c>
      <c r="H81" s="33">
        <v>45412</v>
      </c>
      <c r="I81" t="s">
        <v>33</v>
      </c>
      <c r="J81" t="s">
        <v>48</v>
      </c>
      <c r="K81" t="s">
        <v>192</v>
      </c>
      <c r="L81" s="34">
        <v>4</v>
      </c>
      <c r="M81" t="s">
        <v>49</v>
      </c>
      <c r="N81" t="s">
        <v>36</v>
      </c>
      <c r="P81" t="s">
        <v>37</v>
      </c>
      <c r="Q81" s="35">
        <v>-6.2</v>
      </c>
      <c r="R81" t="s">
        <v>193</v>
      </c>
      <c r="S81" t="s">
        <v>39</v>
      </c>
      <c r="T81" t="s">
        <v>40</v>
      </c>
      <c r="U81" t="s">
        <v>41</v>
      </c>
      <c r="V81" t="s">
        <v>42</v>
      </c>
      <c r="W81" t="s">
        <v>43</v>
      </c>
      <c r="X81" t="s">
        <v>50</v>
      </c>
      <c r="Y81" t="s">
        <v>45</v>
      </c>
      <c r="Z81" t="s">
        <v>81</v>
      </c>
      <c r="AA81" s="34">
        <v>2024</v>
      </c>
      <c r="AB81" s="33">
        <v>45415</v>
      </c>
      <c r="AC81" s="36">
        <v>45415.592013888891</v>
      </c>
      <c r="AD81" s="37">
        <v>0</v>
      </c>
      <c r="AE81" t="s">
        <v>144</v>
      </c>
      <c r="AF81" t="s">
        <v>53</v>
      </c>
      <c r="AG81" t="s">
        <v>54</v>
      </c>
      <c r="AH81" s="35">
        <v>-6.2</v>
      </c>
      <c r="AJ81" t="s">
        <v>55</v>
      </c>
      <c r="AK81" s="47">
        <f t="shared" si="12"/>
        <v>-30</v>
      </c>
      <c r="AL81" s="49">
        <f t="shared" si="13"/>
        <v>186</v>
      </c>
    </row>
    <row r="82" spans="1:38" x14ac:dyDescent="0.25">
      <c r="A82" t="s">
        <v>32</v>
      </c>
      <c r="B82" t="s">
        <v>165</v>
      </c>
      <c r="C82" t="s">
        <v>50</v>
      </c>
      <c r="D82" s="33">
        <v>45383</v>
      </c>
      <c r="E82" s="33">
        <v>45412</v>
      </c>
      <c r="F82" s="42">
        <f t="shared" si="11"/>
        <v>-15</v>
      </c>
      <c r="G82" s="33">
        <v>45427</v>
      </c>
      <c r="H82" s="33">
        <v>45412</v>
      </c>
      <c r="I82" t="s">
        <v>33</v>
      </c>
      <c r="J82" t="s">
        <v>48</v>
      </c>
      <c r="K82" t="s">
        <v>192</v>
      </c>
      <c r="L82" s="34">
        <v>4</v>
      </c>
      <c r="M82" t="s">
        <v>49</v>
      </c>
      <c r="N82" t="s">
        <v>36</v>
      </c>
      <c r="P82" t="s">
        <v>37</v>
      </c>
      <c r="Q82" s="35">
        <v>-75.59</v>
      </c>
      <c r="R82" t="s">
        <v>194</v>
      </c>
      <c r="S82" t="s">
        <v>39</v>
      </c>
      <c r="T82" t="s">
        <v>40</v>
      </c>
      <c r="U82" t="s">
        <v>41</v>
      </c>
      <c r="V82" t="s">
        <v>42</v>
      </c>
      <c r="W82" t="s">
        <v>43</v>
      </c>
      <c r="X82" t="s">
        <v>50</v>
      </c>
      <c r="Y82" t="s">
        <v>45</v>
      </c>
      <c r="Z82" t="s">
        <v>81</v>
      </c>
      <c r="AA82" s="34">
        <v>2024</v>
      </c>
      <c r="AB82" s="33">
        <v>45415</v>
      </c>
      <c r="AC82" s="36">
        <v>45415.592013888891</v>
      </c>
      <c r="AD82" s="37">
        <v>0</v>
      </c>
      <c r="AE82" t="s">
        <v>144</v>
      </c>
      <c r="AF82" t="s">
        <v>53</v>
      </c>
      <c r="AG82" t="s">
        <v>54</v>
      </c>
      <c r="AH82" s="35">
        <v>-75.59</v>
      </c>
      <c r="AJ82" t="s">
        <v>55</v>
      </c>
      <c r="AK82" s="47">
        <f t="shared" si="12"/>
        <v>-30</v>
      </c>
      <c r="AL82" s="49">
        <f t="shared" si="13"/>
        <v>2267.7000000000003</v>
      </c>
    </row>
    <row r="83" spans="1:38" x14ac:dyDescent="0.25">
      <c r="A83" t="s">
        <v>32</v>
      </c>
      <c r="B83" t="s">
        <v>56</v>
      </c>
      <c r="C83" t="s">
        <v>50</v>
      </c>
      <c r="D83" s="33">
        <v>45352</v>
      </c>
      <c r="E83" s="33">
        <v>45382</v>
      </c>
      <c r="F83" s="42">
        <f t="shared" si="11"/>
        <v>-15.5</v>
      </c>
      <c r="G83" s="33">
        <v>45397</v>
      </c>
      <c r="H83" s="33">
        <v>45412</v>
      </c>
      <c r="I83" t="s">
        <v>33</v>
      </c>
      <c r="K83" t="s">
        <v>197</v>
      </c>
      <c r="L83" s="34">
        <v>4</v>
      </c>
      <c r="M83" t="s">
        <v>57</v>
      </c>
      <c r="N83" t="s">
        <v>36</v>
      </c>
      <c r="P83" t="s">
        <v>37</v>
      </c>
      <c r="Q83" s="35">
        <v>84873.53</v>
      </c>
      <c r="R83" t="s">
        <v>58</v>
      </c>
      <c r="S83" t="s">
        <v>39</v>
      </c>
      <c r="T83" t="s">
        <v>40</v>
      </c>
      <c r="U83" t="s">
        <v>41</v>
      </c>
      <c r="V83" t="s">
        <v>59</v>
      </c>
      <c r="W83" t="s">
        <v>43</v>
      </c>
      <c r="X83" t="s">
        <v>50</v>
      </c>
      <c r="Y83" t="s">
        <v>45</v>
      </c>
      <c r="Z83" t="s">
        <v>60</v>
      </c>
      <c r="AA83" s="34">
        <v>2024</v>
      </c>
      <c r="AB83" s="33">
        <v>45412</v>
      </c>
      <c r="AC83" s="36">
        <v>45412.469756944447</v>
      </c>
      <c r="AD83" s="37">
        <v>1883378</v>
      </c>
      <c r="AE83" t="s">
        <v>82</v>
      </c>
      <c r="AF83" t="s">
        <v>53</v>
      </c>
      <c r="AG83" t="s">
        <v>54</v>
      </c>
      <c r="AH83" s="35">
        <v>84873.53</v>
      </c>
      <c r="AJ83" t="s">
        <v>55</v>
      </c>
      <c r="AK83" s="47">
        <f t="shared" si="12"/>
        <v>-30.5</v>
      </c>
      <c r="AL83" s="49">
        <f t="shared" si="13"/>
        <v>-2588642.665</v>
      </c>
    </row>
    <row r="84" spans="1:38" x14ac:dyDescent="0.25">
      <c r="A84" t="s">
        <v>32</v>
      </c>
      <c r="B84" t="s">
        <v>56</v>
      </c>
      <c r="C84" t="s">
        <v>50</v>
      </c>
      <c r="D84" s="33">
        <v>45352</v>
      </c>
      <c r="E84" s="33">
        <v>45382</v>
      </c>
      <c r="F84" s="42">
        <f t="shared" si="11"/>
        <v>-15.5</v>
      </c>
      <c r="G84" s="33">
        <v>45397</v>
      </c>
      <c r="H84" s="33">
        <v>45412</v>
      </c>
      <c r="I84" t="s">
        <v>33</v>
      </c>
      <c r="K84" t="s">
        <v>197</v>
      </c>
      <c r="L84" s="34">
        <v>4</v>
      </c>
      <c r="M84" t="s">
        <v>57</v>
      </c>
      <c r="N84" t="s">
        <v>36</v>
      </c>
      <c r="P84" t="s">
        <v>37</v>
      </c>
      <c r="Q84" s="35">
        <v>126316.67</v>
      </c>
      <c r="R84" t="s">
        <v>61</v>
      </c>
      <c r="S84" t="s">
        <v>39</v>
      </c>
      <c r="T84" t="s">
        <v>40</v>
      </c>
      <c r="U84" t="s">
        <v>41</v>
      </c>
      <c r="V84" t="s">
        <v>59</v>
      </c>
      <c r="W84" t="s">
        <v>43</v>
      </c>
      <c r="X84" t="s">
        <v>50</v>
      </c>
      <c r="Y84" t="s">
        <v>45</v>
      </c>
      <c r="Z84" t="s">
        <v>60</v>
      </c>
      <c r="AA84" s="34">
        <v>2024</v>
      </c>
      <c r="AB84" s="33">
        <v>45412</v>
      </c>
      <c r="AC84" s="36">
        <v>45412.469756944447</v>
      </c>
      <c r="AD84" s="37">
        <v>8097816</v>
      </c>
      <c r="AE84" t="s">
        <v>82</v>
      </c>
      <c r="AF84" t="s">
        <v>53</v>
      </c>
      <c r="AG84" t="s">
        <v>54</v>
      </c>
      <c r="AH84" s="35">
        <v>126316.67</v>
      </c>
      <c r="AJ84" t="s">
        <v>55</v>
      </c>
      <c r="AK84" s="47">
        <f t="shared" si="12"/>
        <v>-30.5</v>
      </c>
      <c r="AL84" s="49">
        <f t="shared" si="13"/>
        <v>-3852658.4350000001</v>
      </c>
    </row>
    <row r="85" spans="1:38" x14ac:dyDescent="0.25">
      <c r="A85" t="s">
        <v>32</v>
      </c>
      <c r="B85" t="s">
        <v>62</v>
      </c>
      <c r="C85" t="s">
        <v>50</v>
      </c>
      <c r="D85" s="33">
        <v>45383</v>
      </c>
      <c r="E85" s="33">
        <v>45412</v>
      </c>
      <c r="F85" s="42">
        <f t="shared" si="11"/>
        <v>-15</v>
      </c>
      <c r="G85" s="33">
        <v>45427</v>
      </c>
      <c r="H85" s="33">
        <v>45412</v>
      </c>
      <c r="I85" t="s">
        <v>33</v>
      </c>
      <c r="K85" t="s">
        <v>197</v>
      </c>
      <c r="L85" s="34">
        <v>4</v>
      </c>
      <c r="M85" t="s">
        <v>57</v>
      </c>
      <c r="N85" t="s">
        <v>36</v>
      </c>
      <c r="P85" t="s">
        <v>37</v>
      </c>
      <c r="Q85" s="35">
        <v>231357.12</v>
      </c>
      <c r="R85" t="s">
        <v>58</v>
      </c>
      <c r="S85" t="s">
        <v>39</v>
      </c>
      <c r="T85" t="s">
        <v>40</v>
      </c>
      <c r="U85" t="s">
        <v>41</v>
      </c>
      <c r="V85" t="s">
        <v>59</v>
      </c>
      <c r="W85" t="s">
        <v>43</v>
      </c>
      <c r="X85" t="s">
        <v>50</v>
      </c>
      <c r="Y85" t="s">
        <v>45</v>
      </c>
      <c r="Z85" t="s">
        <v>60</v>
      </c>
      <c r="AA85" s="34">
        <v>2024</v>
      </c>
      <c r="AB85" s="33">
        <v>45415</v>
      </c>
      <c r="AC85" s="36">
        <v>45415.54146990741</v>
      </c>
      <c r="AD85" s="37">
        <v>6204592</v>
      </c>
      <c r="AE85" t="s">
        <v>96</v>
      </c>
      <c r="AF85" t="s">
        <v>53</v>
      </c>
      <c r="AG85" t="s">
        <v>54</v>
      </c>
      <c r="AH85" s="35">
        <v>231357.12</v>
      </c>
      <c r="AJ85" t="s">
        <v>55</v>
      </c>
      <c r="AK85" s="47">
        <f t="shared" si="12"/>
        <v>-30</v>
      </c>
      <c r="AL85" s="49">
        <f t="shared" si="13"/>
        <v>-6940713.5999999996</v>
      </c>
    </row>
    <row r="86" spans="1:38" x14ac:dyDescent="0.25">
      <c r="A86" t="s">
        <v>32</v>
      </c>
      <c r="B86" t="s">
        <v>62</v>
      </c>
      <c r="C86" t="s">
        <v>50</v>
      </c>
      <c r="D86" s="33">
        <v>45383</v>
      </c>
      <c r="E86" s="33">
        <v>45412</v>
      </c>
      <c r="F86" s="42">
        <f t="shared" si="11"/>
        <v>-15</v>
      </c>
      <c r="G86" s="33">
        <v>45427</v>
      </c>
      <c r="H86" s="33">
        <v>45412</v>
      </c>
      <c r="I86" t="s">
        <v>33</v>
      </c>
      <c r="K86" t="s">
        <v>197</v>
      </c>
      <c r="L86" s="34">
        <v>4</v>
      </c>
      <c r="M86" t="s">
        <v>57</v>
      </c>
      <c r="N86" t="s">
        <v>36</v>
      </c>
      <c r="P86" t="s">
        <v>37</v>
      </c>
      <c r="Q86" s="35">
        <v>183811.8</v>
      </c>
      <c r="R86" t="s">
        <v>61</v>
      </c>
      <c r="S86" t="s">
        <v>39</v>
      </c>
      <c r="T86" t="s">
        <v>40</v>
      </c>
      <c r="U86" t="s">
        <v>41</v>
      </c>
      <c r="V86" t="s">
        <v>59</v>
      </c>
      <c r="W86" t="s">
        <v>43</v>
      </c>
      <c r="X86" t="s">
        <v>50</v>
      </c>
      <c r="Y86" t="s">
        <v>45</v>
      </c>
      <c r="Z86" t="s">
        <v>60</v>
      </c>
      <c r="AA86" s="34">
        <v>2024</v>
      </c>
      <c r="AB86" s="33">
        <v>45415</v>
      </c>
      <c r="AC86" s="36">
        <v>45415.54146990741</v>
      </c>
      <c r="AD86" s="37">
        <v>8885047</v>
      </c>
      <c r="AE86" t="s">
        <v>96</v>
      </c>
      <c r="AF86" t="s">
        <v>53</v>
      </c>
      <c r="AG86" t="s">
        <v>54</v>
      </c>
      <c r="AH86" s="35">
        <v>183811.8</v>
      </c>
      <c r="AJ86" t="s">
        <v>55</v>
      </c>
      <c r="AK86" s="47">
        <f t="shared" si="12"/>
        <v>-30</v>
      </c>
      <c r="AL86" s="49">
        <f t="shared" si="13"/>
        <v>-5514354</v>
      </c>
    </row>
    <row r="87" spans="1:38" x14ac:dyDescent="0.25">
      <c r="A87" t="s">
        <v>32</v>
      </c>
      <c r="B87" t="s">
        <v>146</v>
      </c>
      <c r="C87" t="s">
        <v>50</v>
      </c>
      <c r="D87" s="33">
        <v>45352</v>
      </c>
      <c r="E87" s="33">
        <v>45382</v>
      </c>
      <c r="F87" s="42">
        <f t="shared" si="11"/>
        <v>-15.5</v>
      </c>
      <c r="G87" s="33">
        <v>45397</v>
      </c>
      <c r="H87" s="33">
        <v>45412</v>
      </c>
      <c r="I87" t="s">
        <v>33</v>
      </c>
      <c r="J87" t="s">
        <v>48</v>
      </c>
      <c r="K87" t="s">
        <v>199</v>
      </c>
      <c r="L87" s="34">
        <v>4</v>
      </c>
      <c r="M87" t="s">
        <v>49</v>
      </c>
      <c r="N87" t="s">
        <v>36</v>
      </c>
      <c r="P87" t="s">
        <v>37</v>
      </c>
      <c r="Q87" s="35">
        <v>4450.82</v>
      </c>
      <c r="R87" t="s">
        <v>200</v>
      </c>
      <c r="S87" t="s">
        <v>39</v>
      </c>
      <c r="T87" t="s">
        <v>40</v>
      </c>
      <c r="U87" t="s">
        <v>41</v>
      </c>
      <c r="V87" t="s">
        <v>42</v>
      </c>
      <c r="W87" t="s">
        <v>43</v>
      </c>
      <c r="X87" t="s">
        <v>50</v>
      </c>
      <c r="Y87" t="s">
        <v>45</v>
      </c>
      <c r="Z87" t="s">
        <v>81</v>
      </c>
      <c r="AA87" s="34">
        <v>2024</v>
      </c>
      <c r="AB87" s="33">
        <v>45415</v>
      </c>
      <c r="AC87" s="36">
        <v>45415.346238425926</v>
      </c>
      <c r="AD87" s="37">
        <v>0</v>
      </c>
      <c r="AE87" t="s">
        <v>147</v>
      </c>
      <c r="AF87" t="s">
        <v>53</v>
      </c>
      <c r="AG87" t="s">
        <v>54</v>
      </c>
      <c r="AH87" s="35">
        <v>4450.82</v>
      </c>
      <c r="AJ87" t="s">
        <v>55</v>
      </c>
      <c r="AK87" s="47">
        <f t="shared" si="12"/>
        <v>-30.5</v>
      </c>
      <c r="AL87" s="49">
        <f t="shared" si="13"/>
        <v>-135750.00999999998</v>
      </c>
    </row>
    <row r="88" spans="1:38" x14ac:dyDescent="0.25">
      <c r="A88" t="s">
        <v>32</v>
      </c>
      <c r="B88" t="s">
        <v>146</v>
      </c>
      <c r="C88" t="s">
        <v>50</v>
      </c>
      <c r="D88" s="33">
        <v>45352</v>
      </c>
      <c r="E88" s="33">
        <v>45382</v>
      </c>
      <c r="F88" s="42">
        <f t="shared" si="11"/>
        <v>-15.5</v>
      </c>
      <c r="G88" s="33">
        <v>45397</v>
      </c>
      <c r="H88" s="33">
        <v>45412</v>
      </c>
      <c r="I88" t="s">
        <v>33</v>
      </c>
      <c r="J88" t="s">
        <v>48</v>
      </c>
      <c r="K88" t="s">
        <v>199</v>
      </c>
      <c r="L88" s="34">
        <v>4</v>
      </c>
      <c r="M88" t="s">
        <v>49</v>
      </c>
      <c r="N88" t="s">
        <v>36</v>
      </c>
      <c r="P88" t="s">
        <v>37</v>
      </c>
      <c r="Q88" s="35">
        <v>43582.35</v>
      </c>
      <c r="R88" t="s">
        <v>200</v>
      </c>
      <c r="S88" t="s">
        <v>39</v>
      </c>
      <c r="T88" t="s">
        <v>40</v>
      </c>
      <c r="U88" t="s">
        <v>41</v>
      </c>
      <c r="V88" t="s">
        <v>42</v>
      </c>
      <c r="W88" t="s">
        <v>43</v>
      </c>
      <c r="X88" t="s">
        <v>50</v>
      </c>
      <c r="Y88" t="s">
        <v>45</v>
      </c>
      <c r="Z88" t="s">
        <v>81</v>
      </c>
      <c r="AA88" s="34">
        <v>2024</v>
      </c>
      <c r="AB88" s="33">
        <v>45415</v>
      </c>
      <c r="AC88" s="36">
        <v>45415.346238425926</v>
      </c>
      <c r="AD88" s="37">
        <v>0</v>
      </c>
      <c r="AE88" t="s">
        <v>147</v>
      </c>
      <c r="AF88" t="s">
        <v>53</v>
      </c>
      <c r="AG88" t="s">
        <v>54</v>
      </c>
      <c r="AH88" s="35">
        <v>43582.35</v>
      </c>
      <c r="AJ88" t="s">
        <v>55</v>
      </c>
      <c r="AK88" s="47">
        <f t="shared" si="12"/>
        <v>-30.5</v>
      </c>
      <c r="AL88" s="49">
        <f t="shared" si="13"/>
        <v>-1329261.675</v>
      </c>
    </row>
    <row r="89" spans="1:38" x14ac:dyDescent="0.25">
      <c r="A89" t="s">
        <v>32</v>
      </c>
      <c r="B89" t="s">
        <v>146</v>
      </c>
      <c r="C89" t="s">
        <v>50</v>
      </c>
      <c r="D89" s="33">
        <v>45352</v>
      </c>
      <c r="E89" s="33">
        <v>45382</v>
      </c>
      <c r="F89" s="42">
        <f t="shared" si="11"/>
        <v>-15.5</v>
      </c>
      <c r="G89" s="33">
        <v>45397</v>
      </c>
      <c r="H89" s="33">
        <v>45412</v>
      </c>
      <c r="I89" t="s">
        <v>33</v>
      </c>
      <c r="J89" t="s">
        <v>48</v>
      </c>
      <c r="K89" t="s">
        <v>199</v>
      </c>
      <c r="L89" s="34">
        <v>4</v>
      </c>
      <c r="M89" t="s">
        <v>49</v>
      </c>
      <c r="N89" t="s">
        <v>36</v>
      </c>
      <c r="P89" t="s">
        <v>37</v>
      </c>
      <c r="Q89" s="35">
        <v>-2634.43</v>
      </c>
      <c r="R89" t="s">
        <v>201</v>
      </c>
      <c r="S89" t="s">
        <v>39</v>
      </c>
      <c r="T89" t="s">
        <v>40</v>
      </c>
      <c r="U89" t="s">
        <v>41</v>
      </c>
      <c r="V89" t="s">
        <v>42</v>
      </c>
      <c r="W89" t="s">
        <v>43</v>
      </c>
      <c r="X89" t="s">
        <v>50</v>
      </c>
      <c r="Y89" t="s">
        <v>45</v>
      </c>
      <c r="Z89" t="s">
        <v>81</v>
      </c>
      <c r="AA89" s="34">
        <v>2024</v>
      </c>
      <c r="AB89" s="33">
        <v>45415</v>
      </c>
      <c r="AC89" s="36">
        <v>45415.346238425926</v>
      </c>
      <c r="AD89" s="37">
        <v>0</v>
      </c>
      <c r="AE89" t="s">
        <v>147</v>
      </c>
      <c r="AF89" t="s">
        <v>53</v>
      </c>
      <c r="AG89" t="s">
        <v>54</v>
      </c>
      <c r="AH89" s="35">
        <v>-2634.43</v>
      </c>
      <c r="AJ89" t="s">
        <v>55</v>
      </c>
      <c r="AK89" s="47">
        <f t="shared" si="12"/>
        <v>-30.5</v>
      </c>
      <c r="AL89" s="49">
        <f t="shared" si="13"/>
        <v>80350.114999999991</v>
      </c>
    </row>
    <row r="90" spans="1:38" x14ac:dyDescent="0.25">
      <c r="A90" t="s">
        <v>32</v>
      </c>
      <c r="B90" t="s">
        <v>146</v>
      </c>
      <c r="C90" t="s">
        <v>50</v>
      </c>
      <c r="D90" s="33">
        <v>45352</v>
      </c>
      <c r="E90" s="33">
        <v>45382</v>
      </c>
      <c r="F90" s="42">
        <f t="shared" si="11"/>
        <v>-15.5</v>
      </c>
      <c r="G90" s="33">
        <v>45397</v>
      </c>
      <c r="H90" s="33">
        <v>45412</v>
      </c>
      <c r="I90" t="s">
        <v>33</v>
      </c>
      <c r="J90" t="s">
        <v>48</v>
      </c>
      <c r="K90" t="s">
        <v>199</v>
      </c>
      <c r="L90" s="34">
        <v>4</v>
      </c>
      <c r="M90" t="s">
        <v>49</v>
      </c>
      <c r="N90" t="s">
        <v>36</v>
      </c>
      <c r="P90" t="s">
        <v>37</v>
      </c>
      <c r="Q90" s="35">
        <v>1040.81</v>
      </c>
      <c r="R90" t="s">
        <v>202</v>
      </c>
      <c r="S90" t="s">
        <v>39</v>
      </c>
      <c r="T90" t="s">
        <v>40</v>
      </c>
      <c r="U90" t="s">
        <v>41</v>
      </c>
      <c r="V90" t="s">
        <v>42</v>
      </c>
      <c r="W90" t="s">
        <v>43</v>
      </c>
      <c r="X90" t="s">
        <v>50</v>
      </c>
      <c r="Y90" t="s">
        <v>45</v>
      </c>
      <c r="Z90" t="s">
        <v>81</v>
      </c>
      <c r="AA90" s="34">
        <v>2024</v>
      </c>
      <c r="AB90" s="33">
        <v>45415</v>
      </c>
      <c r="AC90" s="36">
        <v>45415.346238425926</v>
      </c>
      <c r="AD90" s="37">
        <v>0</v>
      </c>
      <c r="AE90" t="s">
        <v>147</v>
      </c>
      <c r="AF90" t="s">
        <v>53</v>
      </c>
      <c r="AG90" t="s">
        <v>54</v>
      </c>
      <c r="AH90" s="35">
        <v>1040.81</v>
      </c>
      <c r="AJ90" t="s">
        <v>55</v>
      </c>
      <c r="AK90" s="47">
        <f t="shared" si="12"/>
        <v>-30.5</v>
      </c>
      <c r="AL90" s="49">
        <f t="shared" si="13"/>
        <v>-31744.704999999998</v>
      </c>
    </row>
    <row r="91" spans="1:38" x14ac:dyDescent="0.25">
      <c r="A91" t="s">
        <v>32</v>
      </c>
      <c r="B91" t="s">
        <v>146</v>
      </c>
      <c r="C91" t="s">
        <v>50</v>
      </c>
      <c r="D91" s="33">
        <v>45352</v>
      </c>
      <c r="E91" s="33">
        <v>45382</v>
      </c>
      <c r="F91" s="42">
        <f t="shared" si="11"/>
        <v>-15.5</v>
      </c>
      <c r="G91" s="33">
        <v>45397</v>
      </c>
      <c r="H91" s="33">
        <v>45412</v>
      </c>
      <c r="I91" t="s">
        <v>33</v>
      </c>
      <c r="J91" t="s">
        <v>48</v>
      </c>
      <c r="K91" t="s">
        <v>199</v>
      </c>
      <c r="L91" s="34">
        <v>4</v>
      </c>
      <c r="M91" t="s">
        <v>49</v>
      </c>
      <c r="N91" t="s">
        <v>36</v>
      </c>
      <c r="P91" t="s">
        <v>37</v>
      </c>
      <c r="Q91" s="35">
        <v>-51.68</v>
      </c>
      <c r="R91" t="s">
        <v>203</v>
      </c>
      <c r="S91" t="s">
        <v>39</v>
      </c>
      <c r="T91" t="s">
        <v>40</v>
      </c>
      <c r="U91" t="s">
        <v>41</v>
      </c>
      <c r="V91" t="s">
        <v>42</v>
      </c>
      <c r="W91" t="s">
        <v>43</v>
      </c>
      <c r="X91" t="s">
        <v>50</v>
      </c>
      <c r="Y91" t="s">
        <v>45</v>
      </c>
      <c r="Z91" t="s">
        <v>81</v>
      </c>
      <c r="AA91" s="34">
        <v>2024</v>
      </c>
      <c r="AB91" s="33">
        <v>45415</v>
      </c>
      <c r="AC91" s="36">
        <v>45415.346238425926</v>
      </c>
      <c r="AD91" s="37">
        <v>0</v>
      </c>
      <c r="AE91" t="s">
        <v>147</v>
      </c>
      <c r="AF91" t="s">
        <v>53</v>
      </c>
      <c r="AG91" t="s">
        <v>54</v>
      </c>
      <c r="AH91" s="35">
        <v>-51.68</v>
      </c>
      <c r="AJ91" t="s">
        <v>55</v>
      </c>
      <c r="AK91" s="47">
        <f t="shared" si="12"/>
        <v>-30.5</v>
      </c>
      <c r="AL91" s="49">
        <f t="shared" si="13"/>
        <v>1576.24</v>
      </c>
    </row>
    <row r="92" spans="1:38" x14ac:dyDescent="0.25">
      <c r="A92" t="s">
        <v>32</v>
      </c>
      <c r="B92" t="s">
        <v>146</v>
      </c>
      <c r="C92" t="s">
        <v>50</v>
      </c>
      <c r="D92" s="33">
        <v>45352</v>
      </c>
      <c r="E92" s="33">
        <v>45382</v>
      </c>
      <c r="F92" s="42">
        <f t="shared" si="11"/>
        <v>-15.5</v>
      </c>
      <c r="G92" s="33">
        <v>45397</v>
      </c>
      <c r="H92" s="33">
        <v>45412</v>
      </c>
      <c r="I92" t="s">
        <v>33</v>
      </c>
      <c r="J92" t="s">
        <v>48</v>
      </c>
      <c r="K92" t="s">
        <v>199</v>
      </c>
      <c r="L92" s="34">
        <v>4</v>
      </c>
      <c r="M92" t="s">
        <v>49</v>
      </c>
      <c r="N92" t="s">
        <v>36</v>
      </c>
      <c r="P92" t="s">
        <v>37</v>
      </c>
      <c r="Q92" s="35">
        <v>6411.04</v>
      </c>
      <c r="R92" t="s">
        <v>204</v>
      </c>
      <c r="S92" t="s">
        <v>39</v>
      </c>
      <c r="T92" t="s">
        <v>40</v>
      </c>
      <c r="U92" t="s">
        <v>41</v>
      </c>
      <c r="V92" t="s">
        <v>42</v>
      </c>
      <c r="W92" t="s">
        <v>43</v>
      </c>
      <c r="X92" t="s">
        <v>50</v>
      </c>
      <c r="Y92" t="s">
        <v>45</v>
      </c>
      <c r="Z92" t="s">
        <v>81</v>
      </c>
      <c r="AA92" s="34">
        <v>2024</v>
      </c>
      <c r="AB92" s="33">
        <v>45415</v>
      </c>
      <c r="AC92" s="36">
        <v>45415.346238425926</v>
      </c>
      <c r="AD92" s="37">
        <v>0</v>
      </c>
      <c r="AE92" t="s">
        <v>147</v>
      </c>
      <c r="AF92" t="s">
        <v>53</v>
      </c>
      <c r="AG92" t="s">
        <v>54</v>
      </c>
      <c r="AH92" s="35">
        <v>6411.04</v>
      </c>
      <c r="AJ92" t="s">
        <v>55</v>
      </c>
      <c r="AK92" s="47">
        <f t="shared" si="12"/>
        <v>-30.5</v>
      </c>
      <c r="AL92" s="49">
        <f t="shared" si="13"/>
        <v>-195536.72</v>
      </c>
    </row>
    <row r="93" spans="1:38" x14ac:dyDescent="0.25">
      <c r="A93" t="s">
        <v>32</v>
      </c>
      <c r="B93" t="s">
        <v>146</v>
      </c>
      <c r="C93" t="s">
        <v>50</v>
      </c>
      <c r="D93" s="33">
        <v>45352</v>
      </c>
      <c r="E93" s="33">
        <v>45382</v>
      </c>
      <c r="F93" s="42">
        <f t="shared" si="11"/>
        <v>-15.5</v>
      </c>
      <c r="G93" s="33">
        <v>45397</v>
      </c>
      <c r="H93" s="33">
        <v>45412</v>
      </c>
      <c r="I93" t="s">
        <v>33</v>
      </c>
      <c r="J93" t="s">
        <v>48</v>
      </c>
      <c r="K93" t="s">
        <v>199</v>
      </c>
      <c r="L93" s="34">
        <v>4</v>
      </c>
      <c r="M93" t="s">
        <v>49</v>
      </c>
      <c r="N93" t="s">
        <v>36</v>
      </c>
      <c r="P93" t="s">
        <v>37</v>
      </c>
      <c r="Q93" s="35">
        <v>-3.1</v>
      </c>
      <c r="R93" t="s">
        <v>205</v>
      </c>
      <c r="S93" t="s">
        <v>39</v>
      </c>
      <c r="T93" t="s">
        <v>40</v>
      </c>
      <c r="U93" t="s">
        <v>41</v>
      </c>
      <c r="V93" t="s">
        <v>42</v>
      </c>
      <c r="W93" t="s">
        <v>43</v>
      </c>
      <c r="X93" t="s">
        <v>50</v>
      </c>
      <c r="Y93" t="s">
        <v>45</v>
      </c>
      <c r="Z93" t="s">
        <v>81</v>
      </c>
      <c r="AA93" s="34">
        <v>2024</v>
      </c>
      <c r="AB93" s="33">
        <v>45415</v>
      </c>
      <c r="AC93" s="36">
        <v>45415.346238425926</v>
      </c>
      <c r="AD93" s="37">
        <v>0</v>
      </c>
      <c r="AE93" t="s">
        <v>147</v>
      </c>
      <c r="AF93" t="s">
        <v>53</v>
      </c>
      <c r="AG93" t="s">
        <v>54</v>
      </c>
      <c r="AH93" s="35">
        <v>-3.1</v>
      </c>
      <c r="AJ93" t="s">
        <v>55</v>
      </c>
      <c r="AK93" s="47">
        <f t="shared" si="12"/>
        <v>-30.5</v>
      </c>
      <c r="AL93" s="49">
        <f t="shared" si="13"/>
        <v>94.55</v>
      </c>
    </row>
    <row r="94" spans="1:38" x14ac:dyDescent="0.25">
      <c r="A94" t="s">
        <v>32</v>
      </c>
      <c r="B94" t="s">
        <v>146</v>
      </c>
      <c r="C94" t="s">
        <v>50</v>
      </c>
      <c r="D94" s="33">
        <v>45352</v>
      </c>
      <c r="E94" s="33">
        <v>45382</v>
      </c>
      <c r="F94" s="42">
        <f t="shared" si="11"/>
        <v>-15.5</v>
      </c>
      <c r="G94" s="33">
        <v>45397</v>
      </c>
      <c r="H94" s="33">
        <v>45412</v>
      </c>
      <c r="I94" t="s">
        <v>33</v>
      </c>
      <c r="J94" t="s">
        <v>48</v>
      </c>
      <c r="K94" t="s">
        <v>199</v>
      </c>
      <c r="L94" s="34">
        <v>4</v>
      </c>
      <c r="M94" t="s">
        <v>49</v>
      </c>
      <c r="N94" t="s">
        <v>36</v>
      </c>
      <c r="P94" t="s">
        <v>37</v>
      </c>
      <c r="Q94" s="35">
        <v>-37867.58</v>
      </c>
      <c r="R94" t="s">
        <v>206</v>
      </c>
      <c r="S94" t="s">
        <v>39</v>
      </c>
      <c r="T94" t="s">
        <v>40</v>
      </c>
      <c r="U94" t="s">
        <v>41</v>
      </c>
      <c r="V94" t="s">
        <v>42</v>
      </c>
      <c r="W94" t="s">
        <v>43</v>
      </c>
      <c r="X94" t="s">
        <v>50</v>
      </c>
      <c r="Y94" t="s">
        <v>45</v>
      </c>
      <c r="Z94" t="s">
        <v>81</v>
      </c>
      <c r="AA94" s="34">
        <v>2024</v>
      </c>
      <c r="AB94" s="33">
        <v>45415</v>
      </c>
      <c r="AC94" s="36">
        <v>45415.346238425926</v>
      </c>
      <c r="AD94" s="37">
        <v>0</v>
      </c>
      <c r="AE94" t="s">
        <v>147</v>
      </c>
      <c r="AF94" t="s">
        <v>53</v>
      </c>
      <c r="AG94" t="s">
        <v>54</v>
      </c>
      <c r="AH94" s="35">
        <v>-37867.58</v>
      </c>
      <c r="AJ94" t="s">
        <v>55</v>
      </c>
      <c r="AK94" s="47">
        <f t="shared" si="12"/>
        <v>-30.5</v>
      </c>
      <c r="AL94" s="49">
        <f t="shared" si="13"/>
        <v>1154961.19</v>
      </c>
    </row>
    <row r="95" spans="1:38" x14ac:dyDescent="0.25">
      <c r="A95" t="s">
        <v>32</v>
      </c>
      <c r="B95" t="s">
        <v>165</v>
      </c>
      <c r="C95" t="s">
        <v>50</v>
      </c>
      <c r="D95" s="33">
        <v>45383</v>
      </c>
      <c r="E95" s="33">
        <v>45412</v>
      </c>
      <c r="F95" s="42">
        <f t="shared" si="11"/>
        <v>-15</v>
      </c>
      <c r="G95" s="33">
        <v>45427</v>
      </c>
      <c r="H95" s="33">
        <v>45412</v>
      </c>
      <c r="I95" t="s">
        <v>33</v>
      </c>
      <c r="J95" t="s">
        <v>48</v>
      </c>
      <c r="K95" t="s">
        <v>199</v>
      </c>
      <c r="L95" s="34">
        <v>4</v>
      </c>
      <c r="M95" t="s">
        <v>49</v>
      </c>
      <c r="N95" t="s">
        <v>36</v>
      </c>
      <c r="P95" t="s">
        <v>37</v>
      </c>
      <c r="Q95" s="35">
        <v>4415.87</v>
      </c>
      <c r="R95" t="s">
        <v>200</v>
      </c>
      <c r="S95" t="s">
        <v>39</v>
      </c>
      <c r="T95" t="s">
        <v>40</v>
      </c>
      <c r="U95" t="s">
        <v>41</v>
      </c>
      <c r="V95" t="s">
        <v>42</v>
      </c>
      <c r="W95" t="s">
        <v>43</v>
      </c>
      <c r="X95" t="s">
        <v>50</v>
      </c>
      <c r="Y95" t="s">
        <v>45</v>
      </c>
      <c r="Z95" t="s">
        <v>81</v>
      </c>
      <c r="AA95" s="34">
        <v>2024</v>
      </c>
      <c r="AB95" s="33">
        <v>45415</v>
      </c>
      <c r="AC95" s="36">
        <v>45415.592013888891</v>
      </c>
      <c r="AD95" s="37">
        <v>0</v>
      </c>
      <c r="AE95" t="s">
        <v>144</v>
      </c>
      <c r="AF95" t="s">
        <v>53</v>
      </c>
      <c r="AG95" t="s">
        <v>54</v>
      </c>
      <c r="AH95" s="35">
        <v>4415.87</v>
      </c>
      <c r="AJ95" t="s">
        <v>55</v>
      </c>
      <c r="AK95" s="47">
        <f t="shared" si="12"/>
        <v>-30</v>
      </c>
      <c r="AL95" s="49">
        <f t="shared" si="13"/>
        <v>-132476.1</v>
      </c>
    </row>
    <row r="96" spans="1:38" x14ac:dyDescent="0.25">
      <c r="A96" t="s">
        <v>32</v>
      </c>
      <c r="B96" t="s">
        <v>165</v>
      </c>
      <c r="C96" t="s">
        <v>50</v>
      </c>
      <c r="D96" s="33">
        <v>45383</v>
      </c>
      <c r="E96" s="33">
        <v>45412</v>
      </c>
      <c r="F96" s="42">
        <f t="shared" si="11"/>
        <v>-15</v>
      </c>
      <c r="G96" s="33">
        <v>45427</v>
      </c>
      <c r="H96" s="33">
        <v>45412</v>
      </c>
      <c r="I96" t="s">
        <v>33</v>
      </c>
      <c r="J96" t="s">
        <v>48</v>
      </c>
      <c r="K96" t="s">
        <v>199</v>
      </c>
      <c r="L96" s="34">
        <v>4</v>
      </c>
      <c r="M96" t="s">
        <v>49</v>
      </c>
      <c r="N96" t="s">
        <v>36</v>
      </c>
      <c r="P96" t="s">
        <v>37</v>
      </c>
      <c r="Q96" s="35">
        <v>65133.48</v>
      </c>
      <c r="R96" t="s">
        <v>200</v>
      </c>
      <c r="S96" t="s">
        <v>39</v>
      </c>
      <c r="T96" t="s">
        <v>40</v>
      </c>
      <c r="U96" t="s">
        <v>41</v>
      </c>
      <c r="V96" t="s">
        <v>42</v>
      </c>
      <c r="W96" t="s">
        <v>43</v>
      </c>
      <c r="X96" t="s">
        <v>50</v>
      </c>
      <c r="Y96" t="s">
        <v>45</v>
      </c>
      <c r="Z96" t="s">
        <v>81</v>
      </c>
      <c r="AA96" s="34">
        <v>2024</v>
      </c>
      <c r="AB96" s="33">
        <v>45415</v>
      </c>
      <c r="AC96" s="36">
        <v>45415.592013888891</v>
      </c>
      <c r="AD96" s="37">
        <v>0</v>
      </c>
      <c r="AE96" t="s">
        <v>144</v>
      </c>
      <c r="AF96" t="s">
        <v>53</v>
      </c>
      <c r="AG96" t="s">
        <v>54</v>
      </c>
      <c r="AH96" s="35">
        <v>65133.48</v>
      </c>
      <c r="AJ96" t="s">
        <v>55</v>
      </c>
      <c r="AK96" s="47">
        <f t="shared" si="12"/>
        <v>-30</v>
      </c>
      <c r="AL96" s="49">
        <f t="shared" si="13"/>
        <v>-1954004.4000000001</v>
      </c>
    </row>
    <row r="97" spans="1:38" x14ac:dyDescent="0.25">
      <c r="A97" t="s">
        <v>32</v>
      </c>
      <c r="B97" t="s">
        <v>165</v>
      </c>
      <c r="C97" t="s">
        <v>50</v>
      </c>
      <c r="D97" s="33">
        <v>45383</v>
      </c>
      <c r="E97" s="33">
        <v>45412</v>
      </c>
      <c r="F97" s="42">
        <f t="shared" si="11"/>
        <v>-15</v>
      </c>
      <c r="G97" s="33">
        <v>45427</v>
      </c>
      <c r="H97" s="33">
        <v>45412</v>
      </c>
      <c r="I97" t="s">
        <v>33</v>
      </c>
      <c r="J97" t="s">
        <v>48</v>
      </c>
      <c r="K97" t="s">
        <v>199</v>
      </c>
      <c r="L97" s="34">
        <v>4</v>
      </c>
      <c r="M97" t="s">
        <v>49</v>
      </c>
      <c r="N97" t="s">
        <v>36</v>
      </c>
      <c r="P97" t="s">
        <v>37</v>
      </c>
      <c r="Q97" s="35">
        <v>631.1</v>
      </c>
      <c r="R97" t="s">
        <v>202</v>
      </c>
      <c r="S97" t="s">
        <v>39</v>
      </c>
      <c r="T97" t="s">
        <v>40</v>
      </c>
      <c r="U97" t="s">
        <v>41</v>
      </c>
      <c r="V97" t="s">
        <v>42</v>
      </c>
      <c r="W97" t="s">
        <v>43</v>
      </c>
      <c r="X97" t="s">
        <v>50</v>
      </c>
      <c r="Y97" t="s">
        <v>45</v>
      </c>
      <c r="Z97" t="s">
        <v>81</v>
      </c>
      <c r="AA97" s="34">
        <v>2024</v>
      </c>
      <c r="AB97" s="33">
        <v>45415</v>
      </c>
      <c r="AC97" s="36">
        <v>45415.592013888891</v>
      </c>
      <c r="AD97" s="37">
        <v>0</v>
      </c>
      <c r="AE97" t="s">
        <v>144</v>
      </c>
      <c r="AF97" t="s">
        <v>53</v>
      </c>
      <c r="AG97" t="s">
        <v>54</v>
      </c>
      <c r="AH97" s="35">
        <v>631.1</v>
      </c>
      <c r="AJ97" t="s">
        <v>55</v>
      </c>
      <c r="AK97" s="47">
        <f t="shared" si="12"/>
        <v>-30</v>
      </c>
      <c r="AL97" s="49">
        <f t="shared" si="13"/>
        <v>-18933</v>
      </c>
    </row>
    <row r="98" spans="1:38" x14ac:dyDescent="0.25">
      <c r="A98" t="s">
        <v>32</v>
      </c>
      <c r="B98" t="s">
        <v>165</v>
      </c>
      <c r="C98" t="s">
        <v>50</v>
      </c>
      <c r="D98" s="33">
        <v>45383</v>
      </c>
      <c r="E98" s="33">
        <v>45412</v>
      </c>
      <c r="F98" s="42">
        <f t="shared" si="11"/>
        <v>-15</v>
      </c>
      <c r="G98" s="33">
        <v>45427</v>
      </c>
      <c r="H98" s="33">
        <v>45412</v>
      </c>
      <c r="I98" t="s">
        <v>33</v>
      </c>
      <c r="J98" t="s">
        <v>48</v>
      </c>
      <c r="K98" t="s">
        <v>199</v>
      </c>
      <c r="L98" s="34">
        <v>4</v>
      </c>
      <c r="M98" t="s">
        <v>49</v>
      </c>
      <c r="N98" t="s">
        <v>36</v>
      </c>
      <c r="P98" t="s">
        <v>37</v>
      </c>
      <c r="Q98" s="35">
        <v>-30.33</v>
      </c>
      <c r="R98" t="s">
        <v>203</v>
      </c>
      <c r="S98" t="s">
        <v>39</v>
      </c>
      <c r="T98" t="s">
        <v>40</v>
      </c>
      <c r="U98" t="s">
        <v>41</v>
      </c>
      <c r="V98" t="s">
        <v>42</v>
      </c>
      <c r="W98" t="s">
        <v>43</v>
      </c>
      <c r="X98" t="s">
        <v>50</v>
      </c>
      <c r="Y98" t="s">
        <v>45</v>
      </c>
      <c r="Z98" t="s">
        <v>81</v>
      </c>
      <c r="AA98" s="34">
        <v>2024</v>
      </c>
      <c r="AB98" s="33">
        <v>45415</v>
      </c>
      <c r="AC98" s="36">
        <v>45415.592013888891</v>
      </c>
      <c r="AD98" s="37">
        <v>0</v>
      </c>
      <c r="AE98" t="s">
        <v>144</v>
      </c>
      <c r="AF98" t="s">
        <v>53</v>
      </c>
      <c r="AG98" t="s">
        <v>54</v>
      </c>
      <c r="AH98" s="35">
        <v>-30.33</v>
      </c>
      <c r="AJ98" t="s">
        <v>55</v>
      </c>
      <c r="AK98" s="47">
        <f t="shared" si="12"/>
        <v>-30</v>
      </c>
      <c r="AL98" s="49">
        <f t="shared" si="13"/>
        <v>909.9</v>
      </c>
    </row>
    <row r="99" spans="1:38" x14ac:dyDescent="0.25">
      <c r="A99" t="s">
        <v>32</v>
      </c>
      <c r="B99" t="s">
        <v>165</v>
      </c>
      <c r="C99" t="s">
        <v>50</v>
      </c>
      <c r="D99" s="33">
        <v>45383</v>
      </c>
      <c r="E99" s="33">
        <v>45412</v>
      </c>
      <c r="F99" s="42">
        <f t="shared" si="11"/>
        <v>-15</v>
      </c>
      <c r="G99" s="33">
        <v>45427</v>
      </c>
      <c r="H99" s="33">
        <v>45412</v>
      </c>
      <c r="I99" t="s">
        <v>33</v>
      </c>
      <c r="J99" t="s">
        <v>48</v>
      </c>
      <c r="K99" t="s">
        <v>199</v>
      </c>
      <c r="L99" s="34">
        <v>4</v>
      </c>
      <c r="M99" t="s">
        <v>49</v>
      </c>
      <c r="N99" t="s">
        <v>36</v>
      </c>
      <c r="P99" t="s">
        <v>37</v>
      </c>
      <c r="Q99" s="35">
        <v>11566.38</v>
      </c>
      <c r="R99" t="s">
        <v>204</v>
      </c>
      <c r="S99" t="s">
        <v>39</v>
      </c>
      <c r="T99" t="s">
        <v>40</v>
      </c>
      <c r="U99" t="s">
        <v>41</v>
      </c>
      <c r="V99" t="s">
        <v>42</v>
      </c>
      <c r="W99" t="s">
        <v>43</v>
      </c>
      <c r="X99" t="s">
        <v>50</v>
      </c>
      <c r="Y99" t="s">
        <v>45</v>
      </c>
      <c r="Z99" t="s">
        <v>81</v>
      </c>
      <c r="AA99" s="34">
        <v>2024</v>
      </c>
      <c r="AB99" s="33">
        <v>45415</v>
      </c>
      <c r="AC99" s="36">
        <v>45415.592013888891</v>
      </c>
      <c r="AD99" s="37">
        <v>0</v>
      </c>
      <c r="AE99" t="s">
        <v>144</v>
      </c>
      <c r="AF99" t="s">
        <v>53</v>
      </c>
      <c r="AG99" t="s">
        <v>54</v>
      </c>
      <c r="AH99" s="35">
        <v>11566.38</v>
      </c>
      <c r="AJ99" t="s">
        <v>55</v>
      </c>
      <c r="AK99" s="47">
        <f t="shared" si="12"/>
        <v>-30</v>
      </c>
      <c r="AL99" s="49">
        <f t="shared" si="13"/>
        <v>-346991.39999999997</v>
      </c>
    </row>
    <row r="100" spans="1:38" x14ac:dyDescent="0.25">
      <c r="A100" t="s">
        <v>32</v>
      </c>
      <c r="B100" t="s">
        <v>165</v>
      </c>
      <c r="C100" t="s">
        <v>50</v>
      </c>
      <c r="D100" s="33">
        <v>45383</v>
      </c>
      <c r="E100" s="33">
        <v>45412</v>
      </c>
      <c r="F100" s="42">
        <f t="shared" si="11"/>
        <v>-15</v>
      </c>
      <c r="G100" s="33">
        <v>45427</v>
      </c>
      <c r="H100" s="33">
        <v>45412</v>
      </c>
      <c r="I100" t="s">
        <v>33</v>
      </c>
      <c r="J100" t="s">
        <v>48</v>
      </c>
      <c r="K100" t="s">
        <v>199</v>
      </c>
      <c r="L100" s="34">
        <v>4</v>
      </c>
      <c r="M100" t="s">
        <v>49</v>
      </c>
      <c r="N100" t="s">
        <v>36</v>
      </c>
      <c r="P100" t="s">
        <v>37</v>
      </c>
      <c r="Q100" s="35">
        <v>-1</v>
      </c>
      <c r="R100" t="s">
        <v>205</v>
      </c>
      <c r="S100" t="s">
        <v>39</v>
      </c>
      <c r="T100" t="s">
        <v>40</v>
      </c>
      <c r="U100" t="s">
        <v>41</v>
      </c>
      <c r="V100" t="s">
        <v>42</v>
      </c>
      <c r="W100" t="s">
        <v>43</v>
      </c>
      <c r="X100" t="s">
        <v>50</v>
      </c>
      <c r="Y100" t="s">
        <v>45</v>
      </c>
      <c r="Z100" t="s">
        <v>81</v>
      </c>
      <c r="AA100" s="34">
        <v>2024</v>
      </c>
      <c r="AB100" s="33">
        <v>45415</v>
      </c>
      <c r="AC100" s="36">
        <v>45415.592013888891</v>
      </c>
      <c r="AD100" s="37">
        <v>0</v>
      </c>
      <c r="AE100" t="s">
        <v>144</v>
      </c>
      <c r="AF100" t="s">
        <v>53</v>
      </c>
      <c r="AG100" t="s">
        <v>54</v>
      </c>
      <c r="AH100" s="35">
        <v>-1</v>
      </c>
      <c r="AJ100" t="s">
        <v>55</v>
      </c>
      <c r="AK100" s="47">
        <f t="shared" si="12"/>
        <v>-30</v>
      </c>
      <c r="AL100" s="49">
        <f t="shared" si="13"/>
        <v>30</v>
      </c>
    </row>
    <row r="101" spans="1:38" x14ac:dyDescent="0.25">
      <c r="A101" t="s">
        <v>32</v>
      </c>
      <c r="B101" t="s">
        <v>165</v>
      </c>
      <c r="C101" t="s">
        <v>50</v>
      </c>
      <c r="D101" s="33">
        <v>45383</v>
      </c>
      <c r="E101" s="33">
        <v>45412</v>
      </c>
      <c r="F101" s="42">
        <f t="shared" si="11"/>
        <v>-15</v>
      </c>
      <c r="G101" s="33">
        <v>45427</v>
      </c>
      <c r="H101" s="33">
        <v>45412</v>
      </c>
      <c r="I101" t="s">
        <v>33</v>
      </c>
      <c r="J101" t="s">
        <v>48</v>
      </c>
      <c r="K101" t="s">
        <v>199</v>
      </c>
      <c r="L101" s="34">
        <v>4</v>
      </c>
      <c r="M101" t="s">
        <v>49</v>
      </c>
      <c r="N101" t="s">
        <v>36</v>
      </c>
      <c r="P101" t="s">
        <v>37</v>
      </c>
      <c r="Q101" s="35">
        <v>-26611.34</v>
      </c>
      <c r="R101" t="s">
        <v>206</v>
      </c>
      <c r="S101" t="s">
        <v>39</v>
      </c>
      <c r="T101" t="s">
        <v>40</v>
      </c>
      <c r="U101" t="s">
        <v>41</v>
      </c>
      <c r="V101" t="s">
        <v>42</v>
      </c>
      <c r="W101" t="s">
        <v>43</v>
      </c>
      <c r="X101" t="s">
        <v>50</v>
      </c>
      <c r="Y101" t="s">
        <v>45</v>
      </c>
      <c r="Z101" t="s">
        <v>81</v>
      </c>
      <c r="AA101" s="34">
        <v>2024</v>
      </c>
      <c r="AB101" s="33">
        <v>45415</v>
      </c>
      <c r="AC101" s="36">
        <v>45415.592013888891</v>
      </c>
      <c r="AD101" s="37">
        <v>0</v>
      </c>
      <c r="AE101" t="s">
        <v>144</v>
      </c>
      <c r="AF101" t="s">
        <v>53</v>
      </c>
      <c r="AG101" t="s">
        <v>54</v>
      </c>
      <c r="AH101" s="35">
        <v>-26611.34</v>
      </c>
      <c r="AJ101" t="s">
        <v>55</v>
      </c>
      <c r="AK101" s="47">
        <f t="shared" si="12"/>
        <v>-30</v>
      </c>
      <c r="AL101" s="49">
        <f t="shared" si="13"/>
        <v>798340.2</v>
      </c>
    </row>
    <row r="102" spans="1:38" x14ac:dyDescent="0.25">
      <c r="A102" t="s">
        <v>32</v>
      </c>
      <c r="B102" t="s">
        <v>146</v>
      </c>
      <c r="C102" t="s">
        <v>50</v>
      </c>
      <c r="D102" s="33">
        <v>45352</v>
      </c>
      <c r="E102" s="33">
        <v>45382</v>
      </c>
      <c r="F102" s="42">
        <f t="shared" si="11"/>
        <v>-15.5</v>
      </c>
      <c r="G102" s="33">
        <v>45397</v>
      </c>
      <c r="H102" s="33">
        <v>45412</v>
      </c>
      <c r="I102" t="s">
        <v>33</v>
      </c>
      <c r="J102" t="s">
        <v>48</v>
      </c>
      <c r="K102" t="s">
        <v>208</v>
      </c>
      <c r="L102" s="34">
        <v>4</v>
      </c>
      <c r="M102" t="s">
        <v>49</v>
      </c>
      <c r="N102" t="s">
        <v>36</v>
      </c>
      <c r="P102" t="s">
        <v>37</v>
      </c>
      <c r="Q102" s="35">
        <v>-1528.84</v>
      </c>
      <c r="R102" t="s">
        <v>209</v>
      </c>
      <c r="S102" t="s">
        <v>39</v>
      </c>
      <c r="T102" t="s">
        <v>40</v>
      </c>
      <c r="U102" t="s">
        <v>41</v>
      </c>
      <c r="V102" t="s">
        <v>42</v>
      </c>
      <c r="W102" t="s">
        <v>43</v>
      </c>
      <c r="X102" t="s">
        <v>50</v>
      </c>
      <c r="Y102" t="s">
        <v>45</v>
      </c>
      <c r="Z102" t="s">
        <v>81</v>
      </c>
      <c r="AA102" s="34">
        <v>2024</v>
      </c>
      <c r="AB102" s="33">
        <v>45415</v>
      </c>
      <c r="AC102" s="36">
        <v>45415.346238425926</v>
      </c>
      <c r="AD102" s="37">
        <v>0</v>
      </c>
      <c r="AE102" t="s">
        <v>147</v>
      </c>
      <c r="AF102" t="s">
        <v>53</v>
      </c>
      <c r="AG102" t="s">
        <v>54</v>
      </c>
      <c r="AH102" s="35">
        <v>-1528.84</v>
      </c>
      <c r="AJ102" t="s">
        <v>55</v>
      </c>
      <c r="AK102" s="47">
        <f t="shared" si="12"/>
        <v>-30.5</v>
      </c>
      <c r="AL102" s="49">
        <f t="shared" si="13"/>
        <v>46629.619999999995</v>
      </c>
    </row>
    <row r="103" spans="1:38" x14ac:dyDescent="0.25">
      <c r="A103" t="s">
        <v>32</v>
      </c>
      <c r="B103" t="s">
        <v>146</v>
      </c>
      <c r="C103" t="s">
        <v>50</v>
      </c>
      <c r="D103" s="33">
        <v>45352</v>
      </c>
      <c r="E103" s="33">
        <v>45382</v>
      </c>
      <c r="F103" s="42">
        <f t="shared" si="11"/>
        <v>-15.5</v>
      </c>
      <c r="G103" s="33">
        <v>45397</v>
      </c>
      <c r="H103" s="33">
        <v>45412</v>
      </c>
      <c r="I103" t="s">
        <v>33</v>
      </c>
      <c r="J103" t="s">
        <v>48</v>
      </c>
      <c r="K103" t="s">
        <v>208</v>
      </c>
      <c r="L103" s="34">
        <v>4</v>
      </c>
      <c r="M103" t="s">
        <v>49</v>
      </c>
      <c r="N103" t="s">
        <v>36</v>
      </c>
      <c r="P103" t="s">
        <v>37</v>
      </c>
      <c r="Q103" s="35">
        <v>11464.11</v>
      </c>
      <c r="R103" t="s">
        <v>209</v>
      </c>
      <c r="S103" t="s">
        <v>39</v>
      </c>
      <c r="T103" t="s">
        <v>40</v>
      </c>
      <c r="U103" t="s">
        <v>41</v>
      </c>
      <c r="V103" t="s">
        <v>42</v>
      </c>
      <c r="W103" t="s">
        <v>43</v>
      </c>
      <c r="X103" t="s">
        <v>50</v>
      </c>
      <c r="Y103" t="s">
        <v>45</v>
      </c>
      <c r="Z103" t="s">
        <v>81</v>
      </c>
      <c r="AA103" s="34">
        <v>2024</v>
      </c>
      <c r="AB103" s="33">
        <v>45415</v>
      </c>
      <c r="AC103" s="36">
        <v>45415.346238425926</v>
      </c>
      <c r="AD103" s="37">
        <v>0</v>
      </c>
      <c r="AE103" t="s">
        <v>147</v>
      </c>
      <c r="AF103" t="s">
        <v>53</v>
      </c>
      <c r="AG103" t="s">
        <v>54</v>
      </c>
      <c r="AH103" s="35">
        <v>11464.11</v>
      </c>
      <c r="AJ103" t="s">
        <v>55</v>
      </c>
      <c r="AK103" s="47">
        <f t="shared" si="12"/>
        <v>-30.5</v>
      </c>
      <c r="AL103" s="49">
        <f t="shared" si="13"/>
        <v>-349655.35500000004</v>
      </c>
    </row>
    <row r="104" spans="1:38" x14ac:dyDescent="0.25">
      <c r="A104" t="s">
        <v>32</v>
      </c>
      <c r="B104" t="s">
        <v>165</v>
      </c>
      <c r="C104" t="s">
        <v>50</v>
      </c>
      <c r="D104" s="33">
        <v>45383</v>
      </c>
      <c r="E104" s="33">
        <v>45412</v>
      </c>
      <c r="F104" s="42">
        <f t="shared" si="11"/>
        <v>-15</v>
      </c>
      <c r="G104" s="33">
        <v>45427</v>
      </c>
      <c r="H104" s="33">
        <v>45412</v>
      </c>
      <c r="I104" t="s">
        <v>33</v>
      </c>
      <c r="J104" t="s">
        <v>48</v>
      </c>
      <c r="K104" t="s">
        <v>208</v>
      </c>
      <c r="L104" s="34">
        <v>4</v>
      </c>
      <c r="M104" t="s">
        <v>49</v>
      </c>
      <c r="N104" t="s">
        <v>36</v>
      </c>
      <c r="P104" t="s">
        <v>37</v>
      </c>
      <c r="Q104" s="35">
        <v>-2712.87</v>
      </c>
      <c r="R104" t="s">
        <v>209</v>
      </c>
      <c r="S104" t="s">
        <v>39</v>
      </c>
      <c r="T104" t="s">
        <v>40</v>
      </c>
      <c r="U104" t="s">
        <v>41</v>
      </c>
      <c r="V104" t="s">
        <v>42</v>
      </c>
      <c r="W104" t="s">
        <v>43</v>
      </c>
      <c r="X104" t="s">
        <v>50</v>
      </c>
      <c r="Y104" t="s">
        <v>45</v>
      </c>
      <c r="Z104" t="s">
        <v>81</v>
      </c>
      <c r="AA104" s="34">
        <v>2024</v>
      </c>
      <c r="AB104" s="33">
        <v>45415</v>
      </c>
      <c r="AC104" s="36">
        <v>45415.592013888891</v>
      </c>
      <c r="AD104" s="37">
        <v>0</v>
      </c>
      <c r="AE104" t="s">
        <v>144</v>
      </c>
      <c r="AF104" t="s">
        <v>53</v>
      </c>
      <c r="AG104" t="s">
        <v>54</v>
      </c>
      <c r="AH104" s="35">
        <v>-2712.87</v>
      </c>
      <c r="AJ104" t="s">
        <v>55</v>
      </c>
      <c r="AK104" s="47">
        <f t="shared" si="12"/>
        <v>-30</v>
      </c>
      <c r="AL104" s="49">
        <f t="shared" si="13"/>
        <v>81386.099999999991</v>
      </c>
    </row>
    <row r="105" spans="1:38" x14ac:dyDescent="0.25">
      <c r="A105" t="s">
        <v>32</v>
      </c>
      <c r="B105" t="s">
        <v>165</v>
      </c>
      <c r="C105" t="s">
        <v>50</v>
      </c>
      <c r="D105" s="33">
        <v>45383</v>
      </c>
      <c r="E105" s="33">
        <v>45412</v>
      </c>
      <c r="F105" s="42">
        <f t="shared" si="11"/>
        <v>-15</v>
      </c>
      <c r="G105" s="33">
        <v>45427</v>
      </c>
      <c r="H105" s="33">
        <v>45412</v>
      </c>
      <c r="I105" t="s">
        <v>33</v>
      </c>
      <c r="J105" t="s">
        <v>48</v>
      </c>
      <c r="K105" t="s">
        <v>208</v>
      </c>
      <c r="L105" s="34">
        <v>4</v>
      </c>
      <c r="M105" t="s">
        <v>49</v>
      </c>
      <c r="N105" t="s">
        <v>36</v>
      </c>
      <c r="P105" t="s">
        <v>37</v>
      </c>
      <c r="Q105" s="35">
        <v>7232.02</v>
      </c>
      <c r="R105" t="s">
        <v>209</v>
      </c>
      <c r="S105" t="s">
        <v>39</v>
      </c>
      <c r="T105" t="s">
        <v>40</v>
      </c>
      <c r="U105" t="s">
        <v>41</v>
      </c>
      <c r="V105" t="s">
        <v>42</v>
      </c>
      <c r="W105" t="s">
        <v>43</v>
      </c>
      <c r="X105" t="s">
        <v>50</v>
      </c>
      <c r="Y105" t="s">
        <v>45</v>
      </c>
      <c r="Z105" t="s">
        <v>81</v>
      </c>
      <c r="AA105" s="34">
        <v>2024</v>
      </c>
      <c r="AB105" s="33">
        <v>45415</v>
      </c>
      <c r="AC105" s="36">
        <v>45415.592013888891</v>
      </c>
      <c r="AD105" s="37">
        <v>0</v>
      </c>
      <c r="AE105" t="s">
        <v>144</v>
      </c>
      <c r="AF105" t="s">
        <v>53</v>
      </c>
      <c r="AG105" t="s">
        <v>54</v>
      </c>
      <c r="AH105" s="35">
        <v>7232.02</v>
      </c>
      <c r="AJ105" t="s">
        <v>55</v>
      </c>
      <c r="AK105" s="47">
        <f t="shared" si="12"/>
        <v>-30</v>
      </c>
      <c r="AL105" s="49">
        <f t="shared" si="13"/>
        <v>-216960.6</v>
      </c>
    </row>
    <row r="106" spans="1:38" x14ac:dyDescent="0.25">
      <c r="A106" t="s">
        <v>32</v>
      </c>
      <c r="B106" t="s">
        <v>146</v>
      </c>
      <c r="C106" t="s">
        <v>50</v>
      </c>
      <c r="D106" s="33">
        <v>45352</v>
      </c>
      <c r="E106" s="33">
        <v>45382</v>
      </c>
      <c r="F106" s="42">
        <f t="shared" si="11"/>
        <v>-15.5</v>
      </c>
      <c r="G106" s="33">
        <v>45397</v>
      </c>
      <c r="H106" s="33">
        <v>45412</v>
      </c>
      <c r="I106" t="s">
        <v>33</v>
      </c>
      <c r="J106" t="s">
        <v>48</v>
      </c>
      <c r="K106" t="s">
        <v>219</v>
      </c>
      <c r="L106" s="34">
        <v>4</v>
      </c>
      <c r="M106" t="s">
        <v>49</v>
      </c>
      <c r="N106" t="s">
        <v>36</v>
      </c>
      <c r="P106" t="s">
        <v>37</v>
      </c>
      <c r="Q106" s="35">
        <v>1280.0899999999999</v>
      </c>
      <c r="R106" t="s">
        <v>220</v>
      </c>
      <c r="S106" t="s">
        <v>39</v>
      </c>
      <c r="T106" t="s">
        <v>40</v>
      </c>
      <c r="U106" t="s">
        <v>41</v>
      </c>
      <c r="V106" t="s">
        <v>42</v>
      </c>
      <c r="W106" t="s">
        <v>43</v>
      </c>
      <c r="X106" t="s">
        <v>50</v>
      </c>
      <c r="Y106" t="s">
        <v>45</v>
      </c>
      <c r="Z106" t="s">
        <v>81</v>
      </c>
      <c r="AA106" s="34">
        <v>2024</v>
      </c>
      <c r="AB106" s="33">
        <v>45415</v>
      </c>
      <c r="AC106" s="36">
        <v>45415.346238425926</v>
      </c>
      <c r="AD106" s="37">
        <v>0</v>
      </c>
      <c r="AE106" t="s">
        <v>147</v>
      </c>
      <c r="AF106" t="s">
        <v>53</v>
      </c>
      <c r="AG106" t="s">
        <v>54</v>
      </c>
      <c r="AH106" s="35">
        <v>1280.0899999999999</v>
      </c>
      <c r="AJ106" t="s">
        <v>55</v>
      </c>
      <c r="AK106" s="47">
        <f t="shared" si="12"/>
        <v>-30.5</v>
      </c>
      <c r="AL106" s="49">
        <f t="shared" si="13"/>
        <v>-39042.744999999995</v>
      </c>
    </row>
    <row r="107" spans="1:38" x14ac:dyDescent="0.25">
      <c r="A107" t="s">
        <v>32</v>
      </c>
      <c r="B107" t="s">
        <v>146</v>
      </c>
      <c r="C107" t="s">
        <v>50</v>
      </c>
      <c r="D107" s="33">
        <v>45352</v>
      </c>
      <c r="E107" s="33">
        <v>45382</v>
      </c>
      <c r="F107" s="42">
        <f t="shared" si="11"/>
        <v>-15.5</v>
      </c>
      <c r="G107" s="33">
        <v>45397</v>
      </c>
      <c r="H107" s="33">
        <v>45412</v>
      </c>
      <c r="I107" t="s">
        <v>33</v>
      </c>
      <c r="J107" t="s">
        <v>48</v>
      </c>
      <c r="K107" t="s">
        <v>219</v>
      </c>
      <c r="L107" s="34">
        <v>4</v>
      </c>
      <c r="M107" t="s">
        <v>49</v>
      </c>
      <c r="N107" t="s">
        <v>36</v>
      </c>
      <c r="P107" t="s">
        <v>37</v>
      </c>
      <c r="Q107" s="35">
        <v>3.24</v>
      </c>
      <c r="R107" t="s">
        <v>221</v>
      </c>
      <c r="S107" t="s">
        <v>39</v>
      </c>
      <c r="T107" t="s">
        <v>40</v>
      </c>
      <c r="U107" t="s">
        <v>41</v>
      </c>
      <c r="V107" t="s">
        <v>42</v>
      </c>
      <c r="W107" t="s">
        <v>43</v>
      </c>
      <c r="X107" t="s">
        <v>50</v>
      </c>
      <c r="Y107" t="s">
        <v>45</v>
      </c>
      <c r="Z107" t="s">
        <v>81</v>
      </c>
      <c r="AA107" s="34">
        <v>2024</v>
      </c>
      <c r="AB107" s="33">
        <v>45415</v>
      </c>
      <c r="AC107" s="36">
        <v>45415.346238425926</v>
      </c>
      <c r="AD107" s="37">
        <v>0</v>
      </c>
      <c r="AE107" t="s">
        <v>147</v>
      </c>
      <c r="AF107" t="s">
        <v>53</v>
      </c>
      <c r="AG107" t="s">
        <v>54</v>
      </c>
      <c r="AH107" s="35">
        <v>3.24</v>
      </c>
      <c r="AJ107" t="s">
        <v>55</v>
      </c>
      <c r="AK107" s="47">
        <f t="shared" si="12"/>
        <v>-30.5</v>
      </c>
      <c r="AL107" s="49">
        <f t="shared" si="13"/>
        <v>-98.820000000000007</v>
      </c>
    </row>
    <row r="108" spans="1:38" x14ac:dyDescent="0.25">
      <c r="A108" t="s">
        <v>32</v>
      </c>
      <c r="B108" t="s">
        <v>146</v>
      </c>
      <c r="C108" t="s">
        <v>50</v>
      </c>
      <c r="D108" s="33">
        <v>45352</v>
      </c>
      <c r="E108" s="33">
        <v>45382</v>
      </c>
      <c r="F108" s="42">
        <f t="shared" si="11"/>
        <v>-15.5</v>
      </c>
      <c r="G108" s="33">
        <v>45397</v>
      </c>
      <c r="H108" s="33">
        <v>45412</v>
      </c>
      <c r="I108" t="s">
        <v>33</v>
      </c>
      <c r="J108" t="s">
        <v>48</v>
      </c>
      <c r="K108" t="s">
        <v>219</v>
      </c>
      <c r="L108" s="34">
        <v>4</v>
      </c>
      <c r="M108" t="s">
        <v>49</v>
      </c>
      <c r="N108" t="s">
        <v>36</v>
      </c>
      <c r="P108" t="s">
        <v>37</v>
      </c>
      <c r="Q108" s="35">
        <v>4.66</v>
      </c>
      <c r="R108" t="s">
        <v>222</v>
      </c>
      <c r="S108" t="s">
        <v>39</v>
      </c>
      <c r="T108" t="s">
        <v>40</v>
      </c>
      <c r="U108" t="s">
        <v>41</v>
      </c>
      <c r="V108" t="s">
        <v>42</v>
      </c>
      <c r="W108" t="s">
        <v>43</v>
      </c>
      <c r="X108" t="s">
        <v>50</v>
      </c>
      <c r="Y108" t="s">
        <v>45</v>
      </c>
      <c r="Z108" t="s">
        <v>81</v>
      </c>
      <c r="AA108" s="34">
        <v>2024</v>
      </c>
      <c r="AB108" s="33">
        <v>45415</v>
      </c>
      <c r="AC108" s="36">
        <v>45415.346238425926</v>
      </c>
      <c r="AD108" s="37">
        <v>0</v>
      </c>
      <c r="AE108" t="s">
        <v>147</v>
      </c>
      <c r="AF108" t="s">
        <v>53</v>
      </c>
      <c r="AG108" t="s">
        <v>54</v>
      </c>
      <c r="AH108" s="35">
        <v>4.66</v>
      </c>
      <c r="AJ108" t="s">
        <v>55</v>
      </c>
      <c r="AK108" s="47">
        <f t="shared" si="12"/>
        <v>-30.5</v>
      </c>
      <c r="AL108" s="49">
        <f t="shared" si="13"/>
        <v>-142.13</v>
      </c>
    </row>
    <row r="109" spans="1:38" x14ac:dyDescent="0.25">
      <c r="A109" t="s">
        <v>32</v>
      </c>
      <c r="B109" t="s">
        <v>146</v>
      </c>
      <c r="C109" t="s">
        <v>50</v>
      </c>
      <c r="D109" s="33">
        <v>45352</v>
      </c>
      <c r="E109" s="33">
        <v>45382</v>
      </c>
      <c r="F109" s="42">
        <f t="shared" si="11"/>
        <v>-15.5</v>
      </c>
      <c r="G109" s="33">
        <v>45397</v>
      </c>
      <c r="H109" s="33">
        <v>45412</v>
      </c>
      <c r="I109" t="s">
        <v>33</v>
      </c>
      <c r="J109" t="s">
        <v>48</v>
      </c>
      <c r="K109" t="s">
        <v>219</v>
      </c>
      <c r="L109" s="34">
        <v>4</v>
      </c>
      <c r="M109" t="s">
        <v>49</v>
      </c>
      <c r="N109" t="s">
        <v>36</v>
      </c>
      <c r="P109" t="s">
        <v>37</v>
      </c>
      <c r="Q109" s="35">
        <v>6459.08</v>
      </c>
      <c r="R109" t="s">
        <v>223</v>
      </c>
      <c r="S109" t="s">
        <v>39</v>
      </c>
      <c r="T109" t="s">
        <v>40</v>
      </c>
      <c r="U109" t="s">
        <v>41</v>
      </c>
      <c r="V109" t="s">
        <v>42</v>
      </c>
      <c r="W109" t="s">
        <v>43</v>
      </c>
      <c r="X109" t="s">
        <v>50</v>
      </c>
      <c r="Y109" t="s">
        <v>45</v>
      </c>
      <c r="Z109" t="s">
        <v>81</v>
      </c>
      <c r="AA109" s="34">
        <v>2024</v>
      </c>
      <c r="AB109" s="33">
        <v>45415</v>
      </c>
      <c r="AC109" s="36">
        <v>45415.346238425926</v>
      </c>
      <c r="AD109" s="37">
        <v>0</v>
      </c>
      <c r="AE109" t="s">
        <v>147</v>
      </c>
      <c r="AF109" t="s">
        <v>53</v>
      </c>
      <c r="AG109" t="s">
        <v>54</v>
      </c>
      <c r="AH109" s="35">
        <v>6459.08</v>
      </c>
      <c r="AJ109" t="s">
        <v>55</v>
      </c>
      <c r="AK109" s="47">
        <f t="shared" si="12"/>
        <v>-30.5</v>
      </c>
      <c r="AL109" s="49">
        <f t="shared" si="13"/>
        <v>-197001.94</v>
      </c>
    </row>
    <row r="110" spans="1:38" x14ac:dyDescent="0.25">
      <c r="A110" t="s">
        <v>32</v>
      </c>
      <c r="B110" t="s">
        <v>146</v>
      </c>
      <c r="C110" t="s">
        <v>50</v>
      </c>
      <c r="D110" s="33">
        <v>45352</v>
      </c>
      <c r="E110" s="33">
        <v>45382</v>
      </c>
      <c r="F110" s="42">
        <f t="shared" si="11"/>
        <v>-15.5</v>
      </c>
      <c r="G110" s="33">
        <v>45397</v>
      </c>
      <c r="H110" s="33">
        <v>45412</v>
      </c>
      <c r="I110" t="s">
        <v>33</v>
      </c>
      <c r="J110" t="s">
        <v>48</v>
      </c>
      <c r="K110" t="s">
        <v>219</v>
      </c>
      <c r="L110" s="34">
        <v>4</v>
      </c>
      <c r="M110" t="s">
        <v>49</v>
      </c>
      <c r="N110" t="s">
        <v>36</v>
      </c>
      <c r="P110" t="s">
        <v>37</v>
      </c>
      <c r="Q110" s="35">
        <v>6731.54</v>
      </c>
      <c r="R110" t="s">
        <v>224</v>
      </c>
      <c r="S110" t="s">
        <v>39</v>
      </c>
      <c r="T110" t="s">
        <v>40</v>
      </c>
      <c r="U110" t="s">
        <v>41</v>
      </c>
      <c r="V110" t="s">
        <v>42</v>
      </c>
      <c r="W110" t="s">
        <v>43</v>
      </c>
      <c r="X110" t="s">
        <v>50</v>
      </c>
      <c r="Y110" t="s">
        <v>45</v>
      </c>
      <c r="Z110" t="s">
        <v>81</v>
      </c>
      <c r="AA110" s="34">
        <v>2024</v>
      </c>
      <c r="AB110" s="33">
        <v>45415</v>
      </c>
      <c r="AC110" s="36">
        <v>45415.346238425926</v>
      </c>
      <c r="AD110" s="37">
        <v>0</v>
      </c>
      <c r="AE110" t="s">
        <v>147</v>
      </c>
      <c r="AF110" t="s">
        <v>53</v>
      </c>
      <c r="AG110" t="s">
        <v>54</v>
      </c>
      <c r="AH110" s="35">
        <v>6731.54</v>
      </c>
      <c r="AJ110" t="s">
        <v>55</v>
      </c>
      <c r="AK110" s="47">
        <f t="shared" si="12"/>
        <v>-30.5</v>
      </c>
      <c r="AL110" s="49">
        <f t="shared" si="13"/>
        <v>-205311.97</v>
      </c>
    </row>
    <row r="111" spans="1:38" x14ac:dyDescent="0.25">
      <c r="A111" t="s">
        <v>32</v>
      </c>
      <c r="B111" t="s">
        <v>146</v>
      </c>
      <c r="C111" t="s">
        <v>50</v>
      </c>
      <c r="D111" s="33">
        <v>45352</v>
      </c>
      <c r="E111" s="33">
        <v>45382</v>
      </c>
      <c r="F111" s="42">
        <f t="shared" si="11"/>
        <v>-15.5</v>
      </c>
      <c r="G111" s="33">
        <v>45397</v>
      </c>
      <c r="H111" s="33">
        <v>45412</v>
      </c>
      <c r="I111" t="s">
        <v>33</v>
      </c>
      <c r="J111" t="s">
        <v>48</v>
      </c>
      <c r="K111" t="s">
        <v>219</v>
      </c>
      <c r="L111" s="34">
        <v>4</v>
      </c>
      <c r="M111" t="s">
        <v>49</v>
      </c>
      <c r="N111" t="s">
        <v>36</v>
      </c>
      <c r="P111" t="s">
        <v>37</v>
      </c>
      <c r="Q111" s="35">
        <v>33818.720000000001</v>
      </c>
      <c r="R111" t="s">
        <v>224</v>
      </c>
      <c r="S111" t="s">
        <v>39</v>
      </c>
      <c r="T111" t="s">
        <v>40</v>
      </c>
      <c r="U111" t="s">
        <v>41</v>
      </c>
      <c r="V111" t="s">
        <v>42</v>
      </c>
      <c r="W111" t="s">
        <v>43</v>
      </c>
      <c r="X111" t="s">
        <v>50</v>
      </c>
      <c r="Y111" t="s">
        <v>45</v>
      </c>
      <c r="Z111" t="s">
        <v>81</v>
      </c>
      <c r="AA111" s="34">
        <v>2024</v>
      </c>
      <c r="AB111" s="33">
        <v>45415</v>
      </c>
      <c r="AC111" s="36">
        <v>45415.346238425926</v>
      </c>
      <c r="AD111" s="37">
        <v>0</v>
      </c>
      <c r="AE111" t="s">
        <v>147</v>
      </c>
      <c r="AF111" t="s">
        <v>53</v>
      </c>
      <c r="AG111" t="s">
        <v>54</v>
      </c>
      <c r="AH111" s="35">
        <v>33818.720000000001</v>
      </c>
      <c r="AJ111" t="s">
        <v>55</v>
      </c>
      <c r="AK111" s="47">
        <f t="shared" si="12"/>
        <v>-30.5</v>
      </c>
      <c r="AL111" s="49">
        <f t="shared" si="13"/>
        <v>-1031470.9600000001</v>
      </c>
    </row>
    <row r="112" spans="1:38" x14ac:dyDescent="0.25">
      <c r="A112" t="s">
        <v>32</v>
      </c>
      <c r="B112" t="s">
        <v>146</v>
      </c>
      <c r="C112" t="s">
        <v>50</v>
      </c>
      <c r="D112" s="33">
        <v>45352</v>
      </c>
      <c r="E112" s="33">
        <v>45382</v>
      </c>
      <c r="F112" s="42">
        <f t="shared" si="11"/>
        <v>-15.5</v>
      </c>
      <c r="G112" s="33">
        <v>45397</v>
      </c>
      <c r="H112" s="33">
        <v>45412</v>
      </c>
      <c r="I112" t="s">
        <v>33</v>
      </c>
      <c r="J112" t="s">
        <v>48</v>
      </c>
      <c r="K112" t="s">
        <v>219</v>
      </c>
      <c r="L112" s="34">
        <v>4</v>
      </c>
      <c r="M112" t="s">
        <v>49</v>
      </c>
      <c r="N112" t="s">
        <v>36</v>
      </c>
      <c r="P112" t="s">
        <v>37</v>
      </c>
      <c r="Q112" s="35">
        <v>533.49</v>
      </c>
      <c r="R112" t="s">
        <v>224</v>
      </c>
      <c r="S112" t="s">
        <v>39</v>
      </c>
      <c r="T112" t="s">
        <v>40</v>
      </c>
      <c r="U112" t="s">
        <v>41</v>
      </c>
      <c r="V112" t="s">
        <v>42</v>
      </c>
      <c r="W112" t="s">
        <v>43</v>
      </c>
      <c r="X112" t="s">
        <v>50</v>
      </c>
      <c r="Y112" t="s">
        <v>45</v>
      </c>
      <c r="Z112" t="s">
        <v>81</v>
      </c>
      <c r="AA112" s="34">
        <v>2024</v>
      </c>
      <c r="AB112" s="33">
        <v>45415</v>
      </c>
      <c r="AC112" s="36">
        <v>45415.346238425926</v>
      </c>
      <c r="AD112" s="37">
        <v>0</v>
      </c>
      <c r="AE112" t="s">
        <v>147</v>
      </c>
      <c r="AF112" t="s">
        <v>53</v>
      </c>
      <c r="AG112" t="s">
        <v>54</v>
      </c>
      <c r="AH112" s="35">
        <v>533.49</v>
      </c>
      <c r="AJ112" t="s">
        <v>55</v>
      </c>
      <c r="AK112" s="47">
        <f t="shared" si="12"/>
        <v>-30.5</v>
      </c>
      <c r="AL112" s="49">
        <f t="shared" si="13"/>
        <v>-16271.445</v>
      </c>
    </row>
    <row r="113" spans="1:38" x14ac:dyDescent="0.25">
      <c r="A113" t="s">
        <v>32</v>
      </c>
      <c r="B113" t="s">
        <v>146</v>
      </c>
      <c r="C113" t="s">
        <v>50</v>
      </c>
      <c r="D113" s="33">
        <v>45352</v>
      </c>
      <c r="E113" s="33">
        <v>45382</v>
      </c>
      <c r="F113" s="42">
        <f t="shared" si="11"/>
        <v>-15.5</v>
      </c>
      <c r="G113" s="33">
        <v>45397</v>
      </c>
      <c r="H113" s="33">
        <v>45412</v>
      </c>
      <c r="I113" t="s">
        <v>33</v>
      </c>
      <c r="J113" t="s">
        <v>48</v>
      </c>
      <c r="K113" t="s">
        <v>219</v>
      </c>
      <c r="L113" s="34">
        <v>4</v>
      </c>
      <c r="M113" t="s">
        <v>49</v>
      </c>
      <c r="N113" t="s">
        <v>36</v>
      </c>
      <c r="P113" t="s">
        <v>37</v>
      </c>
      <c r="Q113" s="35">
        <v>-0.44</v>
      </c>
      <c r="R113" t="s">
        <v>229</v>
      </c>
      <c r="S113" t="s">
        <v>39</v>
      </c>
      <c r="T113" t="s">
        <v>40</v>
      </c>
      <c r="U113" t="s">
        <v>41</v>
      </c>
      <c r="V113" t="s">
        <v>42</v>
      </c>
      <c r="W113" t="s">
        <v>43</v>
      </c>
      <c r="X113" t="s">
        <v>50</v>
      </c>
      <c r="Y113" t="s">
        <v>45</v>
      </c>
      <c r="Z113" t="s">
        <v>81</v>
      </c>
      <c r="AA113" s="34">
        <v>2024</v>
      </c>
      <c r="AB113" s="33">
        <v>45415</v>
      </c>
      <c r="AC113" s="36">
        <v>45415.346238425926</v>
      </c>
      <c r="AD113" s="37">
        <v>0</v>
      </c>
      <c r="AE113" t="s">
        <v>147</v>
      </c>
      <c r="AF113" t="s">
        <v>53</v>
      </c>
      <c r="AG113" t="s">
        <v>54</v>
      </c>
      <c r="AH113" s="35">
        <v>-0.44</v>
      </c>
      <c r="AJ113" t="s">
        <v>55</v>
      </c>
      <c r="AK113" s="47">
        <f t="shared" si="12"/>
        <v>-30.5</v>
      </c>
      <c r="AL113" s="49">
        <f t="shared" si="13"/>
        <v>13.42</v>
      </c>
    </row>
    <row r="114" spans="1:38" x14ac:dyDescent="0.25">
      <c r="A114" t="s">
        <v>32</v>
      </c>
      <c r="B114" t="s">
        <v>146</v>
      </c>
      <c r="C114" t="s">
        <v>50</v>
      </c>
      <c r="D114" s="33">
        <v>45352</v>
      </c>
      <c r="E114" s="33">
        <v>45382</v>
      </c>
      <c r="F114" s="42">
        <f t="shared" si="11"/>
        <v>-15.5</v>
      </c>
      <c r="G114" s="33">
        <v>45397</v>
      </c>
      <c r="H114" s="33">
        <v>45412</v>
      </c>
      <c r="I114" t="s">
        <v>33</v>
      </c>
      <c r="J114" t="s">
        <v>48</v>
      </c>
      <c r="K114" t="s">
        <v>219</v>
      </c>
      <c r="L114" s="34">
        <v>4</v>
      </c>
      <c r="M114" t="s">
        <v>49</v>
      </c>
      <c r="N114" t="s">
        <v>36</v>
      </c>
      <c r="P114" t="s">
        <v>37</v>
      </c>
      <c r="Q114" s="35">
        <v>1521.42</v>
      </c>
      <c r="R114" t="s">
        <v>224</v>
      </c>
      <c r="S114" t="s">
        <v>39</v>
      </c>
      <c r="T114" t="s">
        <v>40</v>
      </c>
      <c r="U114" t="s">
        <v>41</v>
      </c>
      <c r="V114" t="s">
        <v>42</v>
      </c>
      <c r="W114" t="s">
        <v>43</v>
      </c>
      <c r="X114" t="s">
        <v>50</v>
      </c>
      <c r="Y114" t="s">
        <v>45</v>
      </c>
      <c r="Z114" t="s">
        <v>81</v>
      </c>
      <c r="AA114" s="34">
        <v>2024</v>
      </c>
      <c r="AB114" s="33">
        <v>45415</v>
      </c>
      <c r="AC114" s="36">
        <v>45415.346238425926</v>
      </c>
      <c r="AD114" s="37">
        <v>0</v>
      </c>
      <c r="AE114" t="s">
        <v>147</v>
      </c>
      <c r="AF114" t="s">
        <v>53</v>
      </c>
      <c r="AG114" t="s">
        <v>54</v>
      </c>
      <c r="AH114" s="35">
        <v>1521.42</v>
      </c>
      <c r="AJ114" t="s">
        <v>55</v>
      </c>
      <c r="AK114" s="47">
        <f t="shared" si="12"/>
        <v>-30.5</v>
      </c>
      <c r="AL114" s="49">
        <f t="shared" si="13"/>
        <v>-46403.310000000005</v>
      </c>
    </row>
    <row r="115" spans="1:38" x14ac:dyDescent="0.25">
      <c r="A115" t="s">
        <v>32</v>
      </c>
      <c r="B115" t="s">
        <v>146</v>
      </c>
      <c r="C115" t="s">
        <v>50</v>
      </c>
      <c r="D115" s="33">
        <v>45352</v>
      </c>
      <c r="E115" s="33">
        <v>45382</v>
      </c>
      <c r="F115" s="42">
        <f t="shared" si="11"/>
        <v>-15.5</v>
      </c>
      <c r="G115" s="33">
        <v>45397</v>
      </c>
      <c r="H115" s="33">
        <v>45412</v>
      </c>
      <c r="I115" t="s">
        <v>33</v>
      </c>
      <c r="J115" t="s">
        <v>48</v>
      </c>
      <c r="K115" t="s">
        <v>219</v>
      </c>
      <c r="L115" s="34">
        <v>4</v>
      </c>
      <c r="M115" t="s">
        <v>49</v>
      </c>
      <c r="N115" t="s">
        <v>36</v>
      </c>
      <c r="P115" t="s">
        <v>37</v>
      </c>
      <c r="Q115" s="35">
        <v>1674.29</v>
      </c>
      <c r="R115" t="s">
        <v>227</v>
      </c>
      <c r="S115" t="s">
        <v>39</v>
      </c>
      <c r="T115" t="s">
        <v>40</v>
      </c>
      <c r="U115" t="s">
        <v>41</v>
      </c>
      <c r="V115" t="s">
        <v>42</v>
      </c>
      <c r="W115" t="s">
        <v>43</v>
      </c>
      <c r="X115" t="s">
        <v>50</v>
      </c>
      <c r="Y115" t="s">
        <v>45</v>
      </c>
      <c r="Z115" t="s">
        <v>81</v>
      </c>
      <c r="AA115" s="34">
        <v>2024</v>
      </c>
      <c r="AB115" s="33">
        <v>45415</v>
      </c>
      <c r="AC115" s="36">
        <v>45415.346238425926</v>
      </c>
      <c r="AD115" s="37">
        <v>0</v>
      </c>
      <c r="AE115" t="s">
        <v>147</v>
      </c>
      <c r="AF115" t="s">
        <v>53</v>
      </c>
      <c r="AG115" t="s">
        <v>54</v>
      </c>
      <c r="AH115" s="35">
        <v>1674.29</v>
      </c>
      <c r="AJ115" t="s">
        <v>55</v>
      </c>
      <c r="AK115" s="47">
        <f t="shared" si="12"/>
        <v>-30.5</v>
      </c>
      <c r="AL115" s="49">
        <f t="shared" si="13"/>
        <v>-51065.845000000001</v>
      </c>
    </row>
    <row r="116" spans="1:38" x14ac:dyDescent="0.25">
      <c r="A116" t="s">
        <v>32</v>
      </c>
      <c r="B116" t="s">
        <v>146</v>
      </c>
      <c r="C116" t="s">
        <v>50</v>
      </c>
      <c r="D116" s="33">
        <v>45352</v>
      </c>
      <c r="E116" s="33">
        <v>45382</v>
      </c>
      <c r="F116" s="42">
        <f t="shared" si="11"/>
        <v>-15.5</v>
      </c>
      <c r="G116" s="33">
        <v>45397</v>
      </c>
      <c r="H116" s="33">
        <v>45412</v>
      </c>
      <c r="I116" t="s">
        <v>33</v>
      </c>
      <c r="J116" t="s">
        <v>48</v>
      </c>
      <c r="K116" t="s">
        <v>219</v>
      </c>
      <c r="L116" s="34">
        <v>4</v>
      </c>
      <c r="M116" t="s">
        <v>49</v>
      </c>
      <c r="N116" t="s">
        <v>36</v>
      </c>
      <c r="P116" t="s">
        <v>37</v>
      </c>
      <c r="Q116" s="35">
        <v>-41</v>
      </c>
      <c r="R116" t="s">
        <v>228</v>
      </c>
      <c r="S116" t="s">
        <v>39</v>
      </c>
      <c r="T116" t="s">
        <v>40</v>
      </c>
      <c r="U116" t="s">
        <v>41</v>
      </c>
      <c r="V116" t="s">
        <v>42</v>
      </c>
      <c r="W116" t="s">
        <v>43</v>
      </c>
      <c r="X116" t="s">
        <v>50</v>
      </c>
      <c r="Y116" t="s">
        <v>45</v>
      </c>
      <c r="Z116" t="s">
        <v>81</v>
      </c>
      <c r="AA116" s="34">
        <v>2024</v>
      </c>
      <c r="AB116" s="33">
        <v>45415</v>
      </c>
      <c r="AC116" s="36">
        <v>45415.346238425926</v>
      </c>
      <c r="AD116" s="37">
        <v>0</v>
      </c>
      <c r="AE116" t="s">
        <v>147</v>
      </c>
      <c r="AF116" t="s">
        <v>53</v>
      </c>
      <c r="AG116" t="s">
        <v>54</v>
      </c>
      <c r="AH116" s="35">
        <v>-41</v>
      </c>
      <c r="AJ116" t="s">
        <v>55</v>
      </c>
      <c r="AK116" s="47">
        <f t="shared" si="12"/>
        <v>-30.5</v>
      </c>
      <c r="AL116" s="49">
        <f t="shared" si="13"/>
        <v>1250.5</v>
      </c>
    </row>
    <row r="117" spans="1:38" x14ac:dyDescent="0.25">
      <c r="A117" t="s">
        <v>32</v>
      </c>
      <c r="B117" t="s">
        <v>165</v>
      </c>
      <c r="C117" t="s">
        <v>50</v>
      </c>
      <c r="D117" s="33">
        <v>45383</v>
      </c>
      <c r="E117" s="33">
        <v>45412</v>
      </c>
      <c r="F117" s="42">
        <f t="shared" si="11"/>
        <v>-15</v>
      </c>
      <c r="G117" s="33">
        <v>45427</v>
      </c>
      <c r="H117" s="33">
        <v>45412</v>
      </c>
      <c r="I117" t="s">
        <v>33</v>
      </c>
      <c r="J117" t="s">
        <v>48</v>
      </c>
      <c r="K117" t="s">
        <v>219</v>
      </c>
      <c r="L117" s="34">
        <v>4</v>
      </c>
      <c r="M117" t="s">
        <v>49</v>
      </c>
      <c r="N117" t="s">
        <v>36</v>
      </c>
      <c r="P117" t="s">
        <v>37</v>
      </c>
      <c r="Q117" s="35">
        <v>55387.199999999997</v>
      </c>
      <c r="R117" t="s">
        <v>224</v>
      </c>
      <c r="S117" t="s">
        <v>39</v>
      </c>
      <c r="T117" t="s">
        <v>40</v>
      </c>
      <c r="U117" t="s">
        <v>41</v>
      </c>
      <c r="V117" t="s">
        <v>42</v>
      </c>
      <c r="W117" t="s">
        <v>43</v>
      </c>
      <c r="X117" t="s">
        <v>50</v>
      </c>
      <c r="Y117" t="s">
        <v>45</v>
      </c>
      <c r="Z117" t="s">
        <v>81</v>
      </c>
      <c r="AA117" s="34">
        <v>2024</v>
      </c>
      <c r="AB117" s="33">
        <v>45415</v>
      </c>
      <c r="AC117" s="36">
        <v>45415.592013888891</v>
      </c>
      <c r="AD117" s="37">
        <v>0</v>
      </c>
      <c r="AE117" t="s">
        <v>144</v>
      </c>
      <c r="AF117" t="s">
        <v>53</v>
      </c>
      <c r="AG117" t="s">
        <v>54</v>
      </c>
      <c r="AH117" s="35">
        <v>55387.199999999997</v>
      </c>
      <c r="AJ117" t="s">
        <v>55</v>
      </c>
      <c r="AK117" s="47">
        <f t="shared" si="12"/>
        <v>-30</v>
      </c>
      <c r="AL117" s="49">
        <f t="shared" si="13"/>
        <v>-1661616</v>
      </c>
    </row>
    <row r="118" spans="1:38" x14ac:dyDescent="0.25">
      <c r="A118" t="s">
        <v>32</v>
      </c>
      <c r="B118" t="s">
        <v>165</v>
      </c>
      <c r="C118" t="s">
        <v>50</v>
      </c>
      <c r="D118" s="33">
        <v>45383</v>
      </c>
      <c r="E118" s="33">
        <v>45412</v>
      </c>
      <c r="F118" s="42">
        <f t="shared" si="11"/>
        <v>-15</v>
      </c>
      <c r="G118" s="33">
        <v>45427</v>
      </c>
      <c r="H118" s="33">
        <v>45412</v>
      </c>
      <c r="I118" t="s">
        <v>33</v>
      </c>
      <c r="J118" t="s">
        <v>48</v>
      </c>
      <c r="K118" t="s">
        <v>219</v>
      </c>
      <c r="L118" s="34">
        <v>4</v>
      </c>
      <c r="M118" t="s">
        <v>49</v>
      </c>
      <c r="N118" t="s">
        <v>36</v>
      </c>
      <c r="P118" t="s">
        <v>37</v>
      </c>
      <c r="Q118" s="35">
        <v>246.42</v>
      </c>
      <c r="R118" t="s">
        <v>220</v>
      </c>
      <c r="S118" t="s">
        <v>39</v>
      </c>
      <c r="T118" t="s">
        <v>40</v>
      </c>
      <c r="U118" t="s">
        <v>41</v>
      </c>
      <c r="V118" t="s">
        <v>42</v>
      </c>
      <c r="W118" t="s">
        <v>43</v>
      </c>
      <c r="X118" t="s">
        <v>50</v>
      </c>
      <c r="Y118" t="s">
        <v>45</v>
      </c>
      <c r="Z118" t="s">
        <v>81</v>
      </c>
      <c r="AA118" s="34">
        <v>2024</v>
      </c>
      <c r="AB118" s="33">
        <v>45415</v>
      </c>
      <c r="AC118" s="36">
        <v>45415.592013888891</v>
      </c>
      <c r="AD118" s="37">
        <v>0</v>
      </c>
      <c r="AE118" t="s">
        <v>144</v>
      </c>
      <c r="AF118" t="s">
        <v>53</v>
      </c>
      <c r="AG118" t="s">
        <v>54</v>
      </c>
      <c r="AH118" s="35">
        <v>246.42</v>
      </c>
      <c r="AJ118" t="s">
        <v>55</v>
      </c>
      <c r="AK118" s="47">
        <f t="shared" si="12"/>
        <v>-30</v>
      </c>
      <c r="AL118" s="49">
        <f t="shared" si="13"/>
        <v>-7392.5999999999995</v>
      </c>
    </row>
    <row r="119" spans="1:38" x14ac:dyDescent="0.25">
      <c r="A119" t="s">
        <v>32</v>
      </c>
      <c r="B119" t="s">
        <v>165</v>
      </c>
      <c r="C119" t="s">
        <v>50</v>
      </c>
      <c r="D119" s="33">
        <v>45383</v>
      </c>
      <c r="E119" s="33">
        <v>45412</v>
      </c>
      <c r="F119" s="42">
        <f t="shared" si="11"/>
        <v>-15</v>
      </c>
      <c r="G119" s="33">
        <v>45427</v>
      </c>
      <c r="H119" s="33">
        <v>45412</v>
      </c>
      <c r="I119" t="s">
        <v>33</v>
      </c>
      <c r="J119" t="s">
        <v>48</v>
      </c>
      <c r="K119" t="s">
        <v>219</v>
      </c>
      <c r="L119" s="34">
        <v>4</v>
      </c>
      <c r="M119" t="s">
        <v>49</v>
      </c>
      <c r="N119" t="s">
        <v>36</v>
      </c>
      <c r="P119" t="s">
        <v>37</v>
      </c>
      <c r="Q119" s="35">
        <v>21.87</v>
      </c>
      <c r="R119" t="s">
        <v>221</v>
      </c>
      <c r="S119" t="s">
        <v>39</v>
      </c>
      <c r="T119" t="s">
        <v>40</v>
      </c>
      <c r="U119" t="s">
        <v>41</v>
      </c>
      <c r="V119" t="s">
        <v>42</v>
      </c>
      <c r="W119" t="s">
        <v>43</v>
      </c>
      <c r="X119" t="s">
        <v>50</v>
      </c>
      <c r="Y119" t="s">
        <v>45</v>
      </c>
      <c r="Z119" t="s">
        <v>81</v>
      </c>
      <c r="AA119" s="34">
        <v>2024</v>
      </c>
      <c r="AB119" s="33">
        <v>45415</v>
      </c>
      <c r="AC119" s="36">
        <v>45415.592013888891</v>
      </c>
      <c r="AD119" s="37">
        <v>0</v>
      </c>
      <c r="AE119" t="s">
        <v>144</v>
      </c>
      <c r="AF119" t="s">
        <v>53</v>
      </c>
      <c r="AG119" t="s">
        <v>54</v>
      </c>
      <c r="AH119" s="35">
        <v>21.87</v>
      </c>
      <c r="AJ119" t="s">
        <v>55</v>
      </c>
      <c r="AK119" s="47">
        <f t="shared" si="12"/>
        <v>-30</v>
      </c>
      <c r="AL119" s="49">
        <f t="shared" si="13"/>
        <v>-656.1</v>
      </c>
    </row>
    <row r="120" spans="1:38" x14ac:dyDescent="0.25">
      <c r="A120" t="s">
        <v>32</v>
      </c>
      <c r="B120" t="s">
        <v>165</v>
      </c>
      <c r="C120" t="s">
        <v>50</v>
      </c>
      <c r="D120" s="33">
        <v>45383</v>
      </c>
      <c r="E120" s="33">
        <v>45412</v>
      </c>
      <c r="F120" s="42">
        <f t="shared" si="11"/>
        <v>-15</v>
      </c>
      <c r="G120" s="33">
        <v>45427</v>
      </c>
      <c r="H120" s="33">
        <v>45412</v>
      </c>
      <c r="I120" t="s">
        <v>33</v>
      </c>
      <c r="J120" t="s">
        <v>48</v>
      </c>
      <c r="K120" t="s">
        <v>219</v>
      </c>
      <c r="L120" s="34">
        <v>4</v>
      </c>
      <c r="M120" t="s">
        <v>49</v>
      </c>
      <c r="N120" t="s">
        <v>36</v>
      </c>
      <c r="P120" t="s">
        <v>37</v>
      </c>
      <c r="Q120" s="35">
        <v>16146.06</v>
      </c>
      <c r="R120" t="s">
        <v>223</v>
      </c>
      <c r="S120" t="s">
        <v>39</v>
      </c>
      <c r="T120" t="s">
        <v>40</v>
      </c>
      <c r="U120" t="s">
        <v>41</v>
      </c>
      <c r="V120" t="s">
        <v>42</v>
      </c>
      <c r="W120" t="s">
        <v>43</v>
      </c>
      <c r="X120" t="s">
        <v>50</v>
      </c>
      <c r="Y120" t="s">
        <v>45</v>
      </c>
      <c r="Z120" t="s">
        <v>81</v>
      </c>
      <c r="AA120" s="34">
        <v>2024</v>
      </c>
      <c r="AB120" s="33">
        <v>45415</v>
      </c>
      <c r="AC120" s="36">
        <v>45415.592013888891</v>
      </c>
      <c r="AD120" s="37">
        <v>0</v>
      </c>
      <c r="AE120" t="s">
        <v>144</v>
      </c>
      <c r="AF120" t="s">
        <v>53</v>
      </c>
      <c r="AG120" t="s">
        <v>54</v>
      </c>
      <c r="AH120" s="35">
        <v>16146.06</v>
      </c>
      <c r="AJ120" t="s">
        <v>55</v>
      </c>
      <c r="AK120" s="47">
        <f t="shared" si="12"/>
        <v>-30</v>
      </c>
      <c r="AL120" s="49">
        <f t="shared" si="13"/>
        <v>-484381.8</v>
      </c>
    </row>
    <row r="121" spans="1:38" x14ac:dyDescent="0.25">
      <c r="A121" t="s">
        <v>32</v>
      </c>
      <c r="B121" t="s">
        <v>165</v>
      </c>
      <c r="C121" t="s">
        <v>50</v>
      </c>
      <c r="D121" s="33">
        <v>45383</v>
      </c>
      <c r="E121" s="33">
        <v>45412</v>
      </c>
      <c r="F121" s="42">
        <f t="shared" si="11"/>
        <v>-15</v>
      </c>
      <c r="G121" s="33">
        <v>45427</v>
      </c>
      <c r="H121" s="33">
        <v>45412</v>
      </c>
      <c r="I121" t="s">
        <v>33</v>
      </c>
      <c r="J121" t="s">
        <v>48</v>
      </c>
      <c r="K121" t="s">
        <v>219</v>
      </c>
      <c r="L121" s="34">
        <v>4</v>
      </c>
      <c r="M121" t="s">
        <v>49</v>
      </c>
      <c r="N121" t="s">
        <v>36</v>
      </c>
      <c r="P121" t="s">
        <v>37</v>
      </c>
      <c r="Q121" s="35">
        <v>-625.53</v>
      </c>
      <c r="R121" t="s">
        <v>228</v>
      </c>
      <c r="S121" t="s">
        <v>39</v>
      </c>
      <c r="T121" t="s">
        <v>40</v>
      </c>
      <c r="U121" t="s">
        <v>41</v>
      </c>
      <c r="V121" t="s">
        <v>42</v>
      </c>
      <c r="W121" t="s">
        <v>43</v>
      </c>
      <c r="X121" t="s">
        <v>50</v>
      </c>
      <c r="Y121" t="s">
        <v>45</v>
      </c>
      <c r="Z121" t="s">
        <v>81</v>
      </c>
      <c r="AA121" s="34">
        <v>2024</v>
      </c>
      <c r="AB121" s="33">
        <v>45415</v>
      </c>
      <c r="AC121" s="36">
        <v>45415.592013888891</v>
      </c>
      <c r="AD121" s="37">
        <v>0</v>
      </c>
      <c r="AE121" t="s">
        <v>144</v>
      </c>
      <c r="AF121" t="s">
        <v>53</v>
      </c>
      <c r="AG121" t="s">
        <v>54</v>
      </c>
      <c r="AH121" s="35">
        <v>-625.53</v>
      </c>
      <c r="AJ121" t="s">
        <v>55</v>
      </c>
      <c r="AK121" s="47">
        <f t="shared" si="12"/>
        <v>-30</v>
      </c>
      <c r="AL121" s="49">
        <f t="shared" si="13"/>
        <v>18765.899999999998</v>
      </c>
    </row>
    <row r="122" spans="1:38" x14ac:dyDescent="0.25">
      <c r="A122" t="s">
        <v>32</v>
      </c>
      <c r="B122" t="s">
        <v>165</v>
      </c>
      <c r="C122" t="s">
        <v>50</v>
      </c>
      <c r="D122" s="33">
        <v>45383</v>
      </c>
      <c r="E122" s="33">
        <v>45412</v>
      </c>
      <c r="F122" s="42">
        <f t="shared" si="11"/>
        <v>-15</v>
      </c>
      <c r="G122" s="33">
        <v>45427</v>
      </c>
      <c r="H122" s="33">
        <v>45412</v>
      </c>
      <c r="I122" t="s">
        <v>33</v>
      </c>
      <c r="J122" t="s">
        <v>48</v>
      </c>
      <c r="K122" t="s">
        <v>219</v>
      </c>
      <c r="L122" s="34">
        <v>4</v>
      </c>
      <c r="M122" t="s">
        <v>49</v>
      </c>
      <c r="N122" t="s">
        <v>36</v>
      </c>
      <c r="P122" t="s">
        <v>37</v>
      </c>
      <c r="Q122" s="35">
        <v>-0.04</v>
      </c>
      <c r="R122" t="s">
        <v>229</v>
      </c>
      <c r="S122" t="s">
        <v>39</v>
      </c>
      <c r="T122" t="s">
        <v>40</v>
      </c>
      <c r="U122" t="s">
        <v>41</v>
      </c>
      <c r="V122" t="s">
        <v>42</v>
      </c>
      <c r="W122" t="s">
        <v>43</v>
      </c>
      <c r="X122" t="s">
        <v>50</v>
      </c>
      <c r="Y122" t="s">
        <v>45</v>
      </c>
      <c r="Z122" t="s">
        <v>81</v>
      </c>
      <c r="AA122" s="34">
        <v>2024</v>
      </c>
      <c r="AB122" s="33">
        <v>45415</v>
      </c>
      <c r="AC122" s="36">
        <v>45415.592013888891</v>
      </c>
      <c r="AD122" s="37">
        <v>0</v>
      </c>
      <c r="AE122" t="s">
        <v>144</v>
      </c>
      <c r="AF122" t="s">
        <v>53</v>
      </c>
      <c r="AG122" t="s">
        <v>54</v>
      </c>
      <c r="AH122" s="35">
        <v>-0.04</v>
      </c>
      <c r="AJ122" t="s">
        <v>55</v>
      </c>
      <c r="AK122" s="47">
        <f t="shared" si="12"/>
        <v>-30</v>
      </c>
      <c r="AL122" s="49">
        <f t="shared" si="13"/>
        <v>1.2</v>
      </c>
    </row>
    <row r="123" spans="1:38" x14ac:dyDescent="0.25">
      <c r="A123" t="s">
        <v>32</v>
      </c>
      <c r="B123" t="s">
        <v>146</v>
      </c>
      <c r="C123" t="s">
        <v>50</v>
      </c>
      <c r="D123" s="33">
        <v>45352</v>
      </c>
      <c r="E123" s="33">
        <v>45382</v>
      </c>
      <c r="F123" s="42">
        <f t="shared" si="11"/>
        <v>-15.5</v>
      </c>
      <c r="G123" s="33">
        <v>45397</v>
      </c>
      <c r="H123" s="33">
        <v>45412</v>
      </c>
      <c r="I123" t="s">
        <v>33</v>
      </c>
      <c r="J123" t="s">
        <v>48</v>
      </c>
      <c r="K123" t="s">
        <v>232</v>
      </c>
      <c r="L123" s="34">
        <v>4</v>
      </c>
      <c r="M123" t="s">
        <v>49</v>
      </c>
      <c r="N123" t="s">
        <v>36</v>
      </c>
      <c r="P123" t="s">
        <v>37</v>
      </c>
      <c r="Q123" s="35">
        <v>121982.59</v>
      </c>
      <c r="R123" t="s">
        <v>233</v>
      </c>
      <c r="S123" t="s">
        <v>39</v>
      </c>
      <c r="T123" t="s">
        <v>40</v>
      </c>
      <c r="U123" t="s">
        <v>41</v>
      </c>
      <c r="V123" t="s">
        <v>42</v>
      </c>
      <c r="W123" t="s">
        <v>43</v>
      </c>
      <c r="X123" t="s">
        <v>50</v>
      </c>
      <c r="Y123" t="s">
        <v>45</v>
      </c>
      <c r="Z123" t="s">
        <v>81</v>
      </c>
      <c r="AA123" s="34">
        <v>2024</v>
      </c>
      <c r="AB123" s="33">
        <v>45415</v>
      </c>
      <c r="AC123" s="36">
        <v>45415.346238425926</v>
      </c>
      <c r="AD123" s="37">
        <v>0</v>
      </c>
      <c r="AE123" t="s">
        <v>147</v>
      </c>
      <c r="AF123" t="s">
        <v>53</v>
      </c>
      <c r="AG123" t="s">
        <v>54</v>
      </c>
      <c r="AH123" s="35">
        <v>121982.59</v>
      </c>
      <c r="AJ123" t="s">
        <v>55</v>
      </c>
      <c r="AK123" s="47">
        <f t="shared" si="12"/>
        <v>-30.5</v>
      </c>
      <c r="AL123" s="49">
        <f t="shared" si="13"/>
        <v>-3720468.9950000001</v>
      </c>
    </row>
    <row r="124" spans="1:38" x14ac:dyDescent="0.25">
      <c r="A124" t="s">
        <v>32</v>
      </c>
      <c r="B124" t="s">
        <v>146</v>
      </c>
      <c r="C124" t="s">
        <v>50</v>
      </c>
      <c r="D124" s="33">
        <v>45352</v>
      </c>
      <c r="E124" s="33">
        <v>45382</v>
      </c>
      <c r="F124" s="42">
        <f t="shared" si="11"/>
        <v>-15.5</v>
      </c>
      <c r="G124" s="33">
        <v>45397</v>
      </c>
      <c r="H124" s="33">
        <v>45412</v>
      </c>
      <c r="I124" t="s">
        <v>33</v>
      </c>
      <c r="J124" t="s">
        <v>48</v>
      </c>
      <c r="K124" t="s">
        <v>232</v>
      </c>
      <c r="L124" s="34">
        <v>4</v>
      </c>
      <c r="M124" t="s">
        <v>49</v>
      </c>
      <c r="N124" t="s">
        <v>36</v>
      </c>
      <c r="P124" t="s">
        <v>37</v>
      </c>
      <c r="Q124" s="35">
        <v>50870.080000000002</v>
      </c>
      <c r="R124" t="s">
        <v>234</v>
      </c>
      <c r="S124" t="s">
        <v>39</v>
      </c>
      <c r="T124" t="s">
        <v>40</v>
      </c>
      <c r="U124" t="s">
        <v>41</v>
      </c>
      <c r="V124" t="s">
        <v>42</v>
      </c>
      <c r="W124" t="s">
        <v>43</v>
      </c>
      <c r="X124" t="s">
        <v>50</v>
      </c>
      <c r="Y124" t="s">
        <v>45</v>
      </c>
      <c r="Z124" t="s">
        <v>81</v>
      </c>
      <c r="AA124" s="34">
        <v>2024</v>
      </c>
      <c r="AB124" s="33">
        <v>45415</v>
      </c>
      <c r="AC124" s="36">
        <v>45415.346238425926</v>
      </c>
      <c r="AD124" s="37">
        <v>0</v>
      </c>
      <c r="AE124" t="s">
        <v>147</v>
      </c>
      <c r="AF124" t="s">
        <v>53</v>
      </c>
      <c r="AG124" t="s">
        <v>54</v>
      </c>
      <c r="AH124" s="35">
        <v>50870.080000000002</v>
      </c>
      <c r="AJ124" t="s">
        <v>55</v>
      </c>
      <c r="AK124" s="47">
        <f t="shared" si="12"/>
        <v>-30.5</v>
      </c>
      <c r="AL124" s="49">
        <f t="shared" si="13"/>
        <v>-1551537.44</v>
      </c>
    </row>
    <row r="125" spans="1:38" x14ac:dyDescent="0.25">
      <c r="A125" t="s">
        <v>32</v>
      </c>
      <c r="B125" t="s">
        <v>146</v>
      </c>
      <c r="C125" t="s">
        <v>50</v>
      </c>
      <c r="D125" s="33">
        <v>45352</v>
      </c>
      <c r="E125" s="33">
        <v>45382</v>
      </c>
      <c r="F125" s="42">
        <f t="shared" ref="F125:F188" si="14">(D125-E125-1)/2</f>
        <v>-15.5</v>
      </c>
      <c r="G125" s="33">
        <v>45397</v>
      </c>
      <c r="H125" s="33">
        <v>45412</v>
      </c>
      <c r="I125" t="s">
        <v>33</v>
      </c>
      <c r="J125" t="s">
        <v>48</v>
      </c>
      <c r="K125" t="s">
        <v>232</v>
      </c>
      <c r="L125" s="34">
        <v>4</v>
      </c>
      <c r="M125" t="s">
        <v>49</v>
      </c>
      <c r="N125" t="s">
        <v>36</v>
      </c>
      <c r="P125" t="s">
        <v>37</v>
      </c>
      <c r="Q125" s="35">
        <v>-5.87</v>
      </c>
      <c r="R125" t="s">
        <v>235</v>
      </c>
      <c r="S125" t="s">
        <v>39</v>
      </c>
      <c r="T125" t="s">
        <v>40</v>
      </c>
      <c r="U125" t="s">
        <v>41</v>
      </c>
      <c r="V125" t="s">
        <v>42</v>
      </c>
      <c r="W125" t="s">
        <v>43</v>
      </c>
      <c r="X125" t="s">
        <v>50</v>
      </c>
      <c r="Y125" t="s">
        <v>45</v>
      </c>
      <c r="Z125" t="s">
        <v>81</v>
      </c>
      <c r="AA125" s="34">
        <v>2024</v>
      </c>
      <c r="AB125" s="33">
        <v>45415</v>
      </c>
      <c r="AC125" s="36">
        <v>45415.346238425926</v>
      </c>
      <c r="AD125" s="37">
        <v>0</v>
      </c>
      <c r="AE125" t="s">
        <v>147</v>
      </c>
      <c r="AF125" t="s">
        <v>53</v>
      </c>
      <c r="AG125" t="s">
        <v>54</v>
      </c>
      <c r="AH125" s="35">
        <v>-5.87</v>
      </c>
      <c r="AJ125" t="s">
        <v>55</v>
      </c>
      <c r="AK125" s="47">
        <f t="shared" si="12"/>
        <v>-30.5</v>
      </c>
      <c r="AL125" s="49">
        <f t="shared" si="13"/>
        <v>179.035</v>
      </c>
    </row>
    <row r="126" spans="1:38" x14ac:dyDescent="0.25">
      <c r="A126" t="s">
        <v>32</v>
      </c>
      <c r="B126" t="s">
        <v>146</v>
      </c>
      <c r="C126" t="s">
        <v>50</v>
      </c>
      <c r="D126" s="33">
        <v>45352</v>
      </c>
      <c r="E126" s="33">
        <v>45382</v>
      </c>
      <c r="F126" s="42">
        <f t="shared" si="14"/>
        <v>-15.5</v>
      </c>
      <c r="G126" s="33">
        <v>45397</v>
      </c>
      <c r="H126" s="33">
        <v>45412</v>
      </c>
      <c r="I126" t="s">
        <v>33</v>
      </c>
      <c r="J126" t="s">
        <v>48</v>
      </c>
      <c r="K126" t="s">
        <v>232</v>
      </c>
      <c r="L126" s="34">
        <v>4</v>
      </c>
      <c r="M126" t="s">
        <v>49</v>
      </c>
      <c r="N126" t="s">
        <v>36</v>
      </c>
      <c r="P126" t="s">
        <v>37</v>
      </c>
      <c r="Q126" s="35">
        <v>231741.13</v>
      </c>
      <c r="R126" t="s">
        <v>236</v>
      </c>
      <c r="S126" t="s">
        <v>39</v>
      </c>
      <c r="T126" t="s">
        <v>40</v>
      </c>
      <c r="U126" t="s">
        <v>41</v>
      </c>
      <c r="V126" t="s">
        <v>42</v>
      </c>
      <c r="W126" t="s">
        <v>43</v>
      </c>
      <c r="X126" t="s">
        <v>50</v>
      </c>
      <c r="Y126" t="s">
        <v>45</v>
      </c>
      <c r="Z126" t="s">
        <v>81</v>
      </c>
      <c r="AA126" s="34">
        <v>2024</v>
      </c>
      <c r="AB126" s="33">
        <v>45415</v>
      </c>
      <c r="AC126" s="36">
        <v>45415.346238425926</v>
      </c>
      <c r="AD126" s="37">
        <v>0</v>
      </c>
      <c r="AE126" t="s">
        <v>147</v>
      </c>
      <c r="AF126" t="s">
        <v>53</v>
      </c>
      <c r="AG126" t="s">
        <v>54</v>
      </c>
      <c r="AH126" s="35">
        <v>231741.13</v>
      </c>
      <c r="AJ126" t="s">
        <v>55</v>
      </c>
      <c r="AK126" s="47">
        <f t="shared" si="12"/>
        <v>-30.5</v>
      </c>
      <c r="AL126" s="49">
        <f t="shared" si="13"/>
        <v>-7068104.4649999999</v>
      </c>
    </row>
    <row r="127" spans="1:38" x14ac:dyDescent="0.25">
      <c r="A127" t="s">
        <v>32</v>
      </c>
      <c r="B127" t="s">
        <v>165</v>
      </c>
      <c r="C127" t="s">
        <v>50</v>
      </c>
      <c r="D127" s="33">
        <v>45383</v>
      </c>
      <c r="E127" s="33">
        <v>45412</v>
      </c>
      <c r="F127" s="42">
        <f t="shared" si="14"/>
        <v>-15</v>
      </c>
      <c r="G127" s="33">
        <v>45427</v>
      </c>
      <c r="H127" s="33">
        <v>45412</v>
      </c>
      <c r="I127" t="s">
        <v>33</v>
      </c>
      <c r="J127" t="s">
        <v>48</v>
      </c>
      <c r="K127" t="s">
        <v>232</v>
      </c>
      <c r="L127" s="34">
        <v>4</v>
      </c>
      <c r="M127" t="s">
        <v>49</v>
      </c>
      <c r="N127" t="s">
        <v>36</v>
      </c>
      <c r="P127" t="s">
        <v>37</v>
      </c>
      <c r="Q127" s="35">
        <v>181833.57</v>
      </c>
      <c r="R127" t="s">
        <v>233</v>
      </c>
      <c r="S127" t="s">
        <v>39</v>
      </c>
      <c r="T127" t="s">
        <v>40</v>
      </c>
      <c r="U127" t="s">
        <v>41</v>
      </c>
      <c r="V127" t="s">
        <v>42</v>
      </c>
      <c r="W127" t="s">
        <v>43</v>
      </c>
      <c r="X127" t="s">
        <v>50</v>
      </c>
      <c r="Y127" t="s">
        <v>45</v>
      </c>
      <c r="Z127" t="s">
        <v>81</v>
      </c>
      <c r="AA127" s="34">
        <v>2024</v>
      </c>
      <c r="AB127" s="33">
        <v>45415</v>
      </c>
      <c r="AC127" s="36">
        <v>45415.592013888891</v>
      </c>
      <c r="AD127" s="37">
        <v>0</v>
      </c>
      <c r="AE127" t="s">
        <v>144</v>
      </c>
      <c r="AF127" t="s">
        <v>53</v>
      </c>
      <c r="AG127" t="s">
        <v>54</v>
      </c>
      <c r="AH127" s="35">
        <v>181833.57</v>
      </c>
      <c r="AJ127" t="s">
        <v>55</v>
      </c>
      <c r="AK127" s="47">
        <f t="shared" si="12"/>
        <v>-30</v>
      </c>
      <c r="AL127" s="49">
        <f t="shared" si="13"/>
        <v>-5455007.1000000006</v>
      </c>
    </row>
    <row r="128" spans="1:38" x14ac:dyDescent="0.25">
      <c r="A128" t="s">
        <v>32</v>
      </c>
      <c r="B128" t="s">
        <v>165</v>
      </c>
      <c r="C128" t="s">
        <v>50</v>
      </c>
      <c r="D128" s="33">
        <v>45383</v>
      </c>
      <c r="E128" s="33">
        <v>45412</v>
      </c>
      <c r="F128" s="42">
        <f t="shared" si="14"/>
        <v>-15</v>
      </c>
      <c r="G128" s="33">
        <v>45427</v>
      </c>
      <c r="H128" s="33">
        <v>45412</v>
      </c>
      <c r="I128" t="s">
        <v>33</v>
      </c>
      <c r="J128" t="s">
        <v>48</v>
      </c>
      <c r="K128" t="s">
        <v>232</v>
      </c>
      <c r="L128" s="34">
        <v>4</v>
      </c>
      <c r="M128" t="s">
        <v>49</v>
      </c>
      <c r="N128" t="s">
        <v>36</v>
      </c>
      <c r="P128" t="s">
        <v>37</v>
      </c>
      <c r="Q128" s="35">
        <v>61728.81</v>
      </c>
      <c r="R128" t="s">
        <v>234</v>
      </c>
      <c r="S128" t="s">
        <v>39</v>
      </c>
      <c r="T128" t="s">
        <v>40</v>
      </c>
      <c r="U128" t="s">
        <v>41</v>
      </c>
      <c r="V128" t="s">
        <v>42</v>
      </c>
      <c r="W128" t="s">
        <v>43</v>
      </c>
      <c r="X128" t="s">
        <v>50</v>
      </c>
      <c r="Y128" t="s">
        <v>45</v>
      </c>
      <c r="Z128" t="s">
        <v>81</v>
      </c>
      <c r="AA128" s="34">
        <v>2024</v>
      </c>
      <c r="AB128" s="33">
        <v>45415</v>
      </c>
      <c r="AC128" s="36">
        <v>45415.592013888891</v>
      </c>
      <c r="AD128" s="37">
        <v>0</v>
      </c>
      <c r="AE128" t="s">
        <v>144</v>
      </c>
      <c r="AF128" t="s">
        <v>53</v>
      </c>
      <c r="AG128" t="s">
        <v>54</v>
      </c>
      <c r="AH128" s="35">
        <v>61728.81</v>
      </c>
      <c r="AJ128" t="s">
        <v>55</v>
      </c>
      <c r="AK128" s="47">
        <f t="shared" si="12"/>
        <v>-30</v>
      </c>
      <c r="AL128" s="49">
        <f t="shared" si="13"/>
        <v>-1851864.2999999998</v>
      </c>
    </row>
    <row r="129" spans="1:38" x14ac:dyDescent="0.25">
      <c r="A129" t="s">
        <v>32</v>
      </c>
      <c r="B129" t="s">
        <v>165</v>
      </c>
      <c r="C129" t="s">
        <v>50</v>
      </c>
      <c r="D129" s="33">
        <v>45383</v>
      </c>
      <c r="E129" s="33">
        <v>45412</v>
      </c>
      <c r="F129" s="42">
        <f t="shared" si="14"/>
        <v>-15</v>
      </c>
      <c r="G129" s="33">
        <v>45427</v>
      </c>
      <c r="H129" s="33">
        <v>45412</v>
      </c>
      <c r="I129" t="s">
        <v>33</v>
      </c>
      <c r="J129" t="s">
        <v>48</v>
      </c>
      <c r="K129" t="s">
        <v>232</v>
      </c>
      <c r="L129" s="34">
        <v>4</v>
      </c>
      <c r="M129" t="s">
        <v>49</v>
      </c>
      <c r="N129" t="s">
        <v>36</v>
      </c>
      <c r="P129" t="s">
        <v>37</v>
      </c>
      <c r="Q129" s="35">
        <v>236707.75</v>
      </c>
      <c r="R129" t="s">
        <v>236</v>
      </c>
      <c r="S129" t="s">
        <v>39</v>
      </c>
      <c r="T129" t="s">
        <v>40</v>
      </c>
      <c r="U129" t="s">
        <v>41</v>
      </c>
      <c r="V129" t="s">
        <v>42</v>
      </c>
      <c r="W129" t="s">
        <v>43</v>
      </c>
      <c r="X129" t="s">
        <v>50</v>
      </c>
      <c r="Y129" t="s">
        <v>45</v>
      </c>
      <c r="Z129" t="s">
        <v>81</v>
      </c>
      <c r="AA129" s="34">
        <v>2024</v>
      </c>
      <c r="AB129" s="33">
        <v>45415</v>
      </c>
      <c r="AC129" s="36">
        <v>45415.592013888891</v>
      </c>
      <c r="AD129" s="37">
        <v>0</v>
      </c>
      <c r="AE129" t="s">
        <v>144</v>
      </c>
      <c r="AF129" t="s">
        <v>53</v>
      </c>
      <c r="AG129" t="s">
        <v>54</v>
      </c>
      <c r="AH129" s="35">
        <v>236707.75</v>
      </c>
      <c r="AJ129" t="s">
        <v>55</v>
      </c>
      <c r="AK129" s="47">
        <f t="shared" si="12"/>
        <v>-30</v>
      </c>
      <c r="AL129" s="49">
        <f t="shared" si="13"/>
        <v>-7101232.5</v>
      </c>
    </row>
    <row r="130" spans="1:38" x14ac:dyDescent="0.25">
      <c r="A130" t="s">
        <v>32</v>
      </c>
      <c r="B130" t="s">
        <v>165</v>
      </c>
      <c r="C130" t="s">
        <v>50</v>
      </c>
      <c r="D130" s="33">
        <v>45383</v>
      </c>
      <c r="E130" s="33">
        <v>45412</v>
      </c>
      <c r="F130" s="42">
        <f t="shared" si="14"/>
        <v>-15</v>
      </c>
      <c r="G130" s="33">
        <v>45427</v>
      </c>
      <c r="H130" s="33">
        <v>45412</v>
      </c>
      <c r="I130" t="s">
        <v>33</v>
      </c>
      <c r="J130" t="s">
        <v>48</v>
      </c>
      <c r="K130" t="s">
        <v>232</v>
      </c>
      <c r="L130" s="34">
        <v>4</v>
      </c>
      <c r="M130" t="s">
        <v>49</v>
      </c>
      <c r="N130" t="s">
        <v>36</v>
      </c>
      <c r="P130" t="s">
        <v>37</v>
      </c>
      <c r="Q130" s="35">
        <v>-955.66</v>
      </c>
      <c r="R130" t="s">
        <v>237</v>
      </c>
      <c r="S130" t="s">
        <v>39</v>
      </c>
      <c r="T130" t="s">
        <v>40</v>
      </c>
      <c r="U130" t="s">
        <v>41</v>
      </c>
      <c r="V130" t="s">
        <v>42</v>
      </c>
      <c r="W130" t="s">
        <v>43</v>
      </c>
      <c r="X130" t="s">
        <v>50</v>
      </c>
      <c r="Y130" t="s">
        <v>45</v>
      </c>
      <c r="Z130" t="s">
        <v>81</v>
      </c>
      <c r="AA130" s="34">
        <v>2024</v>
      </c>
      <c r="AB130" s="33">
        <v>45415</v>
      </c>
      <c r="AC130" s="36">
        <v>45415.592013888891</v>
      </c>
      <c r="AD130" s="37">
        <v>0</v>
      </c>
      <c r="AE130" t="s">
        <v>144</v>
      </c>
      <c r="AF130" t="s">
        <v>53</v>
      </c>
      <c r="AG130" t="s">
        <v>54</v>
      </c>
      <c r="AH130" s="35">
        <v>-955.66</v>
      </c>
      <c r="AJ130" t="s">
        <v>55</v>
      </c>
      <c r="AK130" s="47">
        <f t="shared" si="12"/>
        <v>-30</v>
      </c>
      <c r="AL130" s="49">
        <f t="shared" si="13"/>
        <v>28669.8</v>
      </c>
    </row>
    <row r="131" spans="1:38" x14ac:dyDescent="0.25">
      <c r="A131" t="s">
        <v>32</v>
      </c>
      <c r="B131" t="s">
        <v>146</v>
      </c>
      <c r="C131" t="s">
        <v>50</v>
      </c>
      <c r="D131" s="33">
        <v>45352</v>
      </c>
      <c r="E131" s="33">
        <v>45382</v>
      </c>
      <c r="F131" s="42">
        <f t="shared" si="14"/>
        <v>-15.5</v>
      </c>
      <c r="G131" s="33">
        <v>45397</v>
      </c>
      <c r="H131" s="33">
        <v>45412</v>
      </c>
      <c r="I131" t="s">
        <v>33</v>
      </c>
      <c r="J131" t="s">
        <v>48</v>
      </c>
      <c r="K131" t="s">
        <v>239</v>
      </c>
      <c r="L131" s="34">
        <v>4</v>
      </c>
      <c r="M131" t="s">
        <v>49</v>
      </c>
      <c r="N131" t="s">
        <v>36</v>
      </c>
      <c r="P131" t="s">
        <v>37</v>
      </c>
      <c r="Q131" s="35">
        <v>696421.2</v>
      </c>
      <c r="R131" t="s">
        <v>240</v>
      </c>
      <c r="S131" t="s">
        <v>39</v>
      </c>
      <c r="T131" t="s">
        <v>40</v>
      </c>
      <c r="U131" t="s">
        <v>41</v>
      </c>
      <c r="V131" t="s">
        <v>42</v>
      </c>
      <c r="W131" t="s">
        <v>43</v>
      </c>
      <c r="X131" t="s">
        <v>50</v>
      </c>
      <c r="Y131" t="s">
        <v>45</v>
      </c>
      <c r="Z131" t="s">
        <v>81</v>
      </c>
      <c r="AA131" s="34">
        <v>2024</v>
      </c>
      <c r="AB131" s="33">
        <v>45415</v>
      </c>
      <c r="AC131" s="36">
        <v>45415.346238425926</v>
      </c>
      <c r="AD131" s="37">
        <v>0</v>
      </c>
      <c r="AE131" t="s">
        <v>147</v>
      </c>
      <c r="AF131" t="s">
        <v>53</v>
      </c>
      <c r="AG131" t="s">
        <v>54</v>
      </c>
      <c r="AH131" s="35">
        <v>696421.2</v>
      </c>
      <c r="AJ131" t="s">
        <v>55</v>
      </c>
      <c r="AK131" s="47">
        <f t="shared" si="12"/>
        <v>-30.5</v>
      </c>
      <c r="AL131" s="49">
        <f t="shared" si="13"/>
        <v>-21240846.599999998</v>
      </c>
    </row>
    <row r="132" spans="1:38" x14ac:dyDescent="0.25">
      <c r="A132" t="s">
        <v>32</v>
      </c>
      <c r="B132" t="s">
        <v>146</v>
      </c>
      <c r="C132" t="s">
        <v>50</v>
      </c>
      <c r="D132" s="33">
        <v>45352</v>
      </c>
      <c r="E132" s="33">
        <v>45382</v>
      </c>
      <c r="F132" s="42">
        <f t="shared" si="14"/>
        <v>-15.5</v>
      </c>
      <c r="G132" s="33">
        <v>45397</v>
      </c>
      <c r="H132" s="33">
        <v>45412</v>
      </c>
      <c r="I132" t="s">
        <v>33</v>
      </c>
      <c r="J132" t="s">
        <v>48</v>
      </c>
      <c r="K132" t="s">
        <v>239</v>
      </c>
      <c r="L132" s="34">
        <v>4</v>
      </c>
      <c r="M132" t="s">
        <v>49</v>
      </c>
      <c r="N132" t="s">
        <v>36</v>
      </c>
      <c r="P132" t="s">
        <v>37</v>
      </c>
      <c r="Q132" s="35">
        <v>-481933.46</v>
      </c>
      <c r="R132" t="s">
        <v>241</v>
      </c>
      <c r="S132" t="s">
        <v>39</v>
      </c>
      <c r="T132" t="s">
        <v>40</v>
      </c>
      <c r="U132" t="s">
        <v>41</v>
      </c>
      <c r="V132" t="s">
        <v>42</v>
      </c>
      <c r="W132" t="s">
        <v>43</v>
      </c>
      <c r="X132" t="s">
        <v>50</v>
      </c>
      <c r="Y132" t="s">
        <v>45</v>
      </c>
      <c r="Z132" t="s">
        <v>81</v>
      </c>
      <c r="AA132" s="34">
        <v>2024</v>
      </c>
      <c r="AB132" s="33">
        <v>45415</v>
      </c>
      <c r="AC132" s="36">
        <v>45415.346238425926</v>
      </c>
      <c r="AD132" s="37">
        <v>0</v>
      </c>
      <c r="AE132" t="s">
        <v>147</v>
      </c>
      <c r="AF132" t="s">
        <v>53</v>
      </c>
      <c r="AG132" t="s">
        <v>54</v>
      </c>
      <c r="AH132" s="35">
        <v>-481933.46</v>
      </c>
      <c r="AJ132" t="s">
        <v>55</v>
      </c>
      <c r="AK132" s="47">
        <f t="shared" si="12"/>
        <v>-30.5</v>
      </c>
      <c r="AL132" s="49">
        <f t="shared" si="13"/>
        <v>14698970.530000001</v>
      </c>
    </row>
    <row r="133" spans="1:38" x14ac:dyDescent="0.25">
      <c r="A133" t="s">
        <v>32</v>
      </c>
      <c r="B133" t="s">
        <v>146</v>
      </c>
      <c r="C133" t="s">
        <v>50</v>
      </c>
      <c r="D133" s="33">
        <v>45352</v>
      </c>
      <c r="E133" s="33">
        <v>45382</v>
      </c>
      <c r="F133" s="42">
        <f t="shared" si="14"/>
        <v>-15.5</v>
      </c>
      <c r="G133" s="33">
        <v>45397</v>
      </c>
      <c r="H133" s="33">
        <v>45412</v>
      </c>
      <c r="I133" t="s">
        <v>33</v>
      </c>
      <c r="J133" t="s">
        <v>48</v>
      </c>
      <c r="K133" t="s">
        <v>239</v>
      </c>
      <c r="L133" s="34">
        <v>4</v>
      </c>
      <c r="M133" t="s">
        <v>49</v>
      </c>
      <c r="N133" t="s">
        <v>36</v>
      </c>
      <c r="P133" t="s">
        <v>37</v>
      </c>
      <c r="Q133" s="35">
        <v>0.02</v>
      </c>
      <c r="R133" t="s">
        <v>242</v>
      </c>
      <c r="S133" t="s">
        <v>39</v>
      </c>
      <c r="T133" t="s">
        <v>40</v>
      </c>
      <c r="U133" t="s">
        <v>41</v>
      </c>
      <c r="V133" t="s">
        <v>42</v>
      </c>
      <c r="W133" t="s">
        <v>43</v>
      </c>
      <c r="X133" t="s">
        <v>50</v>
      </c>
      <c r="Y133" t="s">
        <v>45</v>
      </c>
      <c r="Z133" t="s">
        <v>81</v>
      </c>
      <c r="AA133" s="34">
        <v>2024</v>
      </c>
      <c r="AB133" s="33">
        <v>45415</v>
      </c>
      <c r="AC133" s="36">
        <v>45415.346238425926</v>
      </c>
      <c r="AD133" s="37">
        <v>0</v>
      </c>
      <c r="AE133" t="s">
        <v>147</v>
      </c>
      <c r="AF133" t="s">
        <v>53</v>
      </c>
      <c r="AG133" t="s">
        <v>54</v>
      </c>
      <c r="AH133" s="35">
        <v>0.02</v>
      </c>
      <c r="AJ133" t="s">
        <v>55</v>
      </c>
      <c r="AK133" s="47">
        <f t="shared" ref="AK133:AK196" si="15">E133-G133+F133</f>
        <v>-30.5</v>
      </c>
      <c r="AL133" s="49">
        <f t="shared" ref="AL133:AL196" si="16">AK133*Q133</f>
        <v>-0.61</v>
      </c>
    </row>
    <row r="134" spans="1:38" x14ac:dyDescent="0.25">
      <c r="A134" t="s">
        <v>32</v>
      </c>
      <c r="B134" t="s">
        <v>146</v>
      </c>
      <c r="C134" t="s">
        <v>50</v>
      </c>
      <c r="D134" s="33">
        <v>45352</v>
      </c>
      <c r="E134" s="33">
        <v>45382</v>
      </c>
      <c r="F134" s="42">
        <f t="shared" si="14"/>
        <v>-15.5</v>
      </c>
      <c r="G134" s="33">
        <v>45397</v>
      </c>
      <c r="H134" s="33">
        <v>45412</v>
      </c>
      <c r="I134" t="s">
        <v>33</v>
      </c>
      <c r="J134" t="s">
        <v>48</v>
      </c>
      <c r="K134" t="s">
        <v>239</v>
      </c>
      <c r="L134" s="34">
        <v>4</v>
      </c>
      <c r="M134" t="s">
        <v>49</v>
      </c>
      <c r="N134" t="s">
        <v>36</v>
      </c>
      <c r="P134" t="s">
        <v>37</v>
      </c>
      <c r="Q134" s="35">
        <v>-696421.2</v>
      </c>
      <c r="R134" t="s">
        <v>243</v>
      </c>
      <c r="S134" t="s">
        <v>39</v>
      </c>
      <c r="T134" t="s">
        <v>40</v>
      </c>
      <c r="U134" t="s">
        <v>41</v>
      </c>
      <c r="V134" t="s">
        <v>42</v>
      </c>
      <c r="W134" t="s">
        <v>43</v>
      </c>
      <c r="X134" t="s">
        <v>50</v>
      </c>
      <c r="Y134" t="s">
        <v>45</v>
      </c>
      <c r="Z134" t="s">
        <v>81</v>
      </c>
      <c r="AA134" s="34">
        <v>2024</v>
      </c>
      <c r="AB134" s="33">
        <v>45415</v>
      </c>
      <c r="AC134" s="36">
        <v>45415.346238425926</v>
      </c>
      <c r="AD134" s="37">
        <v>0</v>
      </c>
      <c r="AE134" t="s">
        <v>147</v>
      </c>
      <c r="AF134" t="s">
        <v>53</v>
      </c>
      <c r="AG134" t="s">
        <v>54</v>
      </c>
      <c r="AH134" s="35">
        <v>-696421.2</v>
      </c>
      <c r="AJ134" t="s">
        <v>55</v>
      </c>
      <c r="AK134" s="47">
        <f t="shared" si="15"/>
        <v>-30.5</v>
      </c>
      <c r="AL134" s="49">
        <f t="shared" si="16"/>
        <v>21240846.599999998</v>
      </c>
    </row>
    <row r="135" spans="1:38" x14ac:dyDescent="0.25">
      <c r="A135" t="s">
        <v>32</v>
      </c>
      <c r="B135" t="s">
        <v>165</v>
      </c>
      <c r="C135" t="s">
        <v>50</v>
      </c>
      <c r="D135" s="33">
        <v>45383</v>
      </c>
      <c r="E135" s="33">
        <v>45412</v>
      </c>
      <c r="F135" s="42">
        <f t="shared" si="14"/>
        <v>-15</v>
      </c>
      <c r="G135" s="33">
        <v>45427</v>
      </c>
      <c r="H135" s="33">
        <v>45412</v>
      </c>
      <c r="I135" t="s">
        <v>33</v>
      </c>
      <c r="J135" t="s">
        <v>48</v>
      </c>
      <c r="K135" t="s">
        <v>239</v>
      </c>
      <c r="L135" s="34">
        <v>4</v>
      </c>
      <c r="M135" t="s">
        <v>49</v>
      </c>
      <c r="N135" t="s">
        <v>36</v>
      </c>
      <c r="P135" t="s">
        <v>37</v>
      </c>
      <c r="Q135" s="35">
        <v>673955.7</v>
      </c>
      <c r="R135" t="s">
        <v>240</v>
      </c>
      <c r="S135" t="s">
        <v>39</v>
      </c>
      <c r="T135" t="s">
        <v>40</v>
      </c>
      <c r="U135" t="s">
        <v>41</v>
      </c>
      <c r="V135" t="s">
        <v>42</v>
      </c>
      <c r="W135" t="s">
        <v>43</v>
      </c>
      <c r="X135" t="s">
        <v>50</v>
      </c>
      <c r="Y135" t="s">
        <v>45</v>
      </c>
      <c r="Z135" t="s">
        <v>81</v>
      </c>
      <c r="AA135" s="34">
        <v>2024</v>
      </c>
      <c r="AB135" s="33">
        <v>45415</v>
      </c>
      <c r="AC135" s="36">
        <v>45415.592013888891</v>
      </c>
      <c r="AD135" s="37">
        <v>0</v>
      </c>
      <c r="AE135" t="s">
        <v>144</v>
      </c>
      <c r="AF135" t="s">
        <v>53</v>
      </c>
      <c r="AG135" t="s">
        <v>54</v>
      </c>
      <c r="AH135" s="35">
        <v>673955.7</v>
      </c>
      <c r="AJ135" t="s">
        <v>55</v>
      </c>
      <c r="AK135" s="47">
        <f t="shared" si="15"/>
        <v>-30</v>
      </c>
      <c r="AL135" s="49">
        <f t="shared" si="16"/>
        <v>-20218671</v>
      </c>
    </row>
    <row r="136" spans="1:38" x14ac:dyDescent="0.25">
      <c r="A136" t="s">
        <v>32</v>
      </c>
      <c r="B136" t="s">
        <v>165</v>
      </c>
      <c r="C136" t="s">
        <v>50</v>
      </c>
      <c r="D136" s="33">
        <v>45383</v>
      </c>
      <c r="E136" s="33">
        <v>45412</v>
      </c>
      <c r="F136" s="42">
        <f t="shared" si="14"/>
        <v>-15</v>
      </c>
      <c r="G136" s="33">
        <v>45427</v>
      </c>
      <c r="H136" s="33">
        <v>45412</v>
      </c>
      <c r="I136" t="s">
        <v>33</v>
      </c>
      <c r="J136" t="s">
        <v>48</v>
      </c>
      <c r="K136" t="s">
        <v>239</v>
      </c>
      <c r="L136" s="34">
        <v>4</v>
      </c>
      <c r="M136" t="s">
        <v>49</v>
      </c>
      <c r="N136" t="s">
        <v>36</v>
      </c>
      <c r="P136" t="s">
        <v>37</v>
      </c>
      <c r="Q136" s="35">
        <v>-691100.8</v>
      </c>
      <c r="R136" t="s">
        <v>241</v>
      </c>
      <c r="S136" t="s">
        <v>39</v>
      </c>
      <c r="T136" t="s">
        <v>40</v>
      </c>
      <c r="U136" t="s">
        <v>41</v>
      </c>
      <c r="V136" t="s">
        <v>42</v>
      </c>
      <c r="W136" t="s">
        <v>43</v>
      </c>
      <c r="X136" t="s">
        <v>50</v>
      </c>
      <c r="Y136" t="s">
        <v>45</v>
      </c>
      <c r="Z136" t="s">
        <v>81</v>
      </c>
      <c r="AA136" s="34">
        <v>2024</v>
      </c>
      <c r="AB136" s="33">
        <v>45415</v>
      </c>
      <c r="AC136" s="36">
        <v>45415.592013888891</v>
      </c>
      <c r="AD136" s="37">
        <v>0</v>
      </c>
      <c r="AE136" t="s">
        <v>144</v>
      </c>
      <c r="AF136" t="s">
        <v>53</v>
      </c>
      <c r="AG136" t="s">
        <v>54</v>
      </c>
      <c r="AH136" s="35">
        <v>-691100.8</v>
      </c>
      <c r="AJ136" t="s">
        <v>55</v>
      </c>
      <c r="AK136" s="47">
        <f t="shared" si="15"/>
        <v>-30</v>
      </c>
      <c r="AL136" s="49">
        <f t="shared" si="16"/>
        <v>20733024</v>
      </c>
    </row>
    <row r="137" spans="1:38" x14ac:dyDescent="0.25">
      <c r="A137" t="s">
        <v>32</v>
      </c>
      <c r="B137" t="s">
        <v>165</v>
      </c>
      <c r="C137" t="s">
        <v>50</v>
      </c>
      <c r="D137" s="33">
        <v>45383</v>
      </c>
      <c r="E137" s="33">
        <v>45412</v>
      </c>
      <c r="F137" s="42">
        <f t="shared" si="14"/>
        <v>-15</v>
      </c>
      <c r="G137" s="33">
        <v>45427</v>
      </c>
      <c r="H137" s="33">
        <v>45412</v>
      </c>
      <c r="I137" t="s">
        <v>33</v>
      </c>
      <c r="J137" t="s">
        <v>48</v>
      </c>
      <c r="K137" t="s">
        <v>239</v>
      </c>
      <c r="L137" s="34">
        <v>4</v>
      </c>
      <c r="M137" t="s">
        <v>49</v>
      </c>
      <c r="N137" t="s">
        <v>36</v>
      </c>
      <c r="P137" t="s">
        <v>37</v>
      </c>
      <c r="Q137" s="35">
        <v>-683064.6</v>
      </c>
      <c r="R137" t="s">
        <v>243</v>
      </c>
      <c r="S137" t="s">
        <v>39</v>
      </c>
      <c r="T137" t="s">
        <v>40</v>
      </c>
      <c r="U137" t="s">
        <v>41</v>
      </c>
      <c r="V137" t="s">
        <v>42</v>
      </c>
      <c r="W137" t="s">
        <v>43</v>
      </c>
      <c r="X137" t="s">
        <v>50</v>
      </c>
      <c r="Y137" t="s">
        <v>45</v>
      </c>
      <c r="Z137" t="s">
        <v>81</v>
      </c>
      <c r="AA137" s="34">
        <v>2024</v>
      </c>
      <c r="AB137" s="33">
        <v>45415</v>
      </c>
      <c r="AC137" s="36">
        <v>45415.592013888891</v>
      </c>
      <c r="AD137" s="37">
        <v>0</v>
      </c>
      <c r="AE137" t="s">
        <v>144</v>
      </c>
      <c r="AF137" t="s">
        <v>53</v>
      </c>
      <c r="AG137" t="s">
        <v>54</v>
      </c>
      <c r="AH137" s="35">
        <v>-683064.6</v>
      </c>
      <c r="AJ137" t="s">
        <v>55</v>
      </c>
      <c r="AK137" s="47">
        <f t="shared" si="15"/>
        <v>-30</v>
      </c>
      <c r="AL137" s="49">
        <f t="shared" si="16"/>
        <v>20491938</v>
      </c>
    </row>
    <row r="138" spans="1:38" x14ac:dyDescent="0.25">
      <c r="A138" t="s">
        <v>32</v>
      </c>
      <c r="B138" t="s">
        <v>146</v>
      </c>
      <c r="C138" t="s">
        <v>50</v>
      </c>
      <c r="D138" s="33">
        <v>45352</v>
      </c>
      <c r="E138" s="33">
        <v>45382</v>
      </c>
      <c r="F138" s="42">
        <f t="shared" si="14"/>
        <v>-15.5</v>
      </c>
      <c r="G138" s="33">
        <v>45397</v>
      </c>
      <c r="H138" s="33">
        <v>45412</v>
      </c>
      <c r="I138" t="s">
        <v>33</v>
      </c>
      <c r="J138" t="s">
        <v>48</v>
      </c>
      <c r="K138" t="s">
        <v>248</v>
      </c>
      <c r="L138" s="34">
        <v>4</v>
      </c>
      <c r="M138" t="s">
        <v>49</v>
      </c>
      <c r="N138" t="s">
        <v>36</v>
      </c>
      <c r="P138" t="s">
        <v>37</v>
      </c>
      <c r="Q138" s="35">
        <v>-24.37</v>
      </c>
      <c r="R138" t="s">
        <v>251</v>
      </c>
      <c r="S138" t="s">
        <v>39</v>
      </c>
      <c r="T138" t="s">
        <v>40</v>
      </c>
      <c r="U138" t="s">
        <v>41</v>
      </c>
      <c r="V138" t="s">
        <v>42</v>
      </c>
      <c r="W138" t="s">
        <v>43</v>
      </c>
      <c r="X138" t="s">
        <v>50</v>
      </c>
      <c r="Y138" t="s">
        <v>45</v>
      </c>
      <c r="Z138" t="s">
        <v>81</v>
      </c>
      <c r="AA138" s="34">
        <v>2024</v>
      </c>
      <c r="AB138" s="33">
        <v>45415</v>
      </c>
      <c r="AC138" s="36">
        <v>45415.346238425926</v>
      </c>
      <c r="AD138" s="37">
        <v>0</v>
      </c>
      <c r="AE138" t="s">
        <v>147</v>
      </c>
      <c r="AF138" t="s">
        <v>53</v>
      </c>
      <c r="AG138" t="s">
        <v>54</v>
      </c>
      <c r="AH138" s="35">
        <v>-24.37</v>
      </c>
      <c r="AJ138" t="s">
        <v>55</v>
      </c>
      <c r="AK138" s="47">
        <f t="shared" si="15"/>
        <v>-30.5</v>
      </c>
      <c r="AL138" s="49">
        <f t="shared" si="16"/>
        <v>743.28500000000008</v>
      </c>
    </row>
    <row r="139" spans="1:38" x14ac:dyDescent="0.25">
      <c r="A139" t="s">
        <v>32</v>
      </c>
      <c r="B139" t="s">
        <v>165</v>
      </c>
      <c r="C139" t="s">
        <v>50</v>
      </c>
      <c r="D139" s="33">
        <v>45383</v>
      </c>
      <c r="E139" s="33">
        <v>45412</v>
      </c>
      <c r="F139" s="42">
        <f t="shared" si="14"/>
        <v>-15</v>
      </c>
      <c r="G139" s="33">
        <v>45427</v>
      </c>
      <c r="H139" s="33">
        <v>45412</v>
      </c>
      <c r="I139" t="s">
        <v>33</v>
      </c>
      <c r="J139" t="s">
        <v>48</v>
      </c>
      <c r="K139" t="s">
        <v>248</v>
      </c>
      <c r="L139" s="34">
        <v>4</v>
      </c>
      <c r="M139" t="s">
        <v>49</v>
      </c>
      <c r="N139" t="s">
        <v>36</v>
      </c>
      <c r="P139" t="s">
        <v>37</v>
      </c>
      <c r="Q139" s="35">
        <v>-180.55</v>
      </c>
      <c r="R139" t="s">
        <v>250</v>
      </c>
      <c r="S139" t="s">
        <v>39</v>
      </c>
      <c r="T139" t="s">
        <v>40</v>
      </c>
      <c r="U139" t="s">
        <v>41</v>
      </c>
      <c r="V139" t="s">
        <v>42</v>
      </c>
      <c r="W139" t="s">
        <v>43</v>
      </c>
      <c r="X139" t="s">
        <v>50</v>
      </c>
      <c r="Y139" t="s">
        <v>45</v>
      </c>
      <c r="Z139" t="s">
        <v>81</v>
      </c>
      <c r="AA139" s="34">
        <v>2024</v>
      </c>
      <c r="AB139" s="33">
        <v>45415</v>
      </c>
      <c r="AC139" s="36">
        <v>45415.592013888891</v>
      </c>
      <c r="AD139" s="37">
        <v>0</v>
      </c>
      <c r="AE139" t="s">
        <v>144</v>
      </c>
      <c r="AF139" t="s">
        <v>53</v>
      </c>
      <c r="AG139" t="s">
        <v>54</v>
      </c>
      <c r="AH139" s="35">
        <v>-180.55</v>
      </c>
      <c r="AJ139" t="s">
        <v>55</v>
      </c>
      <c r="AK139" s="47">
        <f t="shared" si="15"/>
        <v>-30</v>
      </c>
      <c r="AL139" s="49">
        <f t="shared" si="16"/>
        <v>5416.5</v>
      </c>
    </row>
    <row r="140" spans="1:38" x14ac:dyDescent="0.25">
      <c r="A140" t="s">
        <v>32</v>
      </c>
      <c r="B140" t="s">
        <v>146</v>
      </c>
      <c r="C140" t="s">
        <v>50</v>
      </c>
      <c r="D140" s="33">
        <v>45352</v>
      </c>
      <c r="E140" s="33">
        <v>45382</v>
      </c>
      <c r="F140" s="42">
        <f t="shared" si="14"/>
        <v>-15.5</v>
      </c>
      <c r="G140" s="33">
        <v>45397</v>
      </c>
      <c r="H140" s="33">
        <v>45412</v>
      </c>
      <c r="I140" t="s">
        <v>33</v>
      </c>
      <c r="J140" t="s">
        <v>48</v>
      </c>
      <c r="K140" t="s">
        <v>264</v>
      </c>
      <c r="L140" s="34">
        <v>4</v>
      </c>
      <c r="M140" t="s">
        <v>49</v>
      </c>
      <c r="N140" t="s">
        <v>36</v>
      </c>
      <c r="P140" t="s">
        <v>37</v>
      </c>
      <c r="Q140" s="35">
        <v>350378.27</v>
      </c>
      <c r="R140" t="s">
        <v>265</v>
      </c>
      <c r="S140" t="s">
        <v>39</v>
      </c>
      <c r="T140" t="s">
        <v>40</v>
      </c>
      <c r="U140" t="s">
        <v>41</v>
      </c>
      <c r="V140" t="s">
        <v>42</v>
      </c>
      <c r="W140" t="s">
        <v>43</v>
      </c>
      <c r="X140" t="s">
        <v>50</v>
      </c>
      <c r="Y140" t="s">
        <v>45</v>
      </c>
      <c r="Z140" t="s">
        <v>81</v>
      </c>
      <c r="AA140" s="34">
        <v>2024</v>
      </c>
      <c r="AB140" s="33">
        <v>45415</v>
      </c>
      <c r="AC140" s="36">
        <v>45415.346238425926</v>
      </c>
      <c r="AD140" s="37">
        <v>0</v>
      </c>
      <c r="AE140" t="s">
        <v>147</v>
      </c>
      <c r="AF140" t="s">
        <v>53</v>
      </c>
      <c r="AG140" t="s">
        <v>54</v>
      </c>
      <c r="AH140" s="35">
        <v>350378.27</v>
      </c>
      <c r="AJ140" t="s">
        <v>55</v>
      </c>
      <c r="AK140" s="47">
        <f t="shared" si="15"/>
        <v>-30.5</v>
      </c>
      <c r="AL140" s="49">
        <f t="shared" si="16"/>
        <v>-10686537.235000001</v>
      </c>
    </row>
    <row r="141" spans="1:38" x14ac:dyDescent="0.25">
      <c r="A141" t="s">
        <v>32</v>
      </c>
      <c r="B141" t="s">
        <v>146</v>
      </c>
      <c r="C141" t="s">
        <v>50</v>
      </c>
      <c r="D141" s="33">
        <v>45352</v>
      </c>
      <c r="E141" s="33">
        <v>45382</v>
      </c>
      <c r="F141" s="42">
        <f t="shared" si="14"/>
        <v>-15.5</v>
      </c>
      <c r="G141" s="33">
        <v>45397</v>
      </c>
      <c r="H141" s="33">
        <v>45412</v>
      </c>
      <c r="I141" t="s">
        <v>33</v>
      </c>
      <c r="J141" t="s">
        <v>48</v>
      </c>
      <c r="K141" t="s">
        <v>264</v>
      </c>
      <c r="L141" s="34">
        <v>4</v>
      </c>
      <c r="M141" t="s">
        <v>49</v>
      </c>
      <c r="N141" t="s">
        <v>36</v>
      </c>
      <c r="P141" t="s">
        <v>37</v>
      </c>
      <c r="Q141" s="35">
        <v>-30541.85</v>
      </c>
      <c r="R141" t="s">
        <v>266</v>
      </c>
      <c r="S141" t="s">
        <v>39</v>
      </c>
      <c r="T141" t="s">
        <v>40</v>
      </c>
      <c r="U141" t="s">
        <v>41</v>
      </c>
      <c r="V141" t="s">
        <v>42</v>
      </c>
      <c r="W141" t="s">
        <v>43</v>
      </c>
      <c r="X141" t="s">
        <v>50</v>
      </c>
      <c r="Y141" t="s">
        <v>45</v>
      </c>
      <c r="Z141" t="s">
        <v>81</v>
      </c>
      <c r="AA141" s="34">
        <v>2024</v>
      </c>
      <c r="AB141" s="33">
        <v>45415</v>
      </c>
      <c r="AC141" s="36">
        <v>45415.346238425926</v>
      </c>
      <c r="AD141" s="37">
        <v>0</v>
      </c>
      <c r="AE141" t="s">
        <v>147</v>
      </c>
      <c r="AF141" t="s">
        <v>53</v>
      </c>
      <c r="AG141" t="s">
        <v>54</v>
      </c>
      <c r="AH141" s="35">
        <v>-30541.85</v>
      </c>
      <c r="AJ141" t="s">
        <v>55</v>
      </c>
      <c r="AK141" s="47">
        <f t="shared" si="15"/>
        <v>-30.5</v>
      </c>
      <c r="AL141" s="49">
        <f t="shared" si="16"/>
        <v>931526.42499999993</v>
      </c>
    </row>
    <row r="142" spans="1:38" x14ac:dyDescent="0.25">
      <c r="A142" t="s">
        <v>32</v>
      </c>
      <c r="B142" t="s">
        <v>146</v>
      </c>
      <c r="C142" t="s">
        <v>50</v>
      </c>
      <c r="D142" s="33">
        <v>45352</v>
      </c>
      <c r="E142" s="33">
        <v>45382</v>
      </c>
      <c r="F142" s="42">
        <f t="shared" si="14"/>
        <v>-15.5</v>
      </c>
      <c r="G142" s="33">
        <v>45397</v>
      </c>
      <c r="H142" s="33">
        <v>45412</v>
      </c>
      <c r="I142" t="s">
        <v>33</v>
      </c>
      <c r="J142" t="s">
        <v>48</v>
      </c>
      <c r="K142" t="s">
        <v>264</v>
      </c>
      <c r="L142" s="34">
        <v>4</v>
      </c>
      <c r="M142" t="s">
        <v>49</v>
      </c>
      <c r="N142" t="s">
        <v>36</v>
      </c>
      <c r="P142" t="s">
        <v>37</v>
      </c>
      <c r="Q142" s="35">
        <v>0.28000000000000003</v>
      </c>
      <c r="R142" t="s">
        <v>267</v>
      </c>
      <c r="S142" t="s">
        <v>39</v>
      </c>
      <c r="T142" t="s">
        <v>40</v>
      </c>
      <c r="U142" t="s">
        <v>41</v>
      </c>
      <c r="V142" t="s">
        <v>42</v>
      </c>
      <c r="W142" t="s">
        <v>43</v>
      </c>
      <c r="X142" t="s">
        <v>50</v>
      </c>
      <c r="Y142" t="s">
        <v>45</v>
      </c>
      <c r="Z142" t="s">
        <v>81</v>
      </c>
      <c r="AA142" s="34">
        <v>2024</v>
      </c>
      <c r="AB142" s="33">
        <v>45415</v>
      </c>
      <c r="AC142" s="36">
        <v>45415.346238425926</v>
      </c>
      <c r="AD142" s="37">
        <v>0</v>
      </c>
      <c r="AE142" t="s">
        <v>147</v>
      </c>
      <c r="AF142" t="s">
        <v>53</v>
      </c>
      <c r="AG142" t="s">
        <v>54</v>
      </c>
      <c r="AH142" s="35">
        <v>0.28000000000000003</v>
      </c>
      <c r="AJ142" t="s">
        <v>55</v>
      </c>
      <c r="AK142" s="47">
        <f t="shared" si="15"/>
        <v>-30.5</v>
      </c>
      <c r="AL142" s="49">
        <f t="shared" si="16"/>
        <v>-8.5400000000000009</v>
      </c>
    </row>
    <row r="143" spans="1:38" x14ac:dyDescent="0.25">
      <c r="A143" t="s">
        <v>32</v>
      </c>
      <c r="B143" t="s">
        <v>268</v>
      </c>
      <c r="C143" t="s">
        <v>50</v>
      </c>
      <c r="D143" s="33">
        <v>45352</v>
      </c>
      <c r="E143" s="33">
        <v>45382</v>
      </c>
      <c r="F143" s="42">
        <f t="shared" si="14"/>
        <v>-15.5</v>
      </c>
      <c r="G143" s="33">
        <v>45397</v>
      </c>
      <c r="H143" s="33">
        <v>45412</v>
      </c>
      <c r="I143" t="s">
        <v>33</v>
      </c>
      <c r="J143" t="s">
        <v>48</v>
      </c>
      <c r="K143" t="s">
        <v>264</v>
      </c>
      <c r="L143" s="34">
        <v>4</v>
      </c>
      <c r="M143" t="s">
        <v>49</v>
      </c>
      <c r="N143" t="s">
        <v>36</v>
      </c>
      <c r="P143" t="s">
        <v>37</v>
      </c>
      <c r="Q143" s="35">
        <v>0</v>
      </c>
      <c r="R143" t="s">
        <v>269</v>
      </c>
      <c r="S143" t="s">
        <v>39</v>
      </c>
      <c r="T143" t="s">
        <v>40</v>
      </c>
      <c r="U143" t="s">
        <v>41</v>
      </c>
      <c r="V143" t="s">
        <v>59</v>
      </c>
      <c r="W143" t="s">
        <v>43</v>
      </c>
      <c r="X143" t="s">
        <v>50</v>
      </c>
      <c r="Y143" t="s">
        <v>45</v>
      </c>
      <c r="Z143" t="s">
        <v>60</v>
      </c>
      <c r="AA143" s="34">
        <v>2024</v>
      </c>
      <c r="AB143" s="33">
        <v>45413</v>
      </c>
      <c r="AC143" s="36">
        <v>45413.414479166669</v>
      </c>
      <c r="AD143" s="37">
        <v>7904510</v>
      </c>
      <c r="AE143" t="s">
        <v>287</v>
      </c>
      <c r="AF143" t="s">
        <v>53</v>
      </c>
      <c r="AG143" t="s">
        <v>218</v>
      </c>
      <c r="AH143" s="35">
        <v>0</v>
      </c>
      <c r="AK143" s="47">
        <f t="shared" si="15"/>
        <v>-30.5</v>
      </c>
      <c r="AL143" s="49">
        <f t="shared" si="16"/>
        <v>0</v>
      </c>
    </row>
    <row r="144" spans="1:38" x14ac:dyDescent="0.25">
      <c r="A144" t="s">
        <v>32</v>
      </c>
      <c r="B144" t="s">
        <v>271</v>
      </c>
      <c r="C144" t="s">
        <v>50</v>
      </c>
      <c r="D144" s="33">
        <v>45383</v>
      </c>
      <c r="E144" s="33">
        <v>45412</v>
      </c>
      <c r="F144" s="42">
        <f t="shared" si="14"/>
        <v>-15</v>
      </c>
      <c r="G144" s="33">
        <v>45427</v>
      </c>
      <c r="H144" s="33">
        <v>45412</v>
      </c>
      <c r="I144" t="s">
        <v>33</v>
      </c>
      <c r="J144" t="s">
        <v>48</v>
      </c>
      <c r="K144" t="s">
        <v>264</v>
      </c>
      <c r="L144" s="34">
        <v>4</v>
      </c>
      <c r="M144" t="s">
        <v>49</v>
      </c>
      <c r="N144" t="s">
        <v>36</v>
      </c>
      <c r="P144" t="s">
        <v>37</v>
      </c>
      <c r="Q144" s="35">
        <v>0</v>
      </c>
      <c r="R144" t="s">
        <v>269</v>
      </c>
      <c r="S144" t="s">
        <v>39</v>
      </c>
      <c r="T144" t="s">
        <v>40</v>
      </c>
      <c r="U144" t="s">
        <v>41</v>
      </c>
      <c r="V144" t="s">
        <v>59</v>
      </c>
      <c r="W144" t="s">
        <v>43</v>
      </c>
      <c r="X144" t="s">
        <v>50</v>
      </c>
      <c r="Y144" t="s">
        <v>45</v>
      </c>
      <c r="Z144" t="s">
        <v>81</v>
      </c>
      <c r="AA144" s="34">
        <v>2024</v>
      </c>
      <c r="AB144" s="33">
        <v>45415</v>
      </c>
      <c r="AC144" s="36">
        <v>45415.625347222223</v>
      </c>
      <c r="AD144" s="37">
        <v>5951530</v>
      </c>
      <c r="AE144" t="s">
        <v>288</v>
      </c>
      <c r="AF144" t="s">
        <v>53</v>
      </c>
      <c r="AG144" t="s">
        <v>218</v>
      </c>
      <c r="AH144" s="35">
        <v>0</v>
      </c>
      <c r="AK144" s="47">
        <f t="shared" si="15"/>
        <v>-30</v>
      </c>
      <c r="AL144" s="49">
        <f t="shared" si="16"/>
        <v>0</v>
      </c>
    </row>
    <row r="145" spans="1:38" x14ac:dyDescent="0.25">
      <c r="A145" t="s">
        <v>32</v>
      </c>
      <c r="B145" t="s">
        <v>165</v>
      </c>
      <c r="C145" t="s">
        <v>50</v>
      </c>
      <c r="D145" s="33">
        <v>45383</v>
      </c>
      <c r="E145" s="33">
        <v>45412</v>
      </c>
      <c r="F145" s="42">
        <f t="shared" si="14"/>
        <v>-15</v>
      </c>
      <c r="G145" s="33">
        <v>45427</v>
      </c>
      <c r="H145" s="33">
        <v>45412</v>
      </c>
      <c r="I145" t="s">
        <v>33</v>
      </c>
      <c r="J145" t="s">
        <v>48</v>
      </c>
      <c r="K145" t="s">
        <v>264</v>
      </c>
      <c r="L145" s="34">
        <v>4</v>
      </c>
      <c r="M145" t="s">
        <v>49</v>
      </c>
      <c r="N145" t="s">
        <v>36</v>
      </c>
      <c r="P145" t="s">
        <v>37</v>
      </c>
      <c r="Q145" s="35">
        <v>271020.75</v>
      </c>
      <c r="R145" t="s">
        <v>265</v>
      </c>
      <c r="S145" t="s">
        <v>39</v>
      </c>
      <c r="T145" t="s">
        <v>40</v>
      </c>
      <c r="U145" t="s">
        <v>41</v>
      </c>
      <c r="V145" t="s">
        <v>42</v>
      </c>
      <c r="W145" t="s">
        <v>43</v>
      </c>
      <c r="X145" t="s">
        <v>50</v>
      </c>
      <c r="Y145" t="s">
        <v>45</v>
      </c>
      <c r="Z145" t="s">
        <v>81</v>
      </c>
      <c r="AA145" s="34">
        <v>2024</v>
      </c>
      <c r="AB145" s="33">
        <v>45415</v>
      </c>
      <c r="AC145" s="36">
        <v>45415.592013888891</v>
      </c>
      <c r="AD145" s="37">
        <v>0</v>
      </c>
      <c r="AE145" t="s">
        <v>144</v>
      </c>
      <c r="AF145" t="s">
        <v>53</v>
      </c>
      <c r="AG145" t="s">
        <v>54</v>
      </c>
      <c r="AH145" s="35">
        <v>271020.75</v>
      </c>
      <c r="AJ145" t="s">
        <v>55</v>
      </c>
      <c r="AK145" s="47">
        <f t="shared" si="15"/>
        <v>-30</v>
      </c>
      <c r="AL145" s="49">
        <f t="shared" si="16"/>
        <v>-8130622.5</v>
      </c>
    </row>
    <row r="146" spans="1:38" x14ac:dyDescent="0.25">
      <c r="A146" t="s">
        <v>32</v>
      </c>
      <c r="B146" t="s">
        <v>165</v>
      </c>
      <c r="C146" t="s">
        <v>50</v>
      </c>
      <c r="D146" s="33">
        <v>45383</v>
      </c>
      <c r="E146" s="33">
        <v>45412</v>
      </c>
      <c r="F146" s="42">
        <f t="shared" si="14"/>
        <v>-15</v>
      </c>
      <c r="G146" s="33">
        <v>45427</v>
      </c>
      <c r="H146" s="33">
        <v>45412</v>
      </c>
      <c r="I146" t="s">
        <v>33</v>
      </c>
      <c r="J146" t="s">
        <v>48</v>
      </c>
      <c r="K146" t="s">
        <v>264</v>
      </c>
      <c r="L146" s="34">
        <v>4</v>
      </c>
      <c r="M146" t="s">
        <v>49</v>
      </c>
      <c r="N146" t="s">
        <v>36</v>
      </c>
      <c r="P146" t="s">
        <v>37</v>
      </c>
      <c r="Q146" s="35">
        <v>-24746.98</v>
      </c>
      <c r="R146" t="s">
        <v>266</v>
      </c>
      <c r="S146" t="s">
        <v>39</v>
      </c>
      <c r="T146" t="s">
        <v>40</v>
      </c>
      <c r="U146" t="s">
        <v>41</v>
      </c>
      <c r="V146" t="s">
        <v>42</v>
      </c>
      <c r="W146" t="s">
        <v>43</v>
      </c>
      <c r="X146" t="s">
        <v>50</v>
      </c>
      <c r="Y146" t="s">
        <v>45</v>
      </c>
      <c r="Z146" t="s">
        <v>81</v>
      </c>
      <c r="AA146" s="34">
        <v>2024</v>
      </c>
      <c r="AB146" s="33">
        <v>45415</v>
      </c>
      <c r="AC146" s="36">
        <v>45415.592013888891</v>
      </c>
      <c r="AD146" s="37">
        <v>0</v>
      </c>
      <c r="AE146" t="s">
        <v>144</v>
      </c>
      <c r="AF146" t="s">
        <v>53</v>
      </c>
      <c r="AG146" t="s">
        <v>54</v>
      </c>
      <c r="AH146" s="35">
        <v>-24746.98</v>
      </c>
      <c r="AJ146" t="s">
        <v>55</v>
      </c>
      <c r="AK146" s="47">
        <f t="shared" si="15"/>
        <v>-30</v>
      </c>
      <c r="AL146" s="49">
        <f t="shared" si="16"/>
        <v>742409.4</v>
      </c>
    </row>
    <row r="147" spans="1:38" x14ac:dyDescent="0.25">
      <c r="A147" t="s">
        <v>32</v>
      </c>
      <c r="B147" t="s">
        <v>146</v>
      </c>
      <c r="C147" t="s">
        <v>50</v>
      </c>
      <c r="D147" s="33">
        <v>45352</v>
      </c>
      <c r="E147" s="33">
        <v>45382</v>
      </c>
      <c r="F147" s="42">
        <f t="shared" si="14"/>
        <v>-15.5</v>
      </c>
      <c r="G147" s="33">
        <v>45397</v>
      </c>
      <c r="H147" s="33">
        <v>45412</v>
      </c>
      <c r="I147" t="s">
        <v>33</v>
      </c>
      <c r="J147" t="s">
        <v>48</v>
      </c>
      <c r="K147" t="s">
        <v>297</v>
      </c>
      <c r="L147" s="34">
        <v>4</v>
      </c>
      <c r="M147" t="s">
        <v>49</v>
      </c>
      <c r="N147" t="s">
        <v>36</v>
      </c>
      <c r="P147" t="s">
        <v>37</v>
      </c>
      <c r="Q147" s="35">
        <v>-102477.99</v>
      </c>
      <c r="R147" t="s">
        <v>298</v>
      </c>
      <c r="S147" t="s">
        <v>39</v>
      </c>
      <c r="T147" t="s">
        <v>40</v>
      </c>
      <c r="U147" t="s">
        <v>41</v>
      </c>
      <c r="V147" t="s">
        <v>42</v>
      </c>
      <c r="W147" t="s">
        <v>43</v>
      </c>
      <c r="X147" t="s">
        <v>50</v>
      </c>
      <c r="Y147" t="s">
        <v>45</v>
      </c>
      <c r="Z147" t="s">
        <v>81</v>
      </c>
      <c r="AA147" s="34">
        <v>2024</v>
      </c>
      <c r="AB147" s="33">
        <v>45415</v>
      </c>
      <c r="AC147" s="36">
        <v>45415.346238425926</v>
      </c>
      <c r="AD147" s="37">
        <v>0</v>
      </c>
      <c r="AE147" t="s">
        <v>147</v>
      </c>
      <c r="AF147" t="s">
        <v>53</v>
      </c>
      <c r="AG147" t="s">
        <v>54</v>
      </c>
      <c r="AH147" s="35">
        <v>-102477.99</v>
      </c>
      <c r="AJ147" t="s">
        <v>55</v>
      </c>
      <c r="AK147" s="47">
        <f t="shared" si="15"/>
        <v>-30.5</v>
      </c>
      <c r="AL147" s="49">
        <f t="shared" si="16"/>
        <v>3125578.6950000003</v>
      </c>
    </row>
    <row r="148" spans="1:38" x14ac:dyDescent="0.25">
      <c r="A148" t="s">
        <v>32</v>
      </c>
      <c r="B148" t="s">
        <v>165</v>
      </c>
      <c r="C148" t="s">
        <v>50</v>
      </c>
      <c r="D148" s="33">
        <v>45383</v>
      </c>
      <c r="E148" s="33">
        <v>45412</v>
      </c>
      <c r="F148" s="42">
        <f t="shared" si="14"/>
        <v>-15</v>
      </c>
      <c r="G148" s="33">
        <v>45427</v>
      </c>
      <c r="H148" s="33">
        <v>45412</v>
      </c>
      <c r="I148" t="s">
        <v>33</v>
      </c>
      <c r="J148" t="s">
        <v>48</v>
      </c>
      <c r="K148" t="s">
        <v>297</v>
      </c>
      <c r="L148" s="34">
        <v>4</v>
      </c>
      <c r="M148" t="s">
        <v>49</v>
      </c>
      <c r="N148" t="s">
        <v>36</v>
      </c>
      <c r="P148" t="s">
        <v>37</v>
      </c>
      <c r="Q148" s="35">
        <v>-106482.86</v>
      </c>
      <c r="R148" t="s">
        <v>298</v>
      </c>
      <c r="S148" t="s">
        <v>39</v>
      </c>
      <c r="T148" t="s">
        <v>40</v>
      </c>
      <c r="U148" t="s">
        <v>41</v>
      </c>
      <c r="V148" t="s">
        <v>42</v>
      </c>
      <c r="W148" t="s">
        <v>43</v>
      </c>
      <c r="X148" t="s">
        <v>50</v>
      </c>
      <c r="Y148" t="s">
        <v>45</v>
      </c>
      <c r="Z148" t="s">
        <v>81</v>
      </c>
      <c r="AA148" s="34">
        <v>2024</v>
      </c>
      <c r="AB148" s="33">
        <v>45415</v>
      </c>
      <c r="AC148" s="36">
        <v>45415.592013888891</v>
      </c>
      <c r="AD148" s="37">
        <v>0</v>
      </c>
      <c r="AE148" t="s">
        <v>144</v>
      </c>
      <c r="AF148" t="s">
        <v>53</v>
      </c>
      <c r="AG148" t="s">
        <v>54</v>
      </c>
      <c r="AH148" s="35">
        <v>-106482.86</v>
      </c>
      <c r="AJ148" t="s">
        <v>55</v>
      </c>
      <c r="AK148" s="47">
        <f t="shared" si="15"/>
        <v>-30</v>
      </c>
      <c r="AL148" s="49">
        <f t="shared" si="16"/>
        <v>3194485.8</v>
      </c>
    </row>
    <row r="149" spans="1:38" x14ac:dyDescent="0.25">
      <c r="A149" t="s">
        <v>32</v>
      </c>
      <c r="B149" t="s">
        <v>146</v>
      </c>
      <c r="C149" t="s">
        <v>50</v>
      </c>
      <c r="D149" s="33">
        <v>45352</v>
      </c>
      <c r="E149" s="33">
        <v>45382</v>
      </c>
      <c r="F149" s="42">
        <f t="shared" si="14"/>
        <v>-15.5</v>
      </c>
      <c r="G149" s="33">
        <v>45397</v>
      </c>
      <c r="H149" s="33">
        <v>45412</v>
      </c>
      <c r="I149" t="s">
        <v>33</v>
      </c>
      <c r="J149" t="s">
        <v>48</v>
      </c>
      <c r="K149" t="s">
        <v>301</v>
      </c>
      <c r="L149" s="34">
        <v>4</v>
      </c>
      <c r="M149" t="s">
        <v>49</v>
      </c>
      <c r="N149" t="s">
        <v>36</v>
      </c>
      <c r="P149" t="s">
        <v>37</v>
      </c>
      <c r="Q149" s="35">
        <v>-428.93</v>
      </c>
      <c r="R149" t="s">
        <v>303</v>
      </c>
      <c r="S149" t="s">
        <v>39</v>
      </c>
      <c r="T149" t="s">
        <v>40</v>
      </c>
      <c r="U149" t="s">
        <v>41</v>
      </c>
      <c r="V149" t="s">
        <v>42</v>
      </c>
      <c r="W149" t="s">
        <v>43</v>
      </c>
      <c r="X149" t="s">
        <v>50</v>
      </c>
      <c r="Y149" t="s">
        <v>45</v>
      </c>
      <c r="Z149" t="s">
        <v>81</v>
      </c>
      <c r="AA149" s="34">
        <v>2024</v>
      </c>
      <c r="AB149" s="33">
        <v>45415</v>
      </c>
      <c r="AC149" s="36">
        <v>45415.346238425926</v>
      </c>
      <c r="AD149" s="37">
        <v>0</v>
      </c>
      <c r="AE149" t="s">
        <v>147</v>
      </c>
      <c r="AF149" t="s">
        <v>53</v>
      </c>
      <c r="AG149" t="s">
        <v>54</v>
      </c>
      <c r="AH149" s="35">
        <v>-428.93</v>
      </c>
      <c r="AJ149" t="s">
        <v>55</v>
      </c>
      <c r="AK149" s="47">
        <f t="shared" si="15"/>
        <v>-30.5</v>
      </c>
      <c r="AL149" s="49">
        <f t="shared" si="16"/>
        <v>13082.365</v>
      </c>
    </row>
    <row r="150" spans="1:38" x14ac:dyDescent="0.25">
      <c r="A150" t="s">
        <v>32</v>
      </c>
      <c r="B150" t="s">
        <v>62</v>
      </c>
      <c r="C150" t="s">
        <v>50</v>
      </c>
      <c r="D150" s="33">
        <v>45383</v>
      </c>
      <c r="E150" s="33">
        <v>45412</v>
      </c>
      <c r="F150" s="42">
        <f t="shared" si="14"/>
        <v>-15</v>
      </c>
      <c r="G150" s="33">
        <v>45427</v>
      </c>
      <c r="H150" s="33">
        <v>45413</v>
      </c>
      <c r="I150" t="s">
        <v>33</v>
      </c>
      <c r="K150" t="s">
        <v>34</v>
      </c>
      <c r="L150" s="34">
        <v>5</v>
      </c>
      <c r="M150" t="s">
        <v>57</v>
      </c>
      <c r="N150" t="s">
        <v>36</v>
      </c>
      <c r="P150" t="s">
        <v>37</v>
      </c>
      <c r="Q150" s="35">
        <v>-1177259.26</v>
      </c>
      <c r="R150" t="s">
        <v>58</v>
      </c>
      <c r="S150" t="s">
        <v>39</v>
      </c>
      <c r="T150" t="s">
        <v>40</v>
      </c>
      <c r="U150" t="s">
        <v>41</v>
      </c>
      <c r="V150" t="s">
        <v>59</v>
      </c>
      <c r="W150" t="s">
        <v>43</v>
      </c>
      <c r="X150" t="s">
        <v>50</v>
      </c>
      <c r="Y150" t="s">
        <v>45</v>
      </c>
      <c r="Z150" t="s">
        <v>73</v>
      </c>
      <c r="AA150" s="34">
        <v>2024</v>
      </c>
      <c r="AB150" s="33">
        <v>45415</v>
      </c>
      <c r="AC150" s="36">
        <v>45415.54146990741</v>
      </c>
      <c r="AD150" s="37">
        <v>-42053233</v>
      </c>
      <c r="AE150" t="s">
        <v>96</v>
      </c>
      <c r="AF150" t="s">
        <v>53</v>
      </c>
      <c r="AG150" t="s">
        <v>54</v>
      </c>
      <c r="AH150" s="35">
        <v>-1177259.26</v>
      </c>
      <c r="AJ150" t="s">
        <v>55</v>
      </c>
      <c r="AK150" s="47">
        <f t="shared" si="15"/>
        <v>-30</v>
      </c>
      <c r="AL150" s="49">
        <f t="shared" si="16"/>
        <v>35317777.799999997</v>
      </c>
    </row>
    <row r="151" spans="1:38" x14ac:dyDescent="0.25">
      <c r="A151" t="s">
        <v>32</v>
      </c>
      <c r="B151" t="s">
        <v>62</v>
      </c>
      <c r="C151" t="s">
        <v>50</v>
      </c>
      <c r="D151" s="33">
        <v>45383</v>
      </c>
      <c r="E151" s="33">
        <v>45412</v>
      </c>
      <c r="F151" s="42">
        <f t="shared" si="14"/>
        <v>-15</v>
      </c>
      <c r="G151" s="33">
        <v>45427</v>
      </c>
      <c r="H151" s="33">
        <v>45413</v>
      </c>
      <c r="I151" t="s">
        <v>33</v>
      </c>
      <c r="K151" t="s">
        <v>34</v>
      </c>
      <c r="L151" s="34">
        <v>5</v>
      </c>
      <c r="M151" t="s">
        <v>57</v>
      </c>
      <c r="N151" t="s">
        <v>36</v>
      </c>
      <c r="P151" t="s">
        <v>37</v>
      </c>
      <c r="Q151" s="35">
        <v>-5394579.4000000004</v>
      </c>
      <c r="R151" t="s">
        <v>61</v>
      </c>
      <c r="S151" t="s">
        <v>39</v>
      </c>
      <c r="T151" t="s">
        <v>40</v>
      </c>
      <c r="U151" t="s">
        <v>41</v>
      </c>
      <c r="V151" t="s">
        <v>59</v>
      </c>
      <c r="W151" t="s">
        <v>43</v>
      </c>
      <c r="X151" t="s">
        <v>50</v>
      </c>
      <c r="Y151" t="s">
        <v>45</v>
      </c>
      <c r="Z151" t="s">
        <v>73</v>
      </c>
      <c r="AA151" s="34">
        <v>2024</v>
      </c>
      <c r="AB151" s="33">
        <v>45415</v>
      </c>
      <c r="AC151" s="36">
        <v>45415.54146990741</v>
      </c>
      <c r="AD151" s="37">
        <v>-211348653</v>
      </c>
      <c r="AE151" t="s">
        <v>96</v>
      </c>
      <c r="AF151" t="s">
        <v>53</v>
      </c>
      <c r="AG151" t="s">
        <v>54</v>
      </c>
      <c r="AH151" s="35">
        <v>-5394579.4000000004</v>
      </c>
      <c r="AJ151" t="s">
        <v>55</v>
      </c>
      <c r="AK151" s="47">
        <f t="shared" si="15"/>
        <v>-30</v>
      </c>
      <c r="AL151" s="49">
        <f t="shared" si="16"/>
        <v>161837382</v>
      </c>
    </row>
    <row r="152" spans="1:38" x14ac:dyDescent="0.25">
      <c r="A152" t="s">
        <v>32</v>
      </c>
      <c r="B152" t="s">
        <v>66</v>
      </c>
      <c r="C152" t="s">
        <v>311</v>
      </c>
      <c r="D152" s="33">
        <v>45383</v>
      </c>
      <c r="E152" s="33">
        <v>45412</v>
      </c>
      <c r="F152" s="42">
        <f t="shared" si="14"/>
        <v>-15</v>
      </c>
      <c r="G152" s="33">
        <v>45427</v>
      </c>
      <c r="H152" s="33">
        <v>45413</v>
      </c>
      <c r="I152" t="s">
        <v>33</v>
      </c>
      <c r="J152" t="s">
        <v>48</v>
      </c>
      <c r="K152" t="s">
        <v>34</v>
      </c>
      <c r="L152" s="34">
        <v>5</v>
      </c>
      <c r="M152" t="s">
        <v>57</v>
      </c>
      <c r="N152" t="s">
        <v>36</v>
      </c>
      <c r="P152" t="s">
        <v>37</v>
      </c>
      <c r="Q152" s="35">
        <v>-354749.25</v>
      </c>
      <c r="R152" t="s">
        <v>67</v>
      </c>
      <c r="S152" t="s">
        <v>39</v>
      </c>
      <c r="T152" t="s">
        <v>40</v>
      </c>
      <c r="U152" t="s">
        <v>41</v>
      </c>
      <c r="V152" t="s">
        <v>42</v>
      </c>
      <c r="W152" t="s">
        <v>43</v>
      </c>
      <c r="X152" t="s">
        <v>68</v>
      </c>
      <c r="Y152" t="s">
        <v>45</v>
      </c>
      <c r="Z152" t="s">
        <v>69</v>
      </c>
      <c r="AA152" s="34">
        <v>2024</v>
      </c>
      <c r="AB152" s="33">
        <v>45418</v>
      </c>
      <c r="AC152" s="36">
        <v>45418.749513888892</v>
      </c>
      <c r="AD152" s="37">
        <v>0</v>
      </c>
      <c r="AE152" t="s">
        <v>70</v>
      </c>
      <c r="AF152" t="s">
        <v>53</v>
      </c>
      <c r="AG152" t="s">
        <v>54</v>
      </c>
      <c r="AH152" s="35">
        <v>-354749.25</v>
      </c>
      <c r="AI152" t="s">
        <v>71</v>
      </c>
      <c r="AK152" s="47">
        <f t="shared" si="15"/>
        <v>-30</v>
      </c>
      <c r="AL152" s="49">
        <f t="shared" si="16"/>
        <v>10642477.5</v>
      </c>
    </row>
    <row r="153" spans="1:38" x14ac:dyDescent="0.25">
      <c r="A153" t="s">
        <v>32</v>
      </c>
      <c r="B153" t="s">
        <v>165</v>
      </c>
      <c r="C153" t="s">
        <v>50</v>
      </c>
      <c r="D153" s="33">
        <v>45383</v>
      </c>
      <c r="E153" s="33">
        <v>45412</v>
      </c>
      <c r="F153" s="42">
        <f t="shared" si="14"/>
        <v>-15</v>
      </c>
      <c r="G153" s="33">
        <v>45427</v>
      </c>
      <c r="H153" s="33">
        <v>45413</v>
      </c>
      <c r="I153" t="s">
        <v>33</v>
      </c>
      <c r="J153" t="s">
        <v>48</v>
      </c>
      <c r="K153" t="s">
        <v>141</v>
      </c>
      <c r="L153" s="34">
        <v>5</v>
      </c>
      <c r="M153" t="s">
        <v>49</v>
      </c>
      <c r="N153" t="s">
        <v>36</v>
      </c>
      <c r="P153" t="s">
        <v>37</v>
      </c>
      <c r="Q153" s="35">
        <v>64.739999999999995</v>
      </c>
      <c r="R153" t="s">
        <v>142</v>
      </c>
      <c r="S153" t="s">
        <v>39</v>
      </c>
      <c r="T153" t="s">
        <v>40</v>
      </c>
      <c r="U153" t="s">
        <v>41</v>
      </c>
      <c r="V153" t="s">
        <v>42</v>
      </c>
      <c r="W153" t="s">
        <v>43</v>
      </c>
      <c r="X153" t="s">
        <v>50</v>
      </c>
      <c r="Y153" t="s">
        <v>45</v>
      </c>
      <c r="Z153" t="s">
        <v>69</v>
      </c>
      <c r="AA153" s="34">
        <v>2024</v>
      </c>
      <c r="AB153" s="33">
        <v>45415</v>
      </c>
      <c r="AC153" s="36">
        <v>45415.592013888891</v>
      </c>
      <c r="AD153" s="37">
        <v>0</v>
      </c>
      <c r="AE153" t="s">
        <v>144</v>
      </c>
      <c r="AF153" t="s">
        <v>53</v>
      </c>
      <c r="AG153" t="s">
        <v>54</v>
      </c>
      <c r="AH153" s="35">
        <v>64.739999999999995</v>
      </c>
      <c r="AJ153" t="s">
        <v>55</v>
      </c>
      <c r="AK153" s="47">
        <f t="shared" si="15"/>
        <v>-30</v>
      </c>
      <c r="AL153" s="49">
        <f t="shared" si="16"/>
        <v>-1942.1999999999998</v>
      </c>
    </row>
    <row r="154" spans="1:38" x14ac:dyDescent="0.25">
      <c r="A154" t="s">
        <v>32</v>
      </c>
      <c r="B154" t="s">
        <v>165</v>
      </c>
      <c r="C154" t="s">
        <v>50</v>
      </c>
      <c r="D154" s="33">
        <v>45383</v>
      </c>
      <c r="E154" s="33">
        <v>45412</v>
      </c>
      <c r="F154" s="42">
        <f t="shared" si="14"/>
        <v>-15</v>
      </c>
      <c r="G154" s="33">
        <v>45427</v>
      </c>
      <c r="H154" s="33">
        <v>45413</v>
      </c>
      <c r="I154" t="s">
        <v>33</v>
      </c>
      <c r="J154" t="s">
        <v>48</v>
      </c>
      <c r="K154" t="s">
        <v>174</v>
      </c>
      <c r="L154" s="34">
        <v>5</v>
      </c>
      <c r="M154" t="s">
        <v>49</v>
      </c>
      <c r="N154" t="s">
        <v>36</v>
      </c>
      <c r="P154" t="s">
        <v>37</v>
      </c>
      <c r="Q154" s="35">
        <v>-2037.72</v>
      </c>
      <c r="R154" t="s">
        <v>142</v>
      </c>
      <c r="S154" t="s">
        <v>39</v>
      </c>
      <c r="T154" t="s">
        <v>40</v>
      </c>
      <c r="U154" t="s">
        <v>41</v>
      </c>
      <c r="V154" t="s">
        <v>42</v>
      </c>
      <c r="W154" t="s">
        <v>43</v>
      </c>
      <c r="X154" t="s">
        <v>50</v>
      </c>
      <c r="Y154" t="s">
        <v>45</v>
      </c>
      <c r="Z154" t="s">
        <v>69</v>
      </c>
      <c r="AA154" s="34">
        <v>2024</v>
      </c>
      <c r="AB154" s="33">
        <v>45415</v>
      </c>
      <c r="AC154" s="36">
        <v>45415.592013888891</v>
      </c>
      <c r="AD154" s="37">
        <v>0</v>
      </c>
      <c r="AE154" t="s">
        <v>144</v>
      </c>
      <c r="AF154" t="s">
        <v>53</v>
      </c>
      <c r="AG154" t="s">
        <v>54</v>
      </c>
      <c r="AH154" s="35">
        <v>-2037.72</v>
      </c>
      <c r="AJ154" t="s">
        <v>55</v>
      </c>
      <c r="AK154" s="47">
        <f t="shared" si="15"/>
        <v>-30</v>
      </c>
      <c r="AL154" s="49">
        <f t="shared" si="16"/>
        <v>61131.6</v>
      </c>
    </row>
    <row r="155" spans="1:38" x14ac:dyDescent="0.25">
      <c r="A155" t="s">
        <v>32</v>
      </c>
      <c r="B155" t="s">
        <v>165</v>
      </c>
      <c r="C155" t="s">
        <v>50</v>
      </c>
      <c r="D155" s="33">
        <v>45383</v>
      </c>
      <c r="E155" s="33">
        <v>45412</v>
      </c>
      <c r="F155" s="42">
        <f t="shared" si="14"/>
        <v>-15</v>
      </c>
      <c r="G155" s="33">
        <v>45427</v>
      </c>
      <c r="H155" s="33">
        <v>45413</v>
      </c>
      <c r="I155" t="s">
        <v>33</v>
      </c>
      <c r="J155" t="s">
        <v>48</v>
      </c>
      <c r="K155" t="s">
        <v>176</v>
      </c>
      <c r="L155" s="34">
        <v>5</v>
      </c>
      <c r="M155" t="s">
        <v>49</v>
      </c>
      <c r="N155" t="s">
        <v>36</v>
      </c>
      <c r="P155" t="s">
        <v>37</v>
      </c>
      <c r="Q155" s="35">
        <v>-294624.09999999998</v>
      </c>
      <c r="R155" t="s">
        <v>177</v>
      </c>
      <c r="S155" t="s">
        <v>39</v>
      </c>
      <c r="T155" t="s">
        <v>40</v>
      </c>
      <c r="U155" t="s">
        <v>41</v>
      </c>
      <c r="V155" t="s">
        <v>42</v>
      </c>
      <c r="W155" t="s">
        <v>43</v>
      </c>
      <c r="X155" t="s">
        <v>50</v>
      </c>
      <c r="Y155" t="s">
        <v>45</v>
      </c>
      <c r="Z155" t="s">
        <v>69</v>
      </c>
      <c r="AA155" s="34">
        <v>2024</v>
      </c>
      <c r="AB155" s="33">
        <v>45415</v>
      </c>
      <c r="AC155" s="36">
        <v>45415.592013888891</v>
      </c>
      <c r="AD155" s="37">
        <v>0</v>
      </c>
      <c r="AE155" t="s">
        <v>144</v>
      </c>
      <c r="AF155" t="s">
        <v>53</v>
      </c>
      <c r="AG155" t="s">
        <v>54</v>
      </c>
      <c r="AH155" s="35">
        <v>-294624.09999999998</v>
      </c>
      <c r="AJ155" t="s">
        <v>55</v>
      </c>
      <c r="AK155" s="47">
        <f t="shared" si="15"/>
        <v>-30</v>
      </c>
      <c r="AL155" s="49">
        <f t="shared" si="16"/>
        <v>8838723</v>
      </c>
    </row>
    <row r="156" spans="1:38" x14ac:dyDescent="0.25">
      <c r="A156" t="s">
        <v>32</v>
      </c>
      <c r="B156" t="s">
        <v>165</v>
      </c>
      <c r="C156" t="s">
        <v>50</v>
      </c>
      <c r="D156" s="33">
        <v>45383</v>
      </c>
      <c r="E156" s="33">
        <v>45412</v>
      </c>
      <c r="F156" s="42">
        <f t="shared" si="14"/>
        <v>-15</v>
      </c>
      <c r="G156" s="33">
        <v>45427</v>
      </c>
      <c r="H156" s="33">
        <v>45413</v>
      </c>
      <c r="I156" t="s">
        <v>33</v>
      </c>
      <c r="J156" t="s">
        <v>48</v>
      </c>
      <c r="K156" t="s">
        <v>181</v>
      </c>
      <c r="L156" s="34">
        <v>5</v>
      </c>
      <c r="M156" t="s">
        <v>49</v>
      </c>
      <c r="N156" t="s">
        <v>36</v>
      </c>
      <c r="P156" t="s">
        <v>37</v>
      </c>
      <c r="Q156" s="35">
        <v>119573</v>
      </c>
      <c r="R156" t="s">
        <v>182</v>
      </c>
      <c r="S156" t="s">
        <v>39</v>
      </c>
      <c r="T156" t="s">
        <v>40</v>
      </c>
      <c r="U156" t="s">
        <v>41</v>
      </c>
      <c r="V156" t="s">
        <v>42</v>
      </c>
      <c r="W156" t="s">
        <v>43</v>
      </c>
      <c r="X156" t="s">
        <v>50</v>
      </c>
      <c r="Y156" t="s">
        <v>45</v>
      </c>
      <c r="Z156" t="s">
        <v>69</v>
      </c>
      <c r="AA156" s="34">
        <v>2024</v>
      </c>
      <c r="AB156" s="33">
        <v>45415</v>
      </c>
      <c r="AC156" s="36">
        <v>45415.592013888891</v>
      </c>
      <c r="AD156" s="37">
        <v>0</v>
      </c>
      <c r="AE156" t="s">
        <v>144</v>
      </c>
      <c r="AF156" t="s">
        <v>53</v>
      </c>
      <c r="AG156" t="s">
        <v>54</v>
      </c>
      <c r="AH156" s="35">
        <v>119573</v>
      </c>
      <c r="AJ156" t="s">
        <v>55</v>
      </c>
      <c r="AK156" s="47">
        <f t="shared" si="15"/>
        <v>-30</v>
      </c>
      <c r="AL156" s="49">
        <f t="shared" si="16"/>
        <v>-3587190</v>
      </c>
    </row>
    <row r="157" spans="1:38" x14ac:dyDescent="0.25">
      <c r="A157" t="s">
        <v>32</v>
      </c>
      <c r="B157" t="s">
        <v>165</v>
      </c>
      <c r="C157" t="s">
        <v>50</v>
      </c>
      <c r="D157" s="33">
        <v>45383</v>
      </c>
      <c r="E157" s="33">
        <v>45412</v>
      </c>
      <c r="F157" s="42">
        <f t="shared" si="14"/>
        <v>-15</v>
      </c>
      <c r="G157" s="33">
        <v>45427</v>
      </c>
      <c r="H157" s="33">
        <v>45413</v>
      </c>
      <c r="I157" t="s">
        <v>33</v>
      </c>
      <c r="J157" t="s">
        <v>48</v>
      </c>
      <c r="K157" t="s">
        <v>184</v>
      </c>
      <c r="L157" s="34">
        <v>5</v>
      </c>
      <c r="M157" t="s">
        <v>49</v>
      </c>
      <c r="N157" t="s">
        <v>36</v>
      </c>
      <c r="P157" t="s">
        <v>37</v>
      </c>
      <c r="Q157" s="35">
        <v>-88127.679999999993</v>
      </c>
      <c r="R157" t="s">
        <v>185</v>
      </c>
      <c r="S157" t="s">
        <v>39</v>
      </c>
      <c r="T157" t="s">
        <v>40</v>
      </c>
      <c r="U157" t="s">
        <v>41</v>
      </c>
      <c r="V157" t="s">
        <v>42</v>
      </c>
      <c r="W157" t="s">
        <v>43</v>
      </c>
      <c r="X157" t="s">
        <v>50</v>
      </c>
      <c r="Y157" t="s">
        <v>45</v>
      </c>
      <c r="Z157" t="s">
        <v>69</v>
      </c>
      <c r="AA157" s="34">
        <v>2024</v>
      </c>
      <c r="AB157" s="33">
        <v>45415</v>
      </c>
      <c r="AC157" s="36">
        <v>45415.592013888891</v>
      </c>
      <c r="AD157" s="37">
        <v>0</v>
      </c>
      <c r="AE157" t="s">
        <v>144</v>
      </c>
      <c r="AF157" t="s">
        <v>53</v>
      </c>
      <c r="AG157" t="s">
        <v>54</v>
      </c>
      <c r="AH157" s="35">
        <v>-88127.679999999993</v>
      </c>
      <c r="AJ157" t="s">
        <v>55</v>
      </c>
      <c r="AK157" s="47">
        <f t="shared" si="15"/>
        <v>-30</v>
      </c>
      <c r="AL157" s="49">
        <f t="shared" si="16"/>
        <v>2643830.4</v>
      </c>
    </row>
    <row r="158" spans="1:38" x14ac:dyDescent="0.25">
      <c r="A158" t="s">
        <v>32</v>
      </c>
      <c r="B158" t="s">
        <v>165</v>
      </c>
      <c r="C158" t="s">
        <v>50</v>
      </c>
      <c r="D158" s="33">
        <v>45383</v>
      </c>
      <c r="E158" s="33">
        <v>45412</v>
      </c>
      <c r="F158" s="42">
        <f t="shared" si="14"/>
        <v>-15</v>
      </c>
      <c r="G158" s="33">
        <v>45427</v>
      </c>
      <c r="H158" s="33">
        <v>45413</v>
      </c>
      <c r="I158" t="s">
        <v>33</v>
      </c>
      <c r="J158" t="s">
        <v>48</v>
      </c>
      <c r="K158" t="s">
        <v>188</v>
      </c>
      <c r="L158" s="34">
        <v>5</v>
      </c>
      <c r="M158" t="s">
        <v>49</v>
      </c>
      <c r="N158" t="s">
        <v>36</v>
      </c>
      <c r="P158" t="s">
        <v>37</v>
      </c>
      <c r="Q158" s="35">
        <v>-7466.48</v>
      </c>
      <c r="R158" t="s">
        <v>189</v>
      </c>
      <c r="S158" t="s">
        <v>39</v>
      </c>
      <c r="T158" t="s">
        <v>40</v>
      </c>
      <c r="U158" t="s">
        <v>41</v>
      </c>
      <c r="V158" t="s">
        <v>42</v>
      </c>
      <c r="W158" t="s">
        <v>43</v>
      </c>
      <c r="X158" t="s">
        <v>50</v>
      </c>
      <c r="Y158" t="s">
        <v>45</v>
      </c>
      <c r="Z158" t="s">
        <v>69</v>
      </c>
      <c r="AA158" s="34">
        <v>2024</v>
      </c>
      <c r="AB158" s="33">
        <v>45415</v>
      </c>
      <c r="AC158" s="36">
        <v>45415.592013888891</v>
      </c>
      <c r="AD158" s="37">
        <v>0</v>
      </c>
      <c r="AE158" t="s">
        <v>144</v>
      </c>
      <c r="AF158" t="s">
        <v>53</v>
      </c>
      <c r="AG158" t="s">
        <v>54</v>
      </c>
      <c r="AH158" s="35">
        <v>-7466.48</v>
      </c>
      <c r="AJ158" t="s">
        <v>55</v>
      </c>
      <c r="AK158" s="47">
        <f t="shared" si="15"/>
        <v>-30</v>
      </c>
      <c r="AL158" s="49">
        <f t="shared" si="16"/>
        <v>223994.4</v>
      </c>
    </row>
    <row r="159" spans="1:38" x14ac:dyDescent="0.25">
      <c r="A159" t="s">
        <v>32</v>
      </c>
      <c r="B159" t="s">
        <v>165</v>
      </c>
      <c r="C159" t="s">
        <v>50</v>
      </c>
      <c r="D159" s="33">
        <v>45383</v>
      </c>
      <c r="E159" s="33">
        <v>45412</v>
      </c>
      <c r="F159" s="42">
        <f t="shared" si="14"/>
        <v>-15</v>
      </c>
      <c r="G159" s="33">
        <v>45427</v>
      </c>
      <c r="H159" s="33">
        <v>45413</v>
      </c>
      <c r="I159" t="s">
        <v>33</v>
      </c>
      <c r="J159" t="s">
        <v>48</v>
      </c>
      <c r="K159" t="s">
        <v>188</v>
      </c>
      <c r="L159" s="34">
        <v>5</v>
      </c>
      <c r="M159" t="s">
        <v>49</v>
      </c>
      <c r="N159" t="s">
        <v>36</v>
      </c>
      <c r="P159" t="s">
        <v>37</v>
      </c>
      <c r="Q159" s="35">
        <v>-33335.760000000002</v>
      </c>
      <c r="R159" t="s">
        <v>189</v>
      </c>
      <c r="S159" t="s">
        <v>39</v>
      </c>
      <c r="T159" t="s">
        <v>40</v>
      </c>
      <c r="U159" t="s">
        <v>41</v>
      </c>
      <c r="V159" t="s">
        <v>42</v>
      </c>
      <c r="W159" t="s">
        <v>43</v>
      </c>
      <c r="X159" t="s">
        <v>50</v>
      </c>
      <c r="Y159" t="s">
        <v>45</v>
      </c>
      <c r="Z159" t="s">
        <v>69</v>
      </c>
      <c r="AA159" s="34">
        <v>2024</v>
      </c>
      <c r="AB159" s="33">
        <v>45415</v>
      </c>
      <c r="AC159" s="36">
        <v>45415.592013888891</v>
      </c>
      <c r="AD159" s="37">
        <v>0</v>
      </c>
      <c r="AE159" t="s">
        <v>144</v>
      </c>
      <c r="AF159" t="s">
        <v>53</v>
      </c>
      <c r="AG159" t="s">
        <v>54</v>
      </c>
      <c r="AH159" s="35">
        <v>-33335.760000000002</v>
      </c>
      <c r="AJ159" t="s">
        <v>55</v>
      </c>
      <c r="AK159" s="47">
        <f t="shared" si="15"/>
        <v>-30</v>
      </c>
      <c r="AL159" s="49">
        <f t="shared" si="16"/>
        <v>1000072.8</v>
      </c>
    </row>
    <row r="160" spans="1:38" x14ac:dyDescent="0.25">
      <c r="A160" t="s">
        <v>32</v>
      </c>
      <c r="B160" t="s">
        <v>165</v>
      </c>
      <c r="C160" t="s">
        <v>50</v>
      </c>
      <c r="D160" s="33">
        <v>45383</v>
      </c>
      <c r="E160" s="33">
        <v>45412</v>
      </c>
      <c r="F160" s="42">
        <f t="shared" si="14"/>
        <v>-15</v>
      </c>
      <c r="G160" s="33">
        <v>45427</v>
      </c>
      <c r="H160" s="33">
        <v>45413</v>
      </c>
      <c r="I160" t="s">
        <v>33</v>
      </c>
      <c r="J160" t="s">
        <v>48</v>
      </c>
      <c r="K160" t="s">
        <v>188</v>
      </c>
      <c r="L160" s="34">
        <v>5</v>
      </c>
      <c r="M160" t="s">
        <v>49</v>
      </c>
      <c r="N160" t="s">
        <v>36</v>
      </c>
      <c r="P160" t="s">
        <v>37</v>
      </c>
      <c r="Q160" s="35">
        <v>-1199.83</v>
      </c>
      <c r="R160" t="s">
        <v>189</v>
      </c>
      <c r="S160" t="s">
        <v>39</v>
      </c>
      <c r="T160" t="s">
        <v>40</v>
      </c>
      <c r="U160" t="s">
        <v>41</v>
      </c>
      <c r="V160" t="s">
        <v>42</v>
      </c>
      <c r="W160" t="s">
        <v>43</v>
      </c>
      <c r="X160" t="s">
        <v>50</v>
      </c>
      <c r="Y160" t="s">
        <v>45</v>
      </c>
      <c r="Z160" t="s">
        <v>69</v>
      </c>
      <c r="AA160" s="34">
        <v>2024</v>
      </c>
      <c r="AB160" s="33">
        <v>45415</v>
      </c>
      <c r="AC160" s="36">
        <v>45415.592013888891</v>
      </c>
      <c r="AD160" s="37">
        <v>0</v>
      </c>
      <c r="AE160" t="s">
        <v>144</v>
      </c>
      <c r="AF160" t="s">
        <v>53</v>
      </c>
      <c r="AG160" t="s">
        <v>54</v>
      </c>
      <c r="AH160" s="35">
        <v>-1199.83</v>
      </c>
      <c r="AJ160" t="s">
        <v>55</v>
      </c>
      <c r="AK160" s="47">
        <f t="shared" si="15"/>
        <v>-30</v>
      </c>
      <c r="AL160" s="49">
        <f t="shared" si="16"/>
        <v>35994.899999999994</v>
      </c>
    </row>
    <row r="161" spans="1:38" x14ac:dyDescent="0.25">
      <c r="A161" t="s">
        <v>32</v>
      </c>
      <c r="B161" t="s">
        <v>165</v>
      </c>
      <c r="C161" t="s">
        <v>50</v>
      </c>
      <c r="D161" s="33">
        <v>45383</v>
      </c>
      <c r="E161" s="33">
        <v>45412</v>
      </c>
      <c r="F161" s="42">
        <f t="shared" si="14"/>
        <v>-15</v>
      </c>
      <c r="G161" s="33">
        <v>45427</v>
      </c>
      <c r="H161" s="33">
        <v>45413</v>
      </c>
      <c r="I161" t="s">
        <v>33</v>
      </c>
      <c r="J161" t="s">
        <v>48</v>
      </c>
      <c r="K161" t="s">
        <v>188</v>
      </c>
      <c r="L161" s="34">
        <v>5</v>
      </c>
      <c r="M161" t="s">
        <v>49</v>
      </c>
      <c r="N161" t="s">
        <v>36</v>
      </c>
      <c r="P161" t="s">
        <v>37</v>
      </c>
      <c r="Q161" s="35">
        <v>-42.71</v>
      </c>
      <c r="R161" t="s">
        <v>190</v>
      </c>
      <c r="S161" t="s">
        <v>39</v>
      </c>
      <c r="T161" t="s">
        <v>40</v>
      </c>
      <c r="U161" t="s">
        <v>41</v>
      </c>
      <c r="V161" t="s">
        <v>42</v>
      </c>
      <c r="W161" t="s">
        <v>43</v>
      </c>
      <c r="X161" t="s">
        <v>50</v>
      </c>
      <c r="Y161" t="s">
        <v>45</v>
      </c>
      <c r="Z161" t="s">
        <v>69</v>
      </c>
      <c r="AA161" s="34">
        <v>2024</v>
      </c>
      <c r="AB161" s="33">
        <v>45415</v>
      </c>
      <c r="AC161" s="36">
        <v>45415.592013888891</v>
      </c>
      <c r="AD161" s="37">
        <v>0</v>
      </c>
      <c r="AE161" t="s">
        <v>144</v>
      </c>
      <c r="AF161" t="s">
        <v>53</v>
      </c>
      <c r="AG161" t="s">
        <v>54</v>
      </c>
      <c r="AH161" s="35">
        <v>-42.71</v>
      </c>
      <c r="AJ161" t="s">
        <v>55</v>
      </c>
      <c r="AK161" s="47">
        <f t="shared" si="15"/>
        <v>-30</v>
      </c>
      <c r="AL161" s="49">
        <f t="shared" si="16"/>
        <v>1281.3</v>
      </c>
    </row>
    <row r="162" spans="1:38" x14ac:dyDescent="0.25">
      <c r="A162" t="s">
        <v>32</v>
      </c>
      <c r="B162" t="s">
        <v>165</v>
      </c>
      <c r="C162" t="s">
        <v>50</v>
      </c>
      <c r="D162" s="33">
        <v>45383</v>
      </c>
      <c r="E162" s="33">
        <v>45412</v>
      </c>
      <c r="F162" s="42">
        <f t="shared" si="14"/>
        <v>-15</v>
      </c>
      <c r="G162" s="33">
        <v>45427</v>
      </c>
      <c r="H162" s="33">
        <v>45413</v>
      </c>
      <c r="I162" t="s">
        <v>33</v>
      </c>
      <c r="J162" t="s">
        <v>48</v>
      </c>
      <c r="K162" t="s">
        <v>192</v>
      </c>
      <c r="L162" s="34">
        <v>5</v>
      </c>
      <c r="M162" t="s">
        <v>49</v>
      </c>
      <c r="N162" t="s">
        <v>36</v>
      </c>
      <c r="P162" t="s">
        <v>37</v>
      </c>
      <c r="Q162" s="35">
        <v>595.54999999999995</v>
      </c>
      <c r="R162" t="s">
        <v>193</v>
      </c>
      <c r="S162" t="s">
        <v>39</v>
      </c>
      <c r="T162" t="s">
        <v>40</v>
      </c>
      <c r="U162" t="s">
        <v>41</v>
      </c>
      <c r="V162" t="s">
        <v>42</v>
      </c>
      <c r="W162" t="s">
        <v>43</v>
      </c>
      <c r="X162" t="s">
        <v>50</v>
      </c>
      <c r="Y162" t="s">
        <v>45</v>
      </c>
      <c r="Z162" t="s">
        <v>69</v>
      </c>
      <c r="AA162" s="34">
        <v>2024</v>
      </c>
      <c r="AB162" s="33">
        <v>45415</v>
      </c>
      <c r="AC162" s="36">
        <v>45415.592013888891</v>
      </c>
      <c r="AD162" s="37">
        <v>0</v>
      </c>
      <c r="AE162" t="s">
        <v>144</v>
      </c>
      <c r="AF162" t="s">
        <v>53</v>
      </c>
      <c r="AG162" t="s">
        <v>54</v>
      </c>
      <c r="AH162" s="35">
        <v>595.54999999999995</v>
      </c>
      <c r="AJ162" t="s">
        <v>55</v>
      </c>
      <c r="AK162" s="47">
        <f t="shared" si="15"/>
        <v>-30</v>
      </c>
      <c r="AL162" s="49">
        <f t="shared" si="16"/>
        <v>-17866.5</v>
      </c>
    </row>
    <row r="163" spans="1:38" x14ac:dyDescent="0.25">
      <c r="A163" t="s">
        <v>32</v>
      </c>
      <c r="B163" t="s">
        <v>165</v>
      </c>
      <c r="C163" t="s">
        <v>50</v>
      </c>
      <c r="D163" s="33">
        <v>45383</v>
      </c>
      <c r="E163" s="33">
        <v>45412</v>
      </c>
      <c r="F163" s="42">
        <f t="shared" si="14"/>
        <v>-15</v>
      </c>
      <c r="G163" s="33">
        <v>45427</v>
      </c>
      <c r="H163" s="33">
        <v>45413</v>
      </c>
      <c r="I163" t="s">
        <v>33</v>
      </c>
      <c r="J163" t="s">
        <v>48</v>
      </c>
      <c r="K163" t="s">
        <v>192</v>
      </c>
      <c r="L163" s="34">
        <v>5</v>
      </c>
      <c r="M163" t="s">
        <v>49</v>
      </c>
      <c r="N163" t="s">
        <v>36</v>
      </c>
      <c r="P163" t="s">
        <v>37</v>
      </c>
      <c r="Q163" s="35">
        <v>224.65</v>
      </c>
      <c r="R163" t="s">
        <v>193</v>
      </c>
      <c r="S163" t="s">
        <v>39</v>
      </c>
      <c r="T163" t="s">
        <v>40</v>
      </c>
      <c r="U163" t="s">
        <v>41</v>
      </c>
      <c r="V163" t="s">
        <v>42</v>
      </c>
      <c r="W163" t="s">
        <v>43</v>
      </c>
      <c r="X163" t="s">
        <v>50</v>
      </c>
      <c r="Y163" t="s">
        <v>45</v>
      </c>
      <c r="Z163" t="s">
        <v>69</v>
      </c>
      <c r="AA163" s="34">
        <v>2024</v>
      </c>
      <c r="AB163" s="33">
        <v>45415</v>
      </c>
      <c r="AC163" s="36">
        <v>45415.592013888891</v>
      </c>
      <c r="AD163" s="37">
        <v>0</v>
      </c>
      <c r="AE163" t="s">
        <v>144</v>
      </c>
      <c r="AF163" t="s">
        <v>53</v>
      </c>
      <c r="AG163" t="s">
        <v>54</v>
      </c>
      <c r="AH163" s="35">
        <v>224.65</v>
      </c>
      <c r="AJ163" t="s">
        <v>55</v>
      </c>
      <c r="AK163" s="47">
        <f t="shared" si="15"/>
        <v>-30</v>
      </c>
      <c r="AL163" s="49">
        <f t="shared" si="16"/>
        <v>-6739.5</v>
      </c>
    </row>
    <row r="164" spans="1:38" x14ac:dyDescent="0.25">
      <c r="A164" t="s">
        <v>32</v>
      </c>
      <c r="B164" t="s">
        <v>165</v>
      </c>
      <c r="C164" t="s">
        <v>50</v>
      </c>
      <c r="D164" s="33">
        <v>45383</v>
      </c>
      <c r="E164" s="33">
        <v>45412</v>
      </c>
      <c r="F164" s="42">
        <f t="shared" si="14"/>
        <v>-15</v>
      </c>
      <c r="G164" s="33">
        <v>45427</v>
      </c>
      <c r="H164" s="33">
        <v>45413</v>
      </c>
      <c r="I164" t="s">
        <v>33</v>
      </c>
      <c r="J164" t="s">
        <v>48</v>
      </c>
      <c r="K164" t="s">
        <v>192</v>
      </c>
      <c r="L164" s="34">
        <v>5</v>
      </c>
      <c r="M164" t="s">
        <v>49</v>
      </c>
      <c r="N164" t="s">
        <v>36</v>
      </c>
      <c r="P164" t="s">
        <v>37</v>
      </c>
      <c r="Q164" s="35">
        <v>6.2</v>
      </c>
      <c r="R164" t="s">
        <v>193</v>
      </c>
      <c r="S164" t="s">
        <v>39</v>
      </c>
      <c r="T164" t="s">
        <v>40</v>
      </c>
      <c r="U164" t="s">
        <v>41</v>
      </c>
      <c r="V164" t="s">
        <v>42</v>
      </c>
      <c r="W164" t="s">
        <v>43</v>
      </c>
      <c r="X164" t="s">
        <v>50</v>
      </c>
      <c r="Y164" t="s">
        <v>45</v>
      </c>
      <c r="Z164" t="s">
        <v>69</v>
      </c>
      <c r="AA164" s="34">
        <v>2024</v>
      </c>
      <c r="AB164" s="33">
        <v>45415</v>
      </c>
      <c r="AC164" s="36">
        <v>45415.592013888891</v>
      </c>
      <c r="AD164" s="37">
        <v>0</v>
      </c>
      <c r="AE164" t="s">
        <v>144</v>
      </c>
      <c r="AF164" t="s">
        <v>53</v>
      </c>
      <c r="AG164" t="s">
        <v>54</v>
      </c>
      <c r="AH164" s="35">
        <v>6.2</v>
      </c>
      <c r="AJ164" t="s">
        <v>55</v>
      </c>
      <c r="AK164" s="47">
        <f t="shared" si="15"/>
        <v>-30</v>
      </c>
      <c r="AL164" s="49">
        <f t="shared" si="16"/>
        <v>-186</v>
      </c>
    </row>
    <row r="165" spans="1:38" x14ac:dyDescent="0.25">
      <c r="A165" t="s">
        <v>32</v>
      </c>
      <c r="B165" t="s">
        <v>165</v>
      </c>
      <c r="C165" t="s">
        <v>50</v>
      </c>
      <c r="D165" s="33">
        <v>45383</v>
      </c>
      <c r="E165" s="33">
        <v>45412</v>
      </c>
      <c r="F165" s="42">
        <f t="shared" si="14"/>
        <v>-15</v>
      </c>
      <c r="G165" s="33">
        <v>45427</v>
      </c>
      <c r="H165" s="33">
        <v>45413</v>
      </c>
      <c r="I165" t="s">
        <v>33</v>
      </c>
      <c r="J165" t="s">
        <v>48</v>
      </c>
      <c r="K165" t="s">
        <v>192</v>
      </c>
      <c r="L165" s="34">
        <v>5</v>
      </c>
      <c r="M165" t="s">
        <v>49</v>
      </c>
      <c r="N165" t="s">
        <v>36</v>
      </c>
      <c r="P165" t="s">
        <v>37</v>
      </c>
      <c r="Q165" s="35">
        <v>75.59</v>
      </c>
      <c r="R165" t="s">
        <v>194</v>
      </c>
      <c r="S165" t="s">
        <v>39</v>
      </c>
      <c r="T165" t="s">
        <v>40</v>
      </c>
      <c r="U165" t="s">
        <v>41</v>
      </c>
      <c r="V165" t="s">
        <v>42</v>
      </c>
      <c r="W165" t="s">
        <v>43</v>
      </c>
      <c r="X165" t="s">
        <v>50</v>
      </c>
      <c r="Y165" t="s">
        <v>45</v>
      </c>
      <c r="Z165" t="s">
        <v>69</v>
      </c>
      <c r="AA165" s="34">
        <v>2024</v>
      </c>
      <c r="AB165" s="33">
        <v>45415</v>
      </c>
      <c r="AC165" s="36">
        <v>45415.592013888891</v>
      </c>
      <c r="AD165" s="37">
        <v>0</v>
      </c>
      <c r="AE165" t="s">
        <v>144</v>
      </c>
      <c r="AF165" t="s">
        <v>53</v>
      </c>
      <c r="AG165" t="s">
        <v>54</v>
      </c>
      <c r="AH165" s="35">
        <v>75.59</v>
      </c>
      <c r="AJ165" t="s">
        <v>55</v>
      </c>
      <c r="AK165" s="47">
        <f t="shared" si="15"/>
        <v>-30</v>
      </c>
      <c r="AL165" s="49">
        <f t="shared" si="16"/>
        <v>-2267.7000000000003</v>
      </c>
    </row>
    <row r="166" spans="1:38" x14ac:dyDescent="0.25">
      <c r="A166" t="s">
        <v>32</v>
      </c>
      <c r="B166" t="s">
        <v>62</v>
      </c>
      <c r="C166" t="s">
        <v>50</v>
      </c>
      <c r="D166" s="33">
        <v>45383</v>
      </c>
      <c r="E166" s="33">
        <v>45412</v>
      </c>
      <c r="F166" s="42">
        <f t="shared" si="14"/>
        <v>-15</v>
      </c>
      <c r="G166" s="33">
        <v>45427</v>
      </c>
      <c r="H166" s="33">
        <v>45413</v>
      </c>
      <c r="I166" t="s">
        <v>33</v>
      </c>
      <c r="K166" t="s">
        <v>197</v>
      </c>
      <c r="L166" s="34">
        <v>5</v>
      </c>
      <c r="M166" t="s">
        <v>57</v>
      </c>
      <c r="N166" t="s">
        <v>36</v>
      </c>
      <c r="P166" t="s">
        <v>37</v>
      </c>
      <c r="Q166" s="35">
        <v>-231357.12</v>
      </c>
      <c r="R166" t="s">
        <v>58</v>
      </c>
      <c r="S166" t="s">
        <v>39</v>
      </c>
      <c r="T166" t="s">
        <v>40</v>
      </c>
      <c r="U166" t="s">
        <v>41</v>
      </c>
      <c r="V166" t="s">
        <v>59</v>
      </c>
      <c r="W166" t="s">
        <v>43</v>
      </c>
      <c r="X166" t="s">
        <v>50</v>
      </c>
      <c r="Y166" t="s">
        <v>45</v>
      </c>
      <c r="Z166" t="s">
        <v>73</v>
      </c>
      <c r="AA166" s="34">
        <v>2024</v>
      </c>
      <c r="AB166" s="33">
        <v>45415</v>
      </c>
      <c r="AC166" s="36">
        <v>45415.54146990741</v>
      </c>
      <c r="AD166" s="37">
        <v>-6204592</v>
      </c>
      <c r="AE166" t="s">
        <v>96</v>
      </c>
      <c r="AF166" t="s">
        <v>53</v>
      </c>
      <c r="AG166" t="s">
        <v>54</v>
      </c>
      <c r="AH166" s="35">
        <v>-231357.12</v>
      </c>
      <c r="AJ166" t="s">
        <v>55</v>
      </c>
      <c r="AK166" s="47">
        <f t="shared" si="15"/>
        <v>-30</v>
      </c>
      <c r="AL166" s="49">
        <f t="shared" si="16"/>
        <v>6940713.5999999996</v>
      </c>
    </row>
    <row r="167" spans="1:38" x14ac:dyDescent="0.25">
      <c r="A167" t="s">
        <v>32</v>
      </c>
      <c r="B167" t="s">
        <v>62</v>
      </c>
      <c r="C167" t="s">
        <v>50</v>
      </c>
      <c r="D167" s="33">
        <v>45383</v>
      </c>
      <c r="E167" s="33">
        <v>45412</v>
      </c>
      <c r="F167" s="42">
        <f t="shared" si="14"/>
        <v>-15</v>
      </c>
      <c r="G167" s="33">
        <v>45427</v>
      </c>
      <c r="H167" s="33">
        <v>45413</v>
      </c>
      <c r="I167" t="s">
        <v>33</v>
      </c>
      <c r="K167" t="s">
        <v>197</v>
      </c>
      <c r="L167" s="34">
        <v>5</v>
      </c>
      <c r="M167" t="s">
        <v>57</v>
      </c>
      <c r="N167" t="s">
        <v>36</v>
      </c>
      <c r="P167" t="s">
        <v>37</v>
      </c>
      <c r="Q167" s="35">
        <v>-183811.8</v>
      </c>
      <c r="R167" t="s">
        <v>61</v>
      </c>
      <c r="S167" t="s">
        <v>39</v>
      </c>
      <c r="T167" t="s">
        <v>40</v>
      </c>
      <c r="U167" t="s">
        <v>41</v>
      </c>
      <c r="V167" t="s">
        <v>59</v>
      </c>
      <c r="W167" t="s">
        <v>43</v>
      </c>
      <c r="X167" t="s">
        <v>50</v>
      </c>
      <c r="Y167" t="s">
        <v>45</v>
      </c>
      <c r="Z167" t="s">
        <v>73</v>
      </c>
      <c r="AA167" s="34">
        <v>2024</v>
      </c>
      <c r="AB167" s="33">
        <v>45415</v>
      </c>
      <c r="AC167" s="36">
        <v>45415.54146990741</v>
      </c>
      <c r="AD167" s="37">
        <v>-8885047</v>
      </c>
      <c r="AE167" t="s">
        <v>96</v>
      </c>
      <c r="AF167" t="s">
        <v>53</v>
      </c>
      <c r="AG167" t="s">
        <v>54</v>
      </c>
      <c r="AH167" s="35">
        <v>-183811.8</v>
      </c>
      <c r="AJ167" t="s">
        <v>55</v>
      </c>
      <c r="AK167" s="47">
        <f t="shared" si="15"/>
        <v>-30</v>
      </c>
      <c r="AL167" s="49">
        <f t="shared" si="16"/>
        <v>5514354</v>
      </c>
    </row>
    <row r="168" spans="1:38" x14ac:dyDescent="0.25">
      <c r="A168" t="s">
        <v>32</v>
      </c>
      <c r="B168" t="s">
        <v>165</v>
      </c>
      <c r="C168" t="s">
        <v>50</v>
      </c>
      <c r="D168" s="33">
        <v>45383</v>
      </c>
      <c r="E168" s="33">
        <v>45412</v>
      </c>
      <c r="F168" s="42">
        <f t="shared" si="14"/>
        <v>-15</v>
      </c>
      <c r="G168" s="33">
        <v>45427</v>
      </c>
      <c r="H168" s="33">
        <v>45413</v>
      </c>
      <c r="I168" t="s">
        <v>33</v>
      </c>
      <c r="J168" t="s">
        <v>48</v>
      </c>
      <c r="K168" t="s">
        <v>199</v>
      </c>
      <c r="L168" s="34">
        <v>5</v>
      </c>
      <c r="M168" t="s">
        <v>49</v>
      </c>
      <c r="N168" t="s">
        <v>36</v>
      </c>
      <c r="P168" t="s">
        <v>37</v>
      </c>
      <c r="Q168" s="35">
        <v>-4415.87</v>
      </c>
      <c r="R168" t="s">
        <v>200</v>
      </c>
      <c r="S168" t="s">
        <v>39</v>
      </c>
      <c r="T168" t="s">
        <v>40</v>
      </c>
      <c r="U168" t="s">
        <v>41</v>
      </c>
      <c r="V168" t="s">
        <v>42</v>
      </c>
      <c r="W168" t="s">
        <v>43</v>
      </c>
      <c r="X168" t="s">
        <v>50</v>
      </c>
      <c r="Y168" t="s">
        <v>45</v>
      </c>
      <c r="Z168" t="s">
        <v>69</v>
      </c>
      <c r="AA168" s="34">
        <v>2024</v>
      </c>
      <c r="AB168" s="33">
        <v>45415</v>
      </c>
      <c r="AC168" s="36">
        <v>45415.592013888891</v>
      </c>
      <c r="AD168" s="37">
        <v>0</v>
      </c>
      <c r="AE168" t="s">
        <v>144</v>
      </c>
      <c r="AF168" t="s">
        <v>53</v>
      </c>
      <c r="AG168" t="s">
        <v>54</v>
      </c>
      <c r="AH168" s="35">
        <v>-4415.87</v>
      </c>
      <c r="AJ168" t="s">
        <v>55</v>
      </c>
      <c r="AK168" s="47">
        <f t="shared" si="15"/>
        <v>-30</v>
      </c>
      <c r="AL168" s="49">
        <f t="shared" si="16"/>
        <v>132476.1</v>
      </c>
    </row>
    <row r="169" spans="1:38" x14ac:dyDescent="0.25">
      <c r="A169" t="s">
        <v>32</v>
      </c>
      <c r="B169" t="s">
        <v>165</v>
      </c>
      <c r="C169" t="s">
        <v>50</v>
      </c>
      <c r="D169" s="33">
        <v>45383</v>
      </c>
      <c r="E169" s="33">
        <v>45412</v>
      </c>
      <c r="F169" s="42">
        <f t="shared" si="14"/>
        <v>-15</v>
      </c>
      <c r="G169" s="33">
        <v>45427</v>
      </c>
      <c r="H169" s="33">
        <v>45413</v>
      </c>
      <c r="I169" t="s">
        <v>33</v>
      </c>
      <c r="J169" t="s">
        <v>48</v>
      </c>
      <c r="K169" t="s">
        <v>199</v>
      </c>
      <c r="L169" s="34">
        <v>5</v>
      </c>
      <c r="M169" t="s">
        <v>49</v>
      </c>
      <c r="N169" t="s">
        <v>36</v>
      </c>
      <c r="P169" t="s">
        <v>37</v>
      </c>
      <c r="Q169" s="35">
        <v>-65133.48</v>
      </c>
      <c r="R169" t="s">
        <v>200</v>
      </c>
      <c r="S169" t="s">
        <v>39</v>
      </c>
      <c r="T169" t="s">
        <v>40</v>
      </c>
      <c r="U169" t="s">
        <v>41</v>
      </c>
      <c r="V169" t="s">
        <v>42</v>
      </c>
      <c r="W169" t="s">
        <v>43</v>
      </c>
      <c r="X169" t="s">
        <v>50</v>
      </c>
      <c r="Y169" t="s">
        <v>45</v>
      </c>
      <c r="Z169" t="s">
        <v>69</v>
      </c>
      <c r="AA169" s="34">
        <v>2024</v>
      </c>
      <c r="AB169" s="33">
        <v>45415</v>
      </c>
      <c r="AC169" s="36">
        <v>45415.592013888891</v>
      </c>
      <c r="AD169" s="37">
        <v>0</v>
      </c>
      <c r="AE169" t="s">
        <v>144</v>
      </c>
      <c r="AF169" t="s">
        <v>53</v>
      </c>
      <c r="AG169" t="s">
        <v>54</v>
      </c>
      <c r="AH169" s="35">
        <v>-65133.48</v>
      </c>
      <c r="AJ169" t="s">
        <v>55</v>
      </c>
      <c r="AK169" s="47">
        <f t="shared" si="15"/>
        <v>-30</v>
      </c>
      <c r="AL169" s="49">
        <f t="shared" si="16"/>
        <v>1954004.4000000001</v>
      </c>
    </row>
    <row r="170" spans="1:38" x14ac:dyDescent="0.25">
      <c r="A170" t="s">
        <v>32</v>
      </c>
      <c r="B170" t="s">
        <v>165</v>
      </c>
      <c r="C170" t="s">
        <v>50</v>
      </c>
      <c r="D170" s="33">
        <v>45383</v>
      </c>
      <c r="E170" s="33">
        <v>45412</v>
      </c>
      <c r="F170" s="42">
        <f t="shared" si="14"/>
        <v>-15</v>
      </c>
      <c r="G170" s="33">
        <v>45427</v>
      </c>
      <c r="H170" s="33">
        <v>45413</v>
      </c>
      <c r="I170" t="s">
        <v>33</v>
      </c>
      <c r="J170" t="s">
        <v>48</v>
      </c>
      <c r="K170" t="s">
        <v>199</v>
      </c>
      <c r="L170" s="34">
        <v>5</v>
      </c>
      <c r="M170" t="s">
        <v>49</v>
      </c>
      <c r="N170" t="s">
        <v>36</v>
      </c>
      <c r="P170" t="s">
        <v>37</v>
      </c>
      <c r="Q170" s="35">
        <v>-631.1</v>
      </c>
      <c r="R170" t="s">
        <v>202</v>
      </c>
      <c r="S170" t="s">
        <v>39</v>
      </c>
      <c r="T170" t="s">
        <v>40</v>
      </c>
      <c r="U170" t="s">
        <v>41</v>
      </c>
      <c r="V170" t="s">
        <v>42</v>
      </c>
      <c r="W170" t="s">
        <v>43</v>
      </c>
      <c r="X170" t="s">
        <v>50</v>
      </c>
      <c r="Y170" t="s">
        <v>45</v>
      </c>
      <c r="Z170" t="s">
        <v>69</v>
      </c>
      <c r="AA170" s="34">
        <v>2024</v>
      </c>
      <c r="AB170" s="33">
        <v>45415</v>
      </c>
      <c r="AC170" s="36">
        <v>45415.592013888891</v>
      </c>
      <c r="AD170" s="37">
        <v>0</v>
      </c>
      <c r="AE170" t="s">
        <v>144</v>
      </c>
      <c r="AF170" t="s">
        <v>53</v>
      </c>
      <c r="AG170" t="s">
        <v>54</v>
      </c>
      <c r="AH170" s="35">
        <v>-631.1</v>
      </c>
      <c r="AJ170" t="s">
        <v>55</v>
      </c>
      <c r="AK170" s="47">
        <f t="shared" si="15"/>
        <v>-30</v>
      </c>
      <c r="AL170" s="49">
        <f t="shared" si="16"/>
        <v>18933</v>
      </c>
    </row>
    <row r="171" spans="1:38" x14ac:dyDescent="0.25">
      <c r="A171" t="s">
        <v>32</v>
      </c>
      <c r="B171" t="s">
        <v>165</v>
      </c>
      <c r="C171" t="s">
        <v>50</v>
      </c>
      <c r="D171" s="33">
        <v>45383</v>
      </c>
      <c r="E171" s="33">
        <v>45412</v>
      </c>
      <c r="F171" s="42">
        <f t="shared" si="14"/>
        <v>-15</v>
      </c>
      <c r="G171" s="33">
        <v>45427</v>
      </c>
      <c r="H171" s="33">
        <v>45413</v>
      </c>
      <c r="I171" t="s">
        <v>33</v>
      </c>
      <c r="J171" t="s">
        <v>48</v>
      </c>
      <c r="K171" t="s">
        <v>199</v>
      </c>
      <c r="L171" s="34">
        <v>5</v>
      </c>
      <c r="M171" t="s">
        <v>49</v>
      </c>
      <c r="N171" t="s">
        <v>36</v>
      </c>
      <c r="P171" t="s">
        <v>37</v>
      </c>
      <c r="Q171" s="35">
        <v>30.33</v>
      </c>
      <c r="R171" t="s">
        <v>203</v>
      </c>
      <c r="S171" t="s">
        <v>39</v>
      </c>
      <c r="T171" t="s">
        <v>40</v>
      </c>
      <c r="U171" t="s">
        <v>41</v>
      </c>
      <c r="V171" t="s">
        <v>42</v>
      </c>
      <c r="W171" t="s">
        <v>43</v>
      </c>
      <c r="X171" t="s">
        <v>50</v>
      </c>
      <c r="Y171" t="s">
        <v>45</v>
      </c>
      <c r="Z171" t="s">
        <v>69</v>
      </c>
      <c r="AA171" s="34">
        <v>2024</v>
      </c>
      <c r="AB171" s="33">
        <v>45415</v>
      </c>
      <c r="AC171" s="36">
        <v>45415.592013888891</v>
      </c>
      <c r="AD171" s="37">
        <v>0</v>
      </c>
      <c r="AE171" t="s">
        <v>144</v>
      </c>
      <c r="AF171" t="s">
        <v>53</v>
      </c>
      <c r="AG171" t="s">
        <v>54</v>
      </c>
      <c r="AH171" s="35">
        <v>30.33</v>
      </c>
      <c r="AJ171" t="s">
        <v>55</v>
      </c>
      <c r="AK171" s="47">
        <f t="shared" si="15"/>
        <v>-30</v>
      </c>
      <c r="AL171" s="49">
        <f t="shared" si="16"/>
        <v>-909.9</v>
      </c>
    </row>
    <row r="172" spans="1:38" x14ac:dyDescent="0.25">
      <c r="A172" t="s">
        <v>32</v>
      </c>
      <c r="B172" t="s">
        <v>165</v>
      </c>
      <c r="C172" t="s">
        <v>50</v>
      </c>
      <c r="D172" s="33">
        <v>45383</v>
      </c>
      <c r="E172" s="33">
        <v>45412</v>
      </c>
      <c r="F172" s="42">
        <f t="shared" si="14"/>
        <v>-15</v>
      </c>
      <c r="G172" s="33">
        <v>45427</v>
      </c>
      <c r="H172" s="33">
        <v>45413</v>
      </c>
      <c r="I172" t="s">
        <v>33</v>
      </c>
      <c r="J172" t="s">
        <v>48</v>
      </c>
      <c r="K172" t="s">
        <v>199</v>
      </c>
      <c r="L172" s="34">
        <v>5</v>
      </c>
      <c r="M172" t="s">
        <v>49</v>
      </c>
      <c r="N172" t="s">
        <v>36</v>
      </c>
      <c r="P172" t="s">
        <v>37</v>
      </c>
      <c r="Q172" s="35">
        <v>-11566.38</v>
      </c>
      <c r="R172" t="s">
        <v>204</v>
      </c>
      <c r="S172" t="s">
        <v>39</v>
      </c>
      <c r="T172" t="s">
        <v>40</v>
      </c>
      <c r="U172" t="s">
        <v>41</v>
      </c>
      <c r="V172" t="s">
        <v>42</v>
      </c>
      <c r="W172" t="s">
        <v>43</v>
      </c>
      <c r="X172" t="s">
        <v>50</v>
      </c>
      <c r="Y172" t="s">
        <v>45</v>
      </c>
      <c r="Z172" t="s">
        <v>69</v>
      </c>
      <c r="AA172" s="34">
        <v>2024</v>
      </c>
      <c r="AB172" s="33">
        <v>45415</v>
      </c>
      <c r="AC172" s="36">
        <v>45415.592013888891</v>
      </c>
      <c r="AD172" s="37">
        <v>0</v>
      </c>
      <c r="AE172" t="s">
        <v>144</v>
      </c>
      <c r="AF172" t="s">
        <v>53</v>
      </c>
      <c r="AG172" t="s">
        <v>54</v>
      </c>
      <c r="AH172" s="35">
        <v>-11566.38</v>
      </c>
      <c r="AJ172" t="s">
        <v>55</v>
      </c>
      <c r="AK172" s="47">
        <f t="shared" si="15"/>
        <v>-30</v>
      </c>
      <c r="AL172" s="49">
        <f t="shared" si="16"/>
        <v>346991.39999999997</v>
      </c>
    </row>
    <row r="173" spans="1:38" x14ac:dyDescent="0.25">
      <c r="A173" t="s">
        <v>32</v>
      </c>
      <c r="B173" t="s">
        <v>165</v>
      </c>
      <c r="C173" t="s">
        <v>50</v>
      </c>
      <c r="D173" s="33">
        <v>45383</v>
      </c>
      <c r="E173" s="33">
        <v>45412</v>
      </c>
      <c r="F173" s="42">
        <f t="shared" si="14"/>
        <v>-15</v>
      </c>
      <c r="G173" s="33">
        <v>45427</v>
      </c>
      <c r="H173" s="33">
        <v>45413</v>
      </c>
      <c r="I173" t="s">
        <v>33</v>
      </c>
      <c r="J173" t="s">
        <v>48</v>
      </c>
      <c r="K173" t="s">
        <v>199</v>
      </c>
      <c r="L173" s="34">
        <v>5</v>
      </c>
      <c r="M173" t="s">
        <v>49</v>
      </c>
      <c r="N173" t="s">
        <v>36</v>
      </c>
      <c r="P173" t="s">
        <v>37</v>
      </c>
      <c r="Q173" s="35">
        <v>1</v>
      </c>
      <c r="R173" t="s">
        <v>205</v>
      </c>
      <c r="S173" t="s">
        <v>39</v>
      </c>
      <c r="T173" t="s">
        <v>40</v>
      </c>
      <c r="U173" t="s">
        <v>41</v>
      </c>
      <c r="V173" t="s">
        <v>42</v>
      </c>
      <c r="W173" t="s">
        <v>43</v>
      </c>
      <c r="X173" t="s">
        <v>50</v>
      </c>
      <c r="Y173" t="s">
        <v>45</v>
      </c>
      <c r="Z173" t="s">
        <v>69</v>
      </c>
      <c r="AA173" s="34">
        <v>2024</v>
      </c>
      <c r="AB173" s="33">
        <v>45415</v>
      </c>
      <c r="AC173" s="36">
        <v>45415.592013888891</v>
      </c>
      <c r="AD173" s="37">
        <v>0</v>
      </c>
      <c r="AE173" t="s">
        <v>144</v>
      </c>
      <c r="AF173" t="s">
        <v>53</v>
      </c>
      <c r="AG173" t="s">
        <v>54</v>
      </c>
      <c r="AH173" s="35">
        <v>1</v>
      </c>
      <c r="AJ173" t="s">
        <v>55</v>
      </c>
      <c r="AK173" s="47">
        <f t="shared" si="15"/>
        <v>-30</v>
      </c>
      <c r="AL173" s="49">
        <f t="shared" si="16"/>
        <v>-30</v>
      </c>
    </row>
    <row r="174" spans="1:38" x14ac:dyDescent="0.25">
      <c r="A174" t="s">
        <v>32</v>
      </c>
      <c r="B174" t="s">
        <v>165</v>
      </c>
      <c r="C174" t="s">
        <v>50</v>
      </c>
      <c r="D174" s="33">
        <v>45383</v>
      </c>
      <c r="E174" s="33">
        <v>45412</v>
      </c>
      <c r="F174" s="42">
        <f t="shared" si="14"/>
        <v>-15</v>
      </c>
      <c r="G174" s="33">
        <v>45427</v>
      </c>
      <c r="H174" s="33">
        <v>45413</v>
      </c>
      <c r="I174" t="s">
        <v>33</v>
      </c>
      <c r="J174" t="s">
        <v>48</v>
      </c>
      <c r="K174" t="s">
        <v>199</v>
      </c>
      <c r="L174" s="34">
        <v>5</v>
      </c>
      <c r="M174" t="s">
        <v>49</v>
      </c>
      <c r="N174" t="s">
        <v>36</v>
      </c>
      <c r="P174" t="s">
        <v>37</v>
      </c>
      <c r="Q174" s="35">
        <v>26611.34</v>
      </c>
      <c r="R174" t="s">
        <v>206</v>
      </c>
      <c r="S174" t="s">
        <v>39</v>
      </c>
      <c r="T174" t="s">
        <v>40</v>
      </c>
      <c r="U174" t="s">
        <v>41</v>
      </c>
      <c r="V174" t="s">
        <v>42</v>
      </c>
      <c r="W174" t="s">
        <v>43</v>
      </c>
      <c r="X174" t="s">
        <v>50</v>
      </c>
      <c r="Y174" t="s">
        <v>45</v>
      </c>
      <c r="Z174" t="s">
        <v>69</v>
      </c>
      <c r="AA174" s="34">
        <v>2024</v>
      </c>
      <c r="AB174" s="33">
        <v>45415</v>
      </c>
      <c r="AC174" s="36">
        <v>45415.592013888891</v>
      </c>
      <c r="AD174" s="37">
        <v>0</v>
      </c>
      <c r="AE174" t="s">
        <v>144</v>
      </c>
      <c r="AF174" t="s">
        <v>53</v>
      </c>
      <c r="AG174" t="s">
        <v>54</v>
      </c>
      <c r="AH174" s="35">
        <v>26611.34</v>
      </c>
      <c r="AJ174" t="s">
        <v>55</v>
      </c>
      <c r="AK174" s="47">
        <f t="shared" si="15"/>
        <v>-30</v>
      </c>
      <c r="AL174" s="49">
        <f t="shared" si="16"/>
        <v>-798340.2</v>
      </c>
    </row>
    <row r="175" spans="1:38" x14ac:dyDescent="0.25">
      <c r="A175" t="s">
        <v>32</v>
      </c>
      <c r="B175" t="s">
        <v>165</v>
      </c>
      <c r="C175" t="s">
        <v>50</v>
      </c>
      <c r="D175" s="33">
        <v>45383</v>
      </c>
      <c r="E175" s="33">
        <v>45412</v>
      </c>
      <c r="F175" s="42">
        <f t="shared" si="14"/>
        <v>-15</v>
      </c>
      <c r="G175" s="33">
        <v>45427</v>
      </c>
      <c r="H175" s="33">
        <v>45413</v>
      </c>
      <c r="I175" t="s">
        <v>33</v>
      </c>
      <c r="J175" t="s">
        <v>48</v>
      </c>
      <c r="K175" t="s">
        <v>208</v>
      </c>
      <c r="L175" s="34">
        <v>5</v>
      </c>
      <c r="M175" t="s">
        <v>49</v>
      </c>
      <c r="N175" t="s">
        <v>36</v>
      </c>
      <c r="P175" t="s">
        <v>37</v>
      </c>
      <c r="Q175" s="35">
        <v>2712.87</v>
      </c>
      <c r="R175" t="s">
        <v>209</v>
      </c>
      <c r="S175" t="s">
        <v>39</v>
      </c>
      <c r="T175" t="s">
        <v>40</v>
      </c>
      <c r="U175" t="s">
        <v>41</v>
      </c>
      <c r="V175" t="s">
        <v>42</v>
      </c>
      <c r="W175" t="s">
        <v>43</v>
      </c>
      <c r="X175" t="s">
        <v>50</v>
      </c>
      <c r="Y175" t="s">
        <v>45</v>
      </c>
      <c r="Z175" t="s">
        <v>69</v>
      </c>
      <c r="AA175" s="34">
        <v>2024</v>
      </c>
      <c r="AB175" s="33">
        <v>45415</v>
      </c>
      <c r="AC175" s="36">
        <v>45415.592013888891</v>
      </c>
      <c r="AD175" s="37">
        <v>0</v>
      </c>
      <c r="AE175" t="s">
        <v>144</v>
      </c>
      <c r="AF175" t="s">
        <v>53</v>
      </c>
      <c r="AG175" t="s">
        <v>54</v>
      </c>
      <c r="AH175" s="35">
        <v>2712.87</v>
      </c>
      <c r="AJ175" t="s">
        <v>55</v>
      </c>
      <c r="AK175" s="47">
        <f t="shared" si="15"/>
        <v>-30</v>
      </c>
      <c r="AL175" s="49">
        <f t="shared" si="16"/>
        <v>-81386.099999999991</v>
      </c>
    </row>
    <row r="176" spans="1:38" x14ac:dyDescent="0.25">
      <c r="A176" t="s">
        <v>32</v>
      </c>
      <c r="B176" t="s">
        <v>165</v>
      </c>
      <c r="C176" t="s">
        <v>50</v>
      </c>
      <c r="D176" s="33">
        <v>45383</v>
      </c>
      <c r="E176" s="33">
        <v>45412</v>
      </c>
      <c r="F176" s="42">
        <f t="shared" si="14"/>
        <v>-15</v>
      </c>
      <c r="G176" s="33">
        <v>45427</v>
      </c>
      <c r="H176" s="33">
        <v>45413</v>
      </c>
      <c r="I176" t="s">
        <v>33</v>
      </c>
      <c r="J176" t="s">
        <v>48</v>
      </c>
      <c r="K176" t="s">
        <v>208</v>
      </c>
      <c r="L176" s="34">
        <v>5</v>
      </c>
      <c r="M176" t="s">
        <v>49</v>
      </c>
      <c r="N176" t="s">
        <v>36</v>
      </c>
      <c r="P176" t="s">
        <v>37</v>
      </c>
      <c r="Q176" s="35">
        <v>-7232.02</v>
      </c>
      <c r="R176" t="s">
        <v>209</v>
      </c>
      <c r="S176" t="s">
        <v>39</v>
      </c>
      <c r="T176" t="s">
        <v>40</v>
      </c>
      <c r="U176" t="s">
        <v>41</v>
      </c>
      <c r="V176" t="s">
        <v>42</v>
      </c>
      <c r="W176" t="s">
        <v>43</v>
      </c>
      <c r="X176" t="s">
        <v>50</v>
      </c>
      <c r="Y176" t="s">
        <v>45</v>
      </c>
      <c r="Z176" t="s">
        <v>69</v>
      </c>
      <c r="AA176" s="34">
        <v>2024</v>
      </c>
      <c r="AB176" s="33">
        <v>45415</v>
      </c>
      <c r="AC176" s="36">
        <v>45415.592013888891</v>
      </c>
      <c r="AD176" s="37">
        <v>0</v>
      </c>
      <c r="AE176" t="s">
        <v>144</v>
      </c>
      <c r="AF176" t="s">
        <v>53</v>
      </c>
      <c r="AG176" t="s">
        <v>54</v>
      </c>
      <c r="AH176" s="35">
        <v>-7232.02</v>
      </c>
      <c r="AJ176" t="s">
        <v>55</v>
      </c>
      <c r="AK176" s="47">
        <f t="shared" si="15"/>
        <v>-30</v>
      </c>
      <c r="AL176" s="49">
        <f t="shared" si="16"/>
        <v>216960.6</v>
      </c>
    </row>
    <row r="177" spans="1:38" x14ac:dyDescent="0.25">
      <c r="A177" t="s">
        <v>32</v>
      </c>
      <c r="B177" t="s">
        <v>165</v>
      </c>
      <c r="C177" t="s">
        <v>50</v>
      </c>
      <c r="D177" s="33">
        <v>45383</v>
      </c>
      <c r="E177" s="33">
        <v>45412</v>
      </c>
      <c r="F177" s="42">
        <f t="shared" si="14"/>
        <v>-15</v>
      </c>
      <c r="G177" s="33">
        <v>45427</v>
      </c>
      <c r="H177" s="33">
        <v>45413</v>
      </c>
      <c r="I177" t="s">
        <v>33</v>
      </c>
      <c r="J177" t="s">
        <v>48</v>
      </c>
      <c r="K177" t="s">
        <v>219</v>
      </c>
      <c r="L177" s="34">
        <v>5</v>
      </c>
      <c r="M177" t="s">
        <v>49</v>
      </c>
      <c r="N177" t="s">
        <v>36</v>
      </c>
      <c r="P177" t="s">
        <v>37</v>
      </c>
      <c r="Q177" s="35">
        <v>-246.42</v>
      </c>
      <c r="R177" t="s">
        <v>220</v>
      </c>
      <c r="S177" t="s">
        <v>39</v>
      </c>
      <c r="T177" t="s">
        <v>40</v>
      </c>
      <c r="U177" t="s">
        <v>41</v>
      </c>
      <c r="V177" t="s">
        <v>42</v>
      </c>
      <c r="W177" t="s">
        <v>43</v>
      </c>
      <c r="X177" t="s">
        <v>50</v>
      </c>
      <c r="Y177" t="s">
        <v>45</v>
      </c>
      <c r="Z177" t="s">
        <v>69</v>
      </c>
      <c r="AA177" s="34">
        <v>2024</v>
      </c>
      <c r="AB177" s="33">
        <v>45415</v>
      </c>
      <c r="AC177" s="36">
        <v>45415.592013888891</v>
      </c>
      <c r="AD177" s="37">
        <v>0</v>
      </c>
      <c r="AE177" t="s">
        <v>144</v>
      </c>
      <c r="AF177" t="s">
        <v>53</v>
      </c>
      <c r="AG177" t="s">
        <v>54</v>
      </c>
      <c r="AH177" s="35">
        <v>-246.42</v>
      </c>
      <c r="AJ177" t="s">
        <v>55</v>
      </c>
      <c r="AK177" s="47">
        <f t="shared" si="15"/>
        <v>-30</v>
      </c>
      <c r="AL177" s="49">
        <f t="shared" si="16"/>
        <v>7392.5999999999995</v>
      </c>
    </row>
    <row r="178" spans="1:38" x14ac:dyDescent="0.25">
      <c r="A178" t="s">
        <v>32</v>
      </c>
      <c r="B178" t="s">
        <v>165</v>
      </c>
      <c r="C178" t="s">
        <v>50</v>
      </c>
      <c r="D178" s="33">
        <v>45383</v>
      </c>
      <c r="E178" s="33">
        <v>45412</v>
      </c>
      <c r="F178" s="42">
        <f t="shared" si="14"/>
        <v>-15</v>
      </c>
      <c r="G178" s="33">
        <v>45427</v>
      </c>
      <c r="H178" s="33">
        <v>45413</v>
      </c>
      <c r="I178" t="s">
        <v>33</v>
      </c>
      <c r="J178" t="s">
        <v>48</v>
      </c>
      <c r="K178" t="s">
        <v>219</v>
      </c>
      <c r="L178" s="34">
        <v>5</v>
      </c>
      <c r="M178" t="s">
        <v>49</v>
      </c>
      <c r="N178" t="s">
        <v>36</v>
      </c>
      <c r="P178" t="s">
        <v>37</v>
      </c>
      <c r="Q178" s="35">
        <v>-21.87</v>
      </c>
      <c r="R178" t="s">
        <v>221</v>
      </c>
      <c r="S178" t="s">
        <v>39</v>
      </c>
      <c r="T178" t="s">
        <v>40</v>
      </c>
      <c r="U178" t="s">
        <v>41</v>
      </c>
      <c r="V178" t="s">
        <v>42</v>
      </c>
      <c r="W178" t="s">
        <v>43</v>
      </c>
      <c r="X178" t="s">
        <v>50</v>
      </c>
      <c r="Y178" t="s">
        <v>45</v>
      </c>
      <c r="Z178" t="s">
        <v>69</v>
      </c>
      <c r="AA178" s="34">
        <v>2024</v>
      </c>
      <c r="AB178" s="33">
        <v>45415</v>
      </c>
      <c r="AC178" s="36">
        <v>45415.592013888891</v>
      </c>
      <c r="AD178" s="37">
        <v>0</v>
      </c>
      <c r="AE178" t="s">
        <v>144</v>
      </c>
      <c r="AF178" t="s">
        <v>53</v>
      </c>
      <c r="AG178" t="s">
        <v>54</v>
      </c>
      <c r="AH178" s="35">
        <v>-21.87</v>
      </c>
      <c r="AJ178" t="s">
        <v>55</v>
      </c>
      <c r="AK178" s="47">
        <f t="shared" si="15"/>
        <v>-30</v>
      </c>
      <c r="AL178" s="49">
        <f t="shared" si="16"/>
        <v>656.1</v>
      </c>
    </row>
    <row r="179" spans="1:38" x14ac:dyDescent="0.25">
      <c r="A179" t="s">
        <v>32</v>
      </c>
      <c r="B179" t="s">
        <v>165</v>
      </c>
      <c r="C179" t="s">
        <v>50</v>
      </c>
      <c r="D179" s="33">
        <v>45383</v>
      </c>
      <c r="E179" s="33">
        <v>45412</v>
      </c>
      <c r="F179" s="42">
        <f t="shared" si="14"/>
        <v>-15</v>
      </c>
      <c r="G179" s="33">
        <v>45427</v>
      </c>
      <c r="H179" s="33">
        <v>45413</v>
      </c>
      <c r="I179" t="s">
        <v>33</v>
      </c>
      <c r="J179" t="s">
        <v>48</v>
      </c>
      <c r="K179" t="s">
        <v>219</v>
      </c>
      <c r="L179" s="34">
        <v>5</v>
      </c>
      <c r="M179" t="s">
        <v>49</v>
      </c>
      <c r="N179" t="s">
        <v>36</v>
      </c>
      <c r="P179" t="s">
        <v>37</v>
      </c>
      <c r="Q179" s="35">
        <v>-16146.06</v>
      </c>
      <c r="R179" t="s">
        <v>223</v>
      </c>
      <c r="S179" t="s">
        <v>39</v>
      </c>
      <c r="T179" t="s">
        <v>40</v>
      </c>
      <c r="U179" t="s">
        <v>41</v>
      </c>
      <c r="V179" t="s">
        <v>42</v>
      </c>
      <c r="W179" t="s">
        <v>43</v>
      </c>
      <c r="X179" t="s">
        <v>50</v>
      </c>
      <c r="Y179" t="s">
        <v>45</v>
      </c>
      <c r="Z179" t="s">
        <v>69</v>
      </c>
      <c r="AA179" s="34">
        <v>2024</v>
      </c>
      <c r="AB179" s="33">
        <v>45415</v>
      </c>
      <c r="AC179" s="36">
        <v>45415.592013888891</v>
      </c>
      <c r="AD179" s="37">
        <v>0</v>
      </c>
      <c r="AE179" t="s">
        <v>144</v>
      </c>
      <c r="AF179" t="s">
        <v>53</v>
      </c>
      <c r="AG179" t="s">
        <v>54</v>
      </c>
      <c r="AH179" s="35">
        <v>-16146.06</v>
      </c>
      <c r="AJ179" t="s">
        <v>55</v>
      </c>
      <c r="AK179" s="47">
        <f t="shared" si="15"/>
        <v>-30</v>
      </c>
      <c r="AL179" s="49">
        <f t="shared" si="16"/>
        <v>484381.8</v>
      </c>
    </row>
    <row r="180" spans="1:38" x14ac:dyDescent="0.25">
      <c r="A180" t="s">
        <v>32</v>
      </c>
      <c r="B180" t="s">
        <v>165</v>
      </c>
      <c r="C180" t="s">
        <v>50</v>
      </c>
      <c r="D180" s="33">
        <v>45383</v>
      </c>
      <c r="E180" s="33">
        <v>45412</v>
      </c>
      <c r="F180" s="42">
        <f t="shared" si="14"/>
        <v>-15</v>
      </c>
      <c r="G180" s="33">
        <v>45427</v>
      </c>
      <c r="H180" s="33">
        <v>45413</v>
      </c>
      <c r="I180" t="s">
        <v>33</v>
      </c>
      <c r="J180" t="s">
        <v>48</v>
      </c>
      <c r="K180" t="s">
        <v>219</v>
      </c>
      <c r="L180" s="34">
        <v>5</v>
      </c>
      <c r="M180" t="s">
        <v>49</v>
      </c>
      <c r="N180" t="s">
        <v>36</v>
      </c>
      <c r="P180" t="s">
        <v>37</v>
      </c>
      <c r="Q180" s="35">
        <v>-55387.199999999997</v>
      </c>
      <c r="R180" t="s">
        <v>224</v>
      </c>
      <c r="S180" t="s">
        <v>39</v>
      </c>
      <c r="T180" t="s">
        <v>40</v>
      </c>
      <c r="U180" t="s">
        <v>41</v>
      </c>
      <c r="V180" t="s">
        <v>42</v>
      </c>
      <c r="W180" t="s">
        <v>43</v>
      </c>
      <c r="X180" t="s">
        <v>50</v>
      </c>
      <c r="Y180" t="s">
        <v>45</v>
      </c>
      <c r="Z180" t="s">
        <v>69</v>
      </c>
      <c r="AA180" s="34">
        <v>2024</v>
      </c>
      <c r="AB180" s="33">
        <v>45415</v>
      </c>
      <c r="AC180" s="36">
        <v>45415.592013888891</v>
      </c>
      <c r="AD180" s="37">
        <v>0</v>
      </c>
      <c r="AE180" t="s">
        <v>144</v>
      </c>
      <c r="AF180" t="s">
        <v>53</v>
      </c>
      <c r="AG180" t="s">
        <v>54</v>
      </c>
      <c r="AH180" s="35">
        <v>-55387.199999999997</v>
      </c>
      <c r="AJ180" t="s">
        <v>55</v>
      </c>
      <c r="AK180" s="47">
        <f t="shared" si="15"/>
        <v>-30</v>
      </c>
      <c r="AL180" s="49">
        <f t="shared" si="16"/>
        <v>1661616</v>
      </c>
    </row>
    <row r="181" spans="1:38" x14ac:dyDescent="0.25">
      <c r="A181" t="s">
        <v>32</v>
      </c>
      <c r="B181" t="s">
        <v>165</v>
      </c>
      <c r="C181" t="s">
        <v>50</v>
      </c>
      <c r="D181" s="33">
        <v>45383</v>
      </c>
      <c r="E181" s="33">
        <v>45412</v>
      </c>
      <c r="F181" s="42">
        <f t="shared" si="14"/>
        <v>-15</v>
      </c>
      <c r="G181" s="33">
        <v>45427</v>
      </c>
      <c r="H181" s="33">
        <v>45413</v>
      </c>
      <c r="I181" t="s">
        <v>33</v>
      </c>
      <c r="J181" t="s">
        <v>48</v>
      </c>
      <c r="K181" t="s">
        <v>219</v>
      </c>
      <c r="L181" s="34">
        <v>5</v>
      </c>
      <c r="M181" t="s">
        <v>49</v>
      </c>
      <c r="N181" t="s">
        <v>36</v>
      </c>
      <c r="P181" t="s">
        <v>37</v>
      </c>
      <c r="Q181" s="35">
        <v>625.53</v>
      </c>
      <c r="R181" t="s">
        <v>228</v>
      </c>
      <c r="S181" t="s">
        <v>39</v>
      </c>
      <c r="T181" t="s">
        <v>40</v>
      </c>
      <c r="U181" t="s">
        <v>41</v>
      </c>
      <c r="V181" t="s">
        <v>42</v>
      </c>
      <c r="W181" t="s">
        <v>43</v>
      </c>
      <c r="X181" t="s">
        <v>50</v>
      </c>
      <c r="Y181" t="s">
        <v>45</v>
      </c>
      <c r="Z181" t="s">
        <v>69</v>
      </c>
      <c r="AA181" s="34">
        <v>2024</v>
      </c>
      <c r="AB181" s="33">
        <v>45415</v>
      </c>
      <c r="AC181" s="36">
        <v>45415.592013888891</v>
      </c>
      <c r="AD181" s="37">
        <v>0</v>
      </c>
      <c r="AE181" t="s">
        <v>144</v>
      </c>
      <c r="AF181" t="s">
        <v>53</v>
      </c>
      <c r="AG181" t="s">
        <v>54</v>
      </c>
      <c r="AH181" s="35">
        <v>625.53</v>
      </c>
      <c r="AJ181" t="s">
        <v>55</v>
      </c>
      <c r="AK181" s="47">
        <f t="shared" si="15"/>
        <v>-30</v>
      </c>
      <c r="AL181" s="49">
        <f t="shared" si="16"/>
        <v>-18765.899999999998</v>
      </c>
    </row>
    <row r="182" spans="1:38" x14ac:dyDescent="0.25">
      <c r="A182" t="s">
        <v>32</v>
      </c>
      <c r="B182" t="s">
        <v>165</v>
      </c>
      <c r="C182" t="s">
        <v>50</v>
      </c>
      <c r="D182" s="33">
        <v>45383</v>
      </c>
      <c r="E182" s="33">
        <v>45412</v>
      </c>
      <c r="F182" s="42">
        <f t="shared" si="14"/>
        <v>-15</v>
      </c>
      <c r="G182" s="33">
        <v>45427</v>
      </c>
      <c r="H182" s="33">
        <v>45413</v>
      </c>
      <c r="I182" t="s">
        <v>33</v>
      </c>
      <c r="J182" t="s">
        <v>48</v>
      </c>
      <c r="K182" t="s">
        <v>219</v>
      </c>
      <c r="L182" s="34">
        <v>5</v>
      </c>
      <c r="M182" t="s">
        <v>49</v>
      </c>
      <c r="N182" t="s">
        <v>36</v>
      </c>
      <c r="P182" t="s">
        <v>37</v>
      </c>
      <c r="Q182" s="35">
        <v>0.04</v>
      </c>
      <c r="R182" t="s">
        <v>229</v>
      </c>
      <c r="S182" t="s">
        <v>39</v>
      </c>
      <c r="T182" t="s">
        <v>40</v>
      </c>
      <c r="U182" t="s">
        <v>41</v>
      </c>
      <c r="V182" t="s">
        <v>42</v>
      </c>
      <c r="W182" t="s">
        <v>43</v>
      </c>
      <c r="X182" t="s">
        <v>50</v>
      </c>
      <c r="Y182" t="s">
        <v>45</v>
      </c>
      <c r="Z182" t="s">
        <v>69</v>
      </c>
      <c r="AA182" s="34">
        <v>2024</v>
      </c>
      <c r="AB182" s="33">
        <v>45415</v>
      </c>
      <c r="AC182" s="36">
        <v>45415.592013888891</v>
      </c>
      <c r="AD182" s="37">
        <v>0</v>
      </c>
      <c r="AE182" t="s">
        <v>144</v>
      </c>
      <c r="AF182" t="s">
        <v>53</v>
      </c>
      <c r="AG182" t="s">
        <v>54</v>
      </c>
      <c r="AH182" s="35">
        <v>0.04</v>
      </c>
      <c r="AJ182" t="s">
        <v>55</v>
      </c>
      <c r="AK182" s="47">
        <f t="shared" si="15"/>
        <v>-30</v>
      </c>
      <c r="AL182" s="49">
        <f t="shared" si="16"/>
        <v>-1.2</v>
      </c>
    </row>
    <row r="183" spans="1:38" x14ac:dyDescent="0.25">
      <c r="A183" t="s">
        <v>32</v>
      </c>
      <c r="B183" t="s">
        <v>165</v>
      </c>
      <c r="C183" t="s">
        <v>50</v>
      </c>
      <c r="D183" s="33">
        <v>45383</v>
      </c>
      <c r="E183" s="33">
        <v>45412</v>
      </c>
      <c r="F183" s="42">
        <f t="shared" si="14"/>
        <v>-15</v>
      </c>
      <c r="G183" s="33">
        <v>45427</v>
      </c>
      <c r="H183" s="33">
        <v>45413</v>
      </c>
      <c r="I183" t="s">
        <v>33</v>
      </c>
      <c r="J183" t="s">
        <v>48</v>
      </c>
      <c r="K183" t="s">
        <v>232</v>
      </c>
      <c r="L183" s="34">
        <v>5</v>
      </c>
      <c r="M183" t="s">
        <v>49</v>
      </c>
      <c r="N183" t="s">
        <v>36</v>
      </c>
      <c r="P183" t="s">
        <v>37</v>
      </c>
      <c r="Q183" s="35">
        <v>-181833.57</v>
      </c>
      <c r="R183" t="s">
        <v>233</v>
      </c>
      <c r="S183" t="s">
        <v>39</v>
      </c>
      <c r="T183" t="s">
        <v>40</v>
      </c>
      <c r="U183" t="s">
        <v>41</v>
      </c>
      <c r="V183" t="s">
        <v>42</v>
      </c>
      <c r="W183" t="s">
        <v>43</v>
      </c>
      <c r="X183" t="s">
        <v>50</v>
      </c>
      <c r="Y183" t="s">
        <v>45</v>
      </c>
      <c r="Z183" t="s">
        <v>69</v>
      </c>
      <c r="AA183" s="34">
        <v>2024</v>
      </c>
      <c r="AB183" s="33">
        <v>45415</v>
      </c>
      <c r="AC183" s="36">
        <v>45415.592013888891</v>
      </c>
      <c r="AD183" s="37">
        <v>0</v>
      </c>
      <c r="AE183" t="s">
        <v>144</v>
      </c>
      <c r="AF183" t="s">
        <v>53</v>
      </c>
      <c r="AG183" t="s">
        <v>54</v>
      </c>
      <c r="AH183" s="35">
        <v>-181833.57</v>
      </c>
      <c r="AJ183" t="s">
        <v>55</v>
      </c>
      <c r="AK183" s="47">
        <f t="shared" si="15"/>
        <v>-30</v>
      </c>
      <c r="AL183" s="49">
        <f t="shared" si="16"/>
        <v>5455007.1000000006</v>
      </c>
    </row>
    <row r="184" spans="1:38" x14ac:dyDescent="0.25">
      <c r="A184" t="s">
        <v>32</v>
      </c>
      <c r="B184" t="s">
        <v>165</v>
      </c>
      <c r="C184" t="s">
        <v>50</v>
      </c>
      <c r="D184" s="33">
        <v>45383</v>
      </c>
      <c r="E184" s="33">
        <v>45412</v>
      </c>
      <c r="F184" s="42">
        <f t="shared" si="14"/>
        <v>-15</v>
      </c>
      <c r="G184" s="33">
        <v>45427</v>
      </c>
      <c r="H184" s="33">
        <v>45413</v>
      </c>
      <c r="I184" t="s">
        <v>33</v>
      </c>
      <c r="J184" t="s">
        <v>48</v>
      </c>
      <c r="K184" t="s">
        <v>232</v>
      </c>
      <c r="L184" s="34">
        <v>5</v>
      </c>
      <c r="M184" t="s">
        <v>49</v>
      </c>
      <c r="N184" t="s">
        <v>36</v>
      </c>
      <c r="P184" t="s">
        <v>37</v>
      </c>
      <c r="Q184" s="35">
        <v>-61728.81</v>
      </c>
      <c r="R184" t="s">
        <v>234</v>
      </c>
      <c r="S184" t="s">
        <v>39</v>
      </c>
      <c r="T184" t="s">
        <v>40</v>
      </c>
      <c r="U184" t="s">
        <v>41</v>
      </c>
      <c r="V184" t="s">
        <v>42</v>
      </c>
      <c r="W184" t="s">
        <v>43</v>
      </c>
      <c r="X184" t="s">
        <v>50</v>
      </c>
      <c r="Y184" t="s">
        <v>45</v>
      </c>
      <c r="Z184" t="s">
        <v>69</v>
      </c>
      <c r="AA184" s="34">
        <v>2024</v>
      </c>
      <c r="AB184" s="33">
        <v>45415</v>
      </c>
      <c r="AC184" s="36">
        <v>45415.592013888891</v>
      </c>
      <c r="AD184" s="37">
        <v>0</v>
      </c>
      <c r="AE184" t="s">
        <v>144</v>
      </c>
      <c r="AF184" t="s">
        <v>53</v>
      </c>
      <c r="AG184" t="s">
        <v>54</v>
      </c>
      <c r="AH184" s="35">
        <v>-61728.81</v>
      </c>
      <c r="AJ184" t="s">
        <v>55</v>
      </c>
      <c r="AK184" s="47">
        <f t="shared" si="15"/>
        <v>-30</v>
      </c>
      <c r="AL184" s="49">
        <f t="shared" si="16"/>
        <v>1851864.2999999998</v>
      </c>
    </row>
    <row r="185" spans="1:38" x14ac:dyDescent="0.25">
      <c r="A185" t="s">
        <v>32</v>
      </c>
      <c r="B185" t="s">
        <v>165</v>
      </c>
      <c r="C185" t="s">
        <v>50</v>
      </c>
      <c r="D185" s="33">
        <v>45383</v>
      </c>
      <c r="E185" s="33">
        <v>45412</v>
      </c>
      <c r="F185" s="42">
        <f t="shared" si="14"/>
        <v>-15</v>
      </c>
      <c r="G185" s="33">
        <v>45427</v>
      </c>
      <c r="H185" s="33">
        <v>45413</v>
      </c>
      <c r="I185" t="s">
        <v>33</v>
      </c>
      <c r="J185" t="s">
        <v>48</v>
      </c>
      <c r="K185" t="s">
        <v>232</v>
      </c>
      <c r="L185" s="34">
        <v>5</v>
      </c>
      <c r="M185" t="s">
        <v>49</v>
      </c>
      <c r="N185" t="s">
        <v>36</v>
      </c>
      <c r="P185" t="s">
        <v>37</v>
      </c>
      <c r="Q185" s="35">
        <v>-236707.75</v>
      </c>
      <c r="R185" t="s">
        <v>236</v>
      </c>
      <c r="S185" t="s">
        <v>39</v>
      </c>
      <c r="T185" t="s">
        <v>40</v>
      </c>
      <c r="U185" t="s">
        <v>41</v>
      </c>
      <c r="V185" t="s">
        <v>42</v>
      </c>
      <c r="W185" t="s">
        <v>43</v>
      </c>
      <c r="X185" t="s">
        <v>50</v>
      </c>
      <c r="Y185" t="s">
        <v>45</v>
      </c>
      <c r="Z185" t="s">
        <v>69</v>
      </c>
      <c r="AA185" s="34">
        <v>2024</v>
      </c>
      <c r="AB185" s="33">
        <v>45415</v>
      </c>
      <c r="AC185" s="36">
        <v>45415.592013888891</v>
      </c>
      <c r="AD185" s="37">
        <v>0</v>
      </c>
      <c r="AE185" t="s">
        <v>144</v>
      </c>
      <c r="AF185" t="s">
        <v>53</v>
      </c>
      <c r="AG185" t="s">
        <v>54</v>
      </c>
      <c r="AH185" s="35">
        <v>-236707.75</v>
      </c>
      <c r="AJ185" t="s">
        <v>55</v>
      </c>
      <c r="AK185" s="47">
        <f t="shared" si="15"/>
        <v>-30</v>
      </c>
      <c r="AL185" s="49">
        <f t="shared" si="16"/>
        <v>7101232.5</v>
      </c>
    </row>
    <row r="186" spans="1:38" x14ac:dyDescent="0.25">
      <c r="A186" t="s">
        <v>32</v>
      </c>
      <c r="B186" t="s">
        <v>165</v>
      </c>
      <c r="C186" t="s">
        <v>50</v>
      </c>
      <c r="D186" s="33">
        <v>45383</v>
      </c>
      <c r="E186" s="33">
        <v>45412</v>
      </c>
      <c r="F186" s="42">
        <f t="shared" si="14"/>
        <v>-15</v>
      </c>
      <c r="G186" s="33">
        <v>45427</v>
      </c>
      <c r="H186" s="33">
        <v>45413</v>
      </c>
      <c r="I186" t="s">
        <v>33</v>
      </c>
      <c r="J186" t="s">
        <v>48</v>
      </c>
      <c r="K186" t="s">
        <v>232</v>
      </c>
      <c r="L186" s="34">
        <v>5</v>
      </c>
      <c r="M186" t="s">
        <v>49</v>
      </c>
      <c r="N186" t="s">
        <v>36</v>
      </c>
      <c r="P186" t="s">
        <v>37</v>
      </c>
      <c r="Q186" s="35">
        <v>955.66</v>
      </c>
      <c r="R186" t="s">
        <v>237</v>
      </c>
      <c r="S186" t="s">
        <v>39</v>
      </c>
      <c r="T186" t="s">
        <v>40</v>
      </c>
      <c r="U186" t="s">
        <v>41</v>
      </c>
      <c r="V186" t="s">
        <v>42</v>
      </c>
      <c r="W186" t="s">
        <v>43</v>
      </c>
      <c r="X186" t="s">
        <v>50</v>
      </c>
      <c r="Y186" t="s">
        <v>45</v>
      </c>
      <c r="Z186" t="s">
        <v>69</v>
      </c>
      <c r="AA186" s="34">
        <v>2024</v>
      </c>
      <c r="AB186" s="33">
        <v>45415</v>
      </c>
      <c r="AC186" s="36">
        <v>45415.592013888891</v>
      </c>
      <c r="AD186" s="37">
        <v>0</v>
      </c>
      <c r="AE186" t="s">
        <v>144</v>
      </c>
      <c r="AF186" t="s">
        <v>53</v>
      </c>
      <c r="AG186" t="s">
        <v>54</v>
      </c>
      <c r="AH186" s="35">
        <v>955.66</v>
      </c>
      <c r="AJ186" t="s">
        <v>55</v>
      </c>
      <c r="AK186" s="47">
        <f t="shared" si="15"/>
        <v>-30</v>
      </c>
      <c r="AL186" s="49">
        <f t="shared" si="16"/>
        <v>-28669.8</v>
      </c>
    </row>
    <row r="187" spans="1:38" x14ac:dyDescent="0.25">
      <c r="A187" t="s">
        <v>32</v>
      </c>
      <c r="B187" t="s">
        <v>165</v>
      </c>
      <c r="C187" t="s">
        <v>50</v>
      </c>
      <c r="D187" s="33">
        <v>45383</v>
      </c>
      <c r="E187" s="33">
        <v>45412</v>
      </c>
      <c r="F187" s="42">
        <f t="shared" si="14"/>
        <v>-15</v>
      </c>
      <c r="G187" s="33">
        <v>45427</v>
      </c>
      <c r="H187" s="33">
        <v>45413</v>
      </c>
      <c r="I187" t="s">
        <v>33</v>
      </c>
      <c r="J187" t="s">
        <v>48</v>
      </c>
      <c r="K187" t="s">
        <v>239</v>
      </c>
      <c r="L187" s="34">
        <v>5</v>
      </c>
      <c r="M187" t="s">
        <v>49</v>
      </c>
      <c r="N187" t="s">
        <v>36</v>
      </c>
      <c r="P187" t="s">
        <v>37</v>
      </c>
      <c r="Q187" s="35">
        <v>-673955.7</v>
      </c>
      <c r="R187" t="s">
        <v>240</v>
      </c>
      <c r="S187" t="s">
        <v>39</v>
      </c>
      <c r="T187" t="s">
        <v>40</v>
      </c>
      <c r="U187" t="s">
        <v>41</v>
      </c>
      <c r="V187" t="s">
        <v>42</v>
      </c>
      <c r="W187" t="s">
        <v>43</v>
      </c>
      <c r="X187" t="s">
        <v>50</v>
      </c>
      <c r="Y187" t="s">
        <v>45</v>
      </c>
      <c r="Z187" t="s">
        <v>69</v>
      </c>
      <c r="AA187" s="34">
        <v>2024</v>
      </c>
      <c r="AB187" s="33">
        <v>45415</v>
      </c>
      <c r="AC187" s="36">
        <v>45415.592013888891</v>
      </c>
      <c r="AD187" s="37">
        <v>0</v>
      </c>
      <c r="AE187" t="s">
        <v>144</v>
      </c>
      <c r="AF187" t="s">
        <v>53</v>
      </c>
      <c r="AG187" t="s">
        <v>54</v>
      </c>
      <c r="AH187" s="35">
        <v>-673955.7</v>
      </c>
      <c r="AJ187" t="s">
        <v>55</v>
      </c>
      <c r="AK187" s="47">
        <f t="shared" si="15"/>
        <v>-30</v>
      </c>
      <c r="AL187" s="49">
        <f t="shared" si="16"/>
        <v>20218671</v>
      </c>
    </row>
    <row r="188" spans="1:38" x14ac:dyDescent="0.25">
      <c r="A188" t="s">
        <v>32</v>
      </c>
      <c r="B188" t="s">
        <v>165</v>
      </c>
      <c r="C188" t="s">
        <v>50</v>
      </c>
      <c r="D188" s="33">
        <v>45383</v>
      </c>
      <c r="E188" s="33">
        <v>45412</v>
      </c>
      <c r="F188" s="42">
        <f t="shared" si="14"/>
        <v>-15</v>
      </c>
      <c r="G188" s="33">
        <v>45427</v>
      </c>
      <c r="H188" s="33">
        <v>45413</v>
      </c>
      <c r="I188" t="s">
        <v>33</v>
      </c>
      <c r="J188" t="s">
        <v>48</v>
      </c>
      <c r="K188" t="s">
        <v>239</v>
      </c>
      <c r="L188" s="34">
        <v>5</v>
      </c>
      <c r="M188" t="s">
        <v>49</v>
      </c>
      <c r="N188" t="s">
        <v>36</v>
      </c>
      <c r="P188" t="s">
        <v>37</v>
      </c>
      <c r="Q188" s="35">
        <v>691100.8</v>
      </c>
      <c r="R188" t="s">
        <v>241</v>
      </c>
      <c r="S188" t="s">
        <v>39</v>
      </c>
      <c r="T188" t="s">
        <v>40</v>
      </c>
      <c r="U188" t="s">
        <v>41</v>
      </c>
      <c r="V188" t="s">
        <v>42</v>
      </c>
      <c r="W188" t="s">
        <v>43</v>
      </c>
      <c r="X188" t="s">
        <v>50</v>
      </c>
      <c r="Y188" t="s">
        <v>45</v>
      </c>
      <c r="Z188" t="s">
        <v>69</v>
      </c>
      <c r="AA188" s="34">
        <v>2024</v>
      </c>
      <c r="AB188" s="33">
        <v>45415</v>
      </c>
      <c r="AC188" s="36">
        <v>45415.592013888891</v>
      </c>
      <c r="AD188" s="37">
        <v>0</v>
      </c>
      <c r="AE188" t="s">
        <v>144</v>
      </c>
      <c r="AF188" t="s">
        <v>53</v>
      </c>
      <c r="AG188" t="s">
        <v>54</v>
      </c>
      <c r="AH188" s="35">
        <v>691100.8</v>
      </c>
      <c r="AJ188" t="s">
        <v>55</v>
      </c>
      <c r="AK188" s="47">
        <f t="shared" si="15"/>
        <v>-30</v>
      </c>
      <c r="AL188" s="49">
        <f t="shared" si="16"/>
        <v>-20733024</v>
      </c>
    </row>
    <row r="189" spans="1:38" x14ac:dyDescent="0.25">
      <c r="A189" t="s">
        <v>32</v>
      </c>
      <c r="B189" t="s">
        <v>165</v>
      </c>
      <c r="C189" t="s">
        <v>50</v>
      </c>
      <c r="D189" s="33">
        <v>45383</v>
      </c>
      <c r="E189" s="33">
        <v>45412</v>
      </c>
      <c r="F189" s="42">
        <f t="shared" ref="F189:F252" si="17">(D189-E189-1)/2</f>
        <v>-15</v>
      </c>
      <c r="G189" s="33">
        <v>45427</v>
      </c>
      <c r="H189" s="33">
        <v>45413</v>
      </c>
      <c r="I189" t="s">
        <v>33</v>
      </c>
      <c r="J189" t="s">
        <v>48</v>
      </c>
      <c r="K189" t="s">
        <v>239</v>
      </c>
      <c r="L189" s="34">
        <v>5</v>
      </c>
      <c r="M189" t="s">
        <v>49</v>
      </c>
      <c r="N189" t="s">
        <v>36</v>
      </c>
      <c r="P189" t="s">
        <v>37</v>
      </c>
      <c r="Q189" s="35">
        <v>683064.6</v>
      </c>
      <c r="R189" t="s">
        <v>243</v>
      </c>
      <c r="S189" t="s">
        <v>39</v>
      </c>
      <c r="T189" t="s">
        <v>40</v>
      </c>
      <c r="U189" t="s">
        <v>41</v>
      </c>
      <c r="V189" t="s">
        <v>42</v>
      </c>
      <c r="W189" t="s">
        <v>43</v>
      </c>
      <c r="X189" t="s">
        <v>50</v>
      </c>
      <c r="Y189" t="s">
        <v>45</v>
      </c>
      <c r="Z189" t="s">
        <v>69</v>
      </c>
      <c r="AA189" s="34">
        <v>2024</v>
      </c>
      <c r="AB189" s="33">
        <v>45415</v>
      </c>
      <c r="AC189" s="36">
        <v>45415.592013888891</v>
      </c>
      <c r="AD189" s="37">
        <v>0</v>
      </c>
      <c r="AE189" t="s">
        <v>144</v>
      </c>
      <c r="AF189" t="s">
        <v>53</v>
      </c>
      <c r="AG189" t="s">
        <v>54</v>
      </c>
      <c r="AH189" s="35">
        <v>683064.6</v>
      </c>
      <c r="AJ189" t="s">
        <v>55</v>
      </c>
      <c r="AK189" s="47">
        <f t="shared" si="15"/>
        <v>-30</v>
      </c>
      <c r="AL189" s="49">
        <f t="shared" si="16"/>
        <v>-20491938</v>
      </c>
    </row>
    <row r="190" spans="1:38" x14ac:dyDescent="0.25">
      <c r="A190" t="s">
        <v>32</v>
      </c>
      <c r="B190" t="s">
        <v>165</v>
      </c>
      <c r="C190" t="s">
        <v>50</v>
      </c>
      <c r="D190" s="33">
        <v>45383</v>
      </c>
      <c r="E190" s="33">
        <v>45412</v>
      </c>
      <c r="F190" s="42">
        <f t="shared" si="17"/>
        <v>-15</v>
      </c>
      <c r="G190" s="33">
        <v>45427</v>
      </c>
      <c r="H190" s="33">
        <v>45413</v>
      </c>
      <c r="I190" t="s">
        <v>33</v>
      </c>
      <c r="J190" t="s">
        <v>48</v>
      </c>
      <c r="K190" t="s">
        <v>248</v>
      </c>
      <c r="L190" s="34">
        <v>5</v>
      </c>
      <c r="M190" t="s">
        <v>49</v>
      </c>
      <c r="N190" t="s">
        <v>36</v>
      </c>
      <c r="P190" t="s">
        <v>37</v>
      </c>
      <c r="Q190" s="35">
        <v>180.55</v>
      </c>
      <c r="R190" t="s">
        <v>250</v>
      </c>
      <c r="S190" t="s">
        <v>39</v>
      </c>
      <c r="T190" t="s">
        <v>40</v>
      </c>
      <c r="U190" t="s">
        <v>41</v>
      </c>
      <c r="V190" t="s">
        <v>42</v>
      </c>
      <c r="W190" t="s">
        <v>43</v>
      </c>
      <c r="X190" t="s">
        <v>50</v>
      </c>
      <c r="Y190" t="s">
        <v>45</v>
      </c>
      <c r="Z190" t="s">
        <v>69</v>
      </c>
      <c r="AA190" s="34">
        <v>2024</v>
      </c>
      <c r="AB190" s="33">
        <v>45415</v>
      </c>
      <c r="AC190" s="36">
        <v>45415.592013888891</v>
      </c>
      <c r="AD190" s="37">
        <v>0</v>
      </c>
      <c r="AE190" t="s">
        <v>144</v>
      </c>
      <c r="AF190" t="s">
        <v>53</v>
      </c>
      <c r="AG190" t="s">
        <v>54</v>
      </c>
      <c r="AH190" s="35">
        <v>180.55</v>
      </c>
      <c r="AJ190" t="s">
        <v>55</v>
      </c>
      <c r="AK190" s="47">
        <f t="shared" si="15"/>
        <v>-30</v>
      </c>
      <c r="AL190" s="49">
        <f t="shared" si="16"/>
        <v>-5416.5</v>
      </c>
    </row>
    <row r="191" spans="1:38" x14ac:dyDescent="0.25">
      <c r="A191" t="s">
        <v>32</v>
      </c>
      <c r="B191" t="s">
        <v>165</v>
      </c>
      <c r="C191" t="s">
        <v>50</v>
      </c>
      <c r="D191" s="33">
        <v>45383</v>
      </c>
      <c r="E191" s="33">
        <v>45412</v>
      </c>
      <c r="F191" s="42">
        <f t="shared" si="17"/>
        <v>-15</v>
      </c>
      <c r="G191" s="33">
        <v>45427</v>
      </c>
      <c r="H191" s="33">
        <v>45413</v>
      </c>
      <c r="I191" t="s">
        <v>33</v>
      </c>
      <c r="J191" t="s">
        <v>48</v>
      </c>
      <c r="K191" t="s">
        <v>264</v>
      </c>
      <c r="L191" s="34">
        <v>5</v>
      </c>
      <c r="M191" t="s">
        <v>49</v>
      </c>
      <c r="N191" t="s">
        <v>36</v>
      </c>
      <c r="P191" t="s">
        <v>37</v>
      </c>
      <c r="Q191" s="35">
        <v>-271020.75</v>
      </c>
      <c r="R191" t="s">
        <v>265</v>
      </c>
      <c r="S191" t="s">
        <v>39</v>
      </c>
      <c r="T191" t="s">
        <v>40</v>
      </c>
      <c r="U191" t="s">
        <v>41</v>
      </c>
      <c r="V191" t="s">
        <v>42</v>
      </c>
      <c r="W191" t="s">
        <v>43</v>
      </c>
      <c r="X191" t="s">
        <v>50</v>
      </c>
      <c r="Y191" t="s">
        <v>45</v>
      </c>
      <c r="Z191" t="s">
        <v>69</v>
      </c>
      <c r="AA191" s="34">
        <v>2024</v>
      </c>
      <c r="AB191" s="33">
        <v>45415</v>
      </c>
      <c r="AC191" s="36">
        <v>45415.592013888891</v>
      </c>
      <c r="AD191" s="37">
        <v>0</v>
      </c>
      <c r="AE191" t="s">
        <v>144</v>
      </c>
      <c r="AF191" t="s">
        <v>53</v>
      </c>
      <c r="AG191" t="s">
        <v>54</v>
      </c>
      <c r="AH191" s="35">
        <v>-271020.75</v>
      </c>
      <c r="AJ191" t="s">
        <v>55</v>
      </c>
      <c r="AK191" s="47">
        <f t="shared" si="15"/>
        <v>-30</v>
      </c>
      <c r="AL191" s="49">
        <f t="shared" si="16"/>
        <v>8130622.5</v>
      </c>
    </row>
    <row r="192" spans="1:38" x14ac:dyDescent="0.25">
      <c r="A192" t="s">
        <v>32</v>
      </c>
      <c r="B192" t="s">
        <v>165</v>
      </c>
      <c r="C192" t="s">
        <v>50</v>
      </c>
      <c r="D192" s="33">
        <v>45383</v>
      </c>
      <c r="E192" s="33">
        <v>45412</v>
      </c>
      <c r="F192" s="42">
        <f t="shared" si="17"/>
        <v>-15</v>
      </c>
      <c r="G192" s="33">
        <v>45427</v>
      </c>
      <c r="H192" s="33">
        <v>45413</v>
      </c>
      <c r="I192" t="s">
        <v>33</v>
      </c>
      <c r="J192" t="s">
        <v>48</v>
      </c>
      <c r="K192" t="s">
        <v>264</v>
      </c>
      <c r="L192" s="34">
        <v>5</v>
      </c>
      <c r="M192" t="s">
        <v>49</v>
      </c>
      <c r="N192" t="s">
        <v>36</v>
      </c>
      <c r="P192" t="s">
        <v>37</v>
      </c>
      <c r="Q192" s="35">
        <v>24746.98</v>
      </c>
      <c r="R192" t="s">
        <v>266</v>
      </c>
      <c r="S192" t="s">
        <v>39</v>
      </c>
      <c r="T192" t="s">
        <v>40</v>
      </c>
      <c r="U192" t="s">
        <v>41</v>
      </c>
      <c r="V192" t="s">
        <v>42</v>
      </c>
      <c r="W192" t="s">
        <v>43</v>
      </c>
      <c r="X192" t="s">
        <v>50</v>
      </c>
      <c r="Y192" t="s">
        <v>45</v>
      </c>
      <c r="Z192" t="s">
        <v>69</v>
      </c>
      <c r="AA192" s="34">
        <v>2024</v>
      </c>
      <c r="AB192" s="33">
        <v>45415</v>
      </c>
      <c r="AC192" s="36">
        <v>45415.592013888891</v>
      </c>
      <c r="AD192" s="37">
        <v>0</v>
      </c>
      <c r="AE192" t="s">
        <v>144</v>
      </c>
      <c r="AF192" t="s">
        <v>53</v>
      </c>
      <c r="AG192" t="s">
        <v>54</v>
      </c>
      <c r="AH192" s="35">
        <v>24746.98</v>
      </c>
      <c r="AJ192" t="s">
        <v>55</v>
      </c>
      <c r="AK192" s="47">
        <f t="shared" si="15"/>
        <v>-30</v>
      </c>
      <c r="AL192" s="49">
        <f t="shared" si="16"/>
        <v>-742409.4</v>
      </c>
    </row>
    <row r="193" spans="1:38" x14ac:dyDescent="0.25">
      <c r="A193" t="s">
        <v>32</v>
      </c>
      <c r="B193" t="s">
        <v>271</v>
      </c>
      <c r="C193" t="s">
        <v>50</v>
      </c>
      <c r="D193" s="33">
        <v>45383</v>
      </c>
      <c r="E193" s="33">
        <v>45412</v>
      </c>
      <c r="F193" s="42">
        <f t="shared" si="17"/>
        <v>-15</v>
      </c>
      <c r="G193" s="33">
        <v>45427</v>
      </c>
      <c r="H193" s="33">
        <v>45413</v>
      </c>
      <c r="I193" t="s">
        <v>33</v>
      </c>
      <c r="J193" t="s">
        <v>48</v>
      </c>
      <c r="K193" t="s">
        <v>264</v>
      </c>
      <c r="L193" s="34">
        <v>5</v>
      </c>
      <c r="M193" t="s">
        <v>49</v>
      </c>
      <c r="N193" t="s">
        <v>36</v>
      </c>
      <c r="P193" t="s">
        <v>37</v>
      </c>
      <c r="Q193" s="35">
        <v>0</v>
      </c>
      <c r="R193" t="s">
        <v>269</v>
      </c>
      <c r="S193" t="s">
        <v>39</v>
      </c>
      <c r="T193" t="s">
        <v>40</v>
      </c>
      <c r="U193" t="s">
        <v>41</v>
      </c>
      <c r="V193" t="s">
        <v>59</v>
      </c>
      <c r="W193" t="s">
        <v>43</v>
      </c>
      <c r="X193" t="s">
        <v>50</v>
      </c>
      <c r="Y193" t="s">
        <v>45</v>
      </c>
      <c r="Z193" t="s">
        <v>73</v>
      </c>
      <c r="AA193" s="34">
        <v>2024</v>
      </c>
      <c r="AB193" s="33">
        <v>45415</v>
      </c>
      <c r="AC193" s="36">
        <v>45415.625347222223</v>
      </c>
      <c r="AD193" s="37">
        <v>-5951530</v>
      </c>
      <c r="AE193" t="s">
        <v>288</v>
      </c>
      <c r="AF193" t="s">
        <v>53</v>
      </c>
      <c r="AG193" t="s">
        <v>218</v>
      </c>
      <c r="AH193" s="35">
        <v>0</v>
      </c>
      <c r="AK193" s="47">
        <f t="shared" si="15"/>
        <v>-30</v>
      </c>
      <c r="AL193" s="49">
        <f t="shared" si="16"/>
        <v>0</v>
      </c>
    </row>
    <row r="194" spans="1:38" x14ac:dyDescent="0.25">
      <c r="A194" t="s">
        <v>32</v>
      </c>
      <c r="B194" t="s">
        <v>165</v>
      </c>
      <c r="C194" t="s">
        <v>50</v>
      </c>
      <c r="D194" s="33">
        <v>45383</v>
      </c>
      <c r="E194" s="33">
        <v>45412</v>
      </c>
      <c r="F194" s="42">
        <f t="shared" si="17"/>
        <v>-15</v>
      </c>
      <c r="G194" s="33">
        <v>45427</v>
      </c>
      <c r="H194" s="33">
        <v>45413</v>
      </c>
      <c r="I194" t="s">
        <v>33</v>
      </c>
      <c r="J194" t="s">
        <v>48</v>
      </c>
      <c r="K194" t="s">
        <v>297</v>
      </c>
      <c r="L194" s="34">
        <v>5</v>
      </c>
      <c r="M194" t="s">
        <v>49</v>
      </c>
      <c r="N194" t="s">
        <v>36</v>
      </c>
      <c r="P194" t="s">
        <v>37</v>
      </c>
      <c r="Q194" s="35">
        <v>106482.86</v>
      </c>
      <c r="R194" t="s">
        <v>298</v>
      </c>
      <c r="S194" t="s">
        <v>39</v>
      </c>
      <c r="T194" t="s">
        <v>40</v>
      </c>
      <c r="U194" t="s">
        <v>41</v>
      </c>
      <c r="V194" t="s">
        <v>42</v>
      </c>
      <c r="W194" t="s">
        <v>43</v>
      </c>
      <c r="X194" t="s">
        <v>50</v>
      </c>
      <c r="Y194" t="s">
        <v>45</v>
      </c>
      <c r="Z194" t="s">
        <v>69</v>
      </c>
      <c r="AA194" s="34">
        <v>2024</v>
      </c>
      <c r="AB194" s="33">
        <v>45415</v>
      </c>
      <c r="AC194" s="36">
        <v>45415.592013888891</v>
      </c>
      <c r="AD194" s="37">
        <v>0</v>
      </c>
      <c r="AE194" t="s">
        <v>144</v>
      </c>
      <c r="AF194" t="s">
        <v>53</v>
      </c>
      <c r="AG194" t="s">
        <v>54</v>
      </c>
      <c r="AH194" s="35">
        <v>106482.86</v>
      </c>
      <c r="AJ194" t="s">
        <v>55</v>
      </c>
      <c r="AK194" s="47">
        <f t="shared" si="15"/>
        <v>-30</v>
      </c>
      <c r="AL194" s="49">
        <f t="shared" si="16"/>
        <v>-3194485.8</v>
      </c>
    </row>
    <row r="195" spans="1:38" x14ac:dyDescent="0.25">
      <c r="A195" t="s">
        <v>32</v>
      </c>
      <c r="B195" t="s">
        <v>92</v>
      </c>
      <c r="C195" t="s">
        <v>313</v>
      </c>
      <c r="D195" s="33">
        <v>45383</v>
      </c>
      <c r="E195" s="33">
        <v>45412</v>
      </c>
      <c r="F195" s="42">
        <f t="shared" si="17"/>
        <v>-15</v>
      </c>
      <c r="G195" s="33">
        <v>45432</v>
      </c>
      <c r="H195" s="33">
        <v>45432</v>
      </c>
      <c r="I195" t="s">
        <v>33</v>
      </c>
      <c r="K195" t="s">
        <v>34</v>
      </c>
      <c r="L195" s="34">
        <v>5</v>
      </c>
      <c r="M195" t="s">
        <v>35</v>
      </c>
      <c r="N195" t="s">
        <v>36</v>
      </c>
      <c r="P195" t="s">
        <v>37</v>
      </c>
      <c r="Q195" s="35">
        <v>1567.4</v>
      </c>
      <c r="R195" t="s">
        <v>38</v>
      </c>
      <c r="S195" t="s">
        <v>39</v>
      </c>
      <c r="T195" t="s">
        <v>40</v>
      </c>
      <c r="U195" t="s">
        <v>41</v>
      </c>
      <c r="V195" t="s">
        <v>42</v>
      </c>
      <c r="W195" t="s">
        <v>43</v>
      </c>
      <c r="Y195" t="s">
        <v>45</v>
      </c>
      <c r="Z195" t="s">
        <v>46</v>
      </c>
      <c r="AA195" s="34">
        <v>2024</v>
      </c>
      <c r="AB195" s="33">
        <v>45432</v>
      </c>
      <c r="AC195" s="36">
        <v>45432.92491898148</v>
      </c>
      <c r="AD195" s="37">
        <v>0</v>
      </c>
      <c r="AE195" t="s">
        <v>38</v>
      </c>
      <c r="AG195" t="s">
        <v>47</v>
      </c>
      <c r="AH195" s="35">
        <v>1567.4</v>
      </c>
      <c r="AK195" s="47">
        <f t="shared" si="15"/>
        <v>-35</v>
      </c>
      <c r="AL195" s="49">
        <f t="shared" si="16"/>
        <v>-54859</v>
      </c>
    </row>
    <row r="196" spans="1:38" x14ac:dyDescent="0.25">
      <c r="A196" t="s">
        <v>32</v>
      </c>
      <c r="B196" t="s">
        <v>116</v>
      </c>
      <c r="C196" t="s">
        <v>312</v>
      </c>
      <c r="D196" s="33">
        <v>45413</v>
      </c>
      <c r="E196" s="33">
        <v>45443</v>
      </c>
      <c r="F196" s="42">
        <f t="shared" si="17"/>
        <v>-15.5</v>
      </c>
      <c r="G196" s="33">
        <v>45427</v>
      </c>
      <c r="H196" s="33">
        <v>45441</v>
      </c>
      <c r="I196" t="s">
        <v>33</v>
      </c>
      <c r="K196" t="s">
        <v>117</v>
      </c>
      <c r="L196" s="34">
        <v>5</v>
      </c>
      <c r="M196" t="s">
        <v>49</v>
      </c>
      <c r="N196" t="s">
        <v>36</v>
      </c>
      <c r="O196" t="s">
        <v>118</v>
      </c>
      <c r="P196" t="s">
        <v>37</v>
      </c>
      <c r="Q196" s="35">
        <v>9591.52</v>
      </c>
      <c r="R196" t="s">
        <v>119</v>
      </c>
      <c r="S196" t="s">
        <v>39</v>
      </c>
      <c r="T196" t="s">
        <v>40</v>
      </c>
      <c r="U196" t="s">
        <v>41</v>
      </c>
      <c r="V196" t="s">
        <v>42</v>
      </c>
      <c r="W196" t="s">
        <v>43</v>
      </c>
      <c r="X196" t="s">
        <v>50</v>
      </c>
      <c r="Y196" t="s">
        <v>45</v>
      </c>
      <c r="Z196" t="s">
        <v>60</v>
      </c>
      <c r="AA196" s="34">
        <v>2024</v>
      </c>
      <c r="AB196" s="33">
        <v>45447</v>
      </c>
      <c r="AC196" s="36">
        <v>45447.562071759261</v>
      </c>
      <c r="AD196" s="37">
        <v>0</v>
      </c>
      <c r="AE196" t="s">
        <v>120</v>
      </c>
      <c r="AF196" t="s">
        <v>53</v>
      </c>
      <c r="AG196" t="s">
        <v>54</v>
      </c>
      <c r="AH196" s="35">
        <v>9591.52</v>
      </c>
      <c r="AK196" s="47">
        <f t="shared" si="15"/>
        <v>0.5</v>
      </c>
      <c r="AL196" s="49">
        <f t="shared" si="16"/>
        <v>4795.76</v>
      </c>
    </row>
    <row r="197" spans="1:38" x14ac:dyDescent="0.25">
      <c r="A197" t="s">
        <v>32</v>
      </c>
      <c r="B197" t="s">
        <v>116</v>
      </c>
      <c r="C197" t="s">
        <v>312</v>
      </c>
      <c r="D197" s="33">
        <v>45413</v>
      </c>
      <c r="E197" s="33">
        <v>45443</v>
      </c>
      <c r="F197" s="42">
        <f t="shared" si="17"/>
        <v>-15.5</v>
      </c>
      <c r="G197" s="33">
        <v>45427</v>
      </c>
      <c r="H197" s="33">
        <v>45441</v>
      </c>
      <c r="I197" t="s">
        <v>33</v>
      </c>
      <c r="K197" t="s">
        <v>117</v>
      </c>
      <c r="L197" s="34">
        <v>5</v>
      </c>
      <c r="M197" t="s">
        <v>49</v>
      </c>
      <c r="N197" t="s">
        <v>36</v>
      </c>
      <c r="O197" t="s">
        <v>121</v>
      </c>
      <c r="P197" t="s">
        <v>37</v>
      </c>
      <c r="Q197" s="35">
        <v>61001.14</v>
      </c>
      <c r="R197" t="s">
        <v>119</v>
      </c>
      <c r="S197" t="s">
        <v>39</v>
      </c>
      <c r="T197" t="s">
        <v>40</v>
      </c>
      <c r="U197" t="s">
        <v>41</v>
      </c>
      <c r="V197" t="s">
        <v>42</v>
      </c>
      <c r="W197" t="s">
        <v>43</v>
      </c>
      <c r="X197" t="s">
        <v>50</v>
      </c>
      <c r="Y197" t="s">
        <v>45</v>
      </c>
      <c r="Z197" t="s">
        <v>60</v>
      </c>
      <c r="AA197" s="34">
        <v>2024</v>
      </c>
      <c r="AB197" s="33">
        <v>45447</v>
      </c>
      <c r="AC197" s="36">
        <v>45447.562071759261</v>
      </c>
      <c r="AD197" s="37">
        <v>0</v>
      </c>
      <c r="AE197" t="s">
        <v>120</v>
      </c>
      <c r="AF197" t="s">
        <v>53</v>
      </c>
      <c r="AG197" t="s">
        <v>54</v>
      </c>
      <c r="AH197" s="35">
        <v>61001.14</v>
      </c>
      <c r="AK197" s="47">
        <f t="shared" ref="AK197:AK260" si="18">E197-G197+F197</f>
        <v>0.5</v>
      </c>
      <c r="AL197" s="49">
        <f t="shared" ref="AL197:AL260" si="19">AK197*Q197</f>
        <v>30500.57</v>
      </c>
    </row>
    <row r="198" spans="1:38" x14ac:dyDescent="0.25">
      <c r="A198" t="s">
        <v>32</v>
      </c>
      <c r="B198" t="s">
        <v>116</v>
      </c>
      <c r="C198" t="s">
        <v>312</v>
      </c>
      <c r="D198" s="33">
        <v>45413</v>
      </c>
      <c r="E198" s="33">
        <v>45443</v>
      </c>
      <c r="F198" s="42">
        <f t="shared" si="17"/>
        <v>-15.5</v>
      </c>
      <c r="G198" s="33">
        <v>45427</v>
      </c>
      <c r="H198" s="33">
        <v>45441</v>
      </c>
      <c r="I198" t="s">
        <v>33</v>
      </c>
      <c r="K198" t="s">
        <v>117</v>
      </c>
      <c r="L198" s="34">
        <v>5</v>
      </c>
      <c r="M198" t="s">
        <v>49</v>
      </c>
      <c r="N198" t="s">
        <v>36</v>
      </c>
      <c r="O198" t="s">
        <v>122</v>
      </c>
      <c r="P198" t="s">
        <v>37</v>
      </c>
      <c r="Q198" s="35">
        <v>5495.68</v>
      </c>
      <c r="R198" t="s">
        <v>119</v>
      </c>
      <c r="S198" t="s">
        <v>39</v>
      </c>
      <c r="T198" t="s">
        <v>40</v>
      </c>
      <c r="U198" t="s">
        <v>41</v>
      </c>
      <c r="V198" t="s">
        <v>42</v>
      </c>
      <c r="W198" t="s">
        <v>43</v>
      </c>
      <c r="X198" t="s">
        <v>50</v>
      </c>
      <c r="Y198" t="s">
        <v>45</v>
      </c>
      <c r="Z198" t="s">
        <v>60</v>
      </c>
      <c r="AA198" s="34">
        <v>2024</v>
      </c>
      <c r="AB198" s="33">
        <v>45447</v>
      </c>
      <c r="AC198" s="36">
        <v>45447.562071759261</v>
      </c>
      <c r="AD198" s="37">
        <v>0</v>
      </c>
      <c r="AE198" t="s">
        <v>120</v>
      </c>
      <c r="AF198" t="s">
        <v>53</v>
      </c>
      <c r="AG198" t="s">
        <v>54</v>
      </c>
      <c r="AH198" s="35">
        <v>5495.68</v>
      </c>
      <c r="AK198" s="47">
        <f t="shared" si="18"/>
        <v>0.5</v>
      </c>
      <c r="AL198" s="49">
        <f t="shared" si="19"/>
        <v>2747.84</v>
      </c>
    </row>
    <row r="199" spans="1:38" x14ac:dyDescent="0.25">
      <c r="A199" t="s">
        <v>32</v>
      </c>
      <c r="B199" t="s">
        <v>56</v>
      </c>
      <c r="C199" t="s">
        <v>50</v>
      </c>
      <c r="D199" s="33">
        <v>45383</v>
      </c>
      <c r="E199" s="33">
        <v>45412</v>
      </c>
      <c r="F199" s="42">
        <f t="shared" si="17"/>
        <v>-15</v>
      </c>
      <c r="G199" s="33">
        <v>45427</v>
      </c>
      <c r="H199" s="33">
        <v>45443</v>
      </c>
      <c r="I199" t="s">
        <v>33</v>
      </c>
      <c r="K199" t="s">
        <v>34</v>
      </c>
      <c r="L199" s="34">
        <v>5</v>
      </c>
      <c r="M199" t="s">
        <v>57</v>
      </c>
      <c r="N199" t="s">
        <v>36</v>
      </c>
      <c r="P199" t="s">
        <v>37</v>
      </c>
      <c r="Q199" s="35">
        <v>1191071.8999999999</v>
      </c>
      <c r="R199" t="s">
        <v>58</v>
      </c>
      <c r="S199" t="s">
        <v>39</v>
      </c>
      <c r="T199" t="s">
        <v>40</v>
      </c>
      <c r="U199" t="s">
        <v>41</v>
      </c>
      <c r="V199" t="s">
        <v>59</v>
      </c>
      <c r="W199" t="s">
        <v>43</v>
      </c>
      <c r="X199" t="s">
        <v>50</v>
      </c>
      <c r="Y199" t="s">
        <v>45</v>
      </c>
      <c r="Z199" t="s">
        <v>60</v>
      </c>
      <c r="AA199" s="34">
        <v>2024</v>
      </c>
      <c r="AB199" s="33">
        <v>45443</v>
      </c>
      <c r="AC199" s="36">
        <v>45443.455648148149</v>
      </c>
      <c r="AD199" s="37">
        <v>42422000</v>
      </c>
      <c r="AE199" t="s">
        <v>74</v>
      </c>
      <c r="AF199" t="s">
        <v>53</v>
      </c>
      <c r="AG199" t="s">
        <v>54</v>
      </c>
      <c r="AH199" s="35">
        <v>1191071.8999999999</v>
      </c>
      <c r="AJ199" t="s">
        <v>55</v>
      </c>
      <c r="AK199" s="47">
        <f t="shared" si="18"/>
        <v>-30</v>
      </c>
      <c r="AL199" s="49">
        <f t="shared" si="19"/>
        <v>-35732157</v>
      </c>
    </row>
    <row r="200" spans="1:38" x14ac:dyDescent="0.25">
      <c r="A200" t="s">
        <v>32</v>
      </c>
      <c r="B200" t="s">
        <v>56</v>
      </c>
      <c r="C200" t="s">
        <v>50</v>
      </c>
      <c r="D200" s="33">
        <v>45383</v>
      </c>
      <c r="E200" s="33">
        <v>45412</v>
      </c>
      <c r="F200" s="42">
        <f t="shared" si="17"/>
        <v>-15</v>
      </c>
      <c r="G200" s="33">
        <v>45427</v>
      </c>
      <c r="H200" s="33">
        <v>45443</v>
      </c>
      <c r="I200" t="s">
        <v>33</v>
      </c>
      <c r="K200" t="s">
        <v>34</v>
      </c>
      <c r="L200" s="34">
        <v>5</v>
      </c>
      <c r="M200" t="s">
        <v>57</v>
      </c>
      <c r="N200" t="s">
        <v>36</v>
      </c>
      <c r="P200" t="s">
        <v>37</v>
      </c>
      <c r="Q200" s="35">
        <v>5464594.4000000004</v>
      </c>
      <c r="R200" t="s">
        <v>61</v>
      </c>
      <c r="S200" t="s">
        <v>39</v>
      </c>
      <c r="T200" t="s">
        <v>40</v>
      </c>
      <c r="U200" t="s">
        <v>41</v>
      </c>
      <c r="V200" t="s">
        <v>59</v>
      </c>
      <c r="W200" t="s">
        <v>43</v>
      </c>
      <c r="X200" t="s">
        <v>50</v>
      </c>
      <c r="Y200" t="s">
        <v>45</v>
      </c>
      <c r="Z200" t="s">
        <v>60</v>
      </c>
      <c r="AA200" s="34">
        <v>2024</v>
      </c>
      <c r="AB200" s="33">
        <v>45443</v>
      </c>
      <c r="AC200" s="36">
        <v>45443.455648148149</v>
      </c>
      <c r="AD200" s="37">
        <v>214835577</v>
      </c>
      <c r="AE200" t="s">
        <v>74</v>
      </c>
      <c r="AF200" t="s">
        <v>53</v>
      </c>
      <c r="AG200" t="s">
        <v>54</v>
      </c>
      <c r="AH200" s="35">
        <v>5464594.4000000004</v>
      </c>
      <c r="AJ200" t="s">
        <v>55</v>
      </c>
      <c r="AK200" s="47">
        <f t="shared" si="18"/>
        <v>-30</v>
      </c>
      <c r="AL200" s="49">
        <f t="shared" si="19"/>
        <v>-163937832</v>
      </c>
    </row>
    <row r="201" spans="1:38" x14ac:dyDescent="0.25">
      <c r="A201" t="s">
        <v>32</v>
      </c>
      <c r="B201" t="s">
        <v>86</v>
      </c>
      <c r="C201" t="s">
        <v>311</v>
      </c>
      <c r="D201" s="33">
        <v>45383</v>
      </c>
      <c r="E201" s="33">
        <v>45412</v>
      </c>
      <c r="F201" s="42">
        <f t="shared" si="17"/>
        <v>-15</v>
      </c>
      <c r="G201" s="33">
        <v>45427</v>
      </c>
      <c r="H201" s="33">
        <v>45443</v>
      </c>
      <c r="I201" t="s">
        <v>33</v>
      </c>
      <c r="J201" t="s">
        <v>48</v>
      </c>
      <c r="K201" t="s">
        <v>34</v>
      </c>
      <c r="L201" s="34">
        <v>5</v>
      </c>
      <c r="M201" t="s">
        <v>57</v>
      </c>
      <c r="N201" t="s">
        <v>36</v>
      </c>
      <c r="P201" t="s">
        <v>37</v>
      </c>
      <c r="Q201" s="35">
        <v>354763.75</v>
      </c>
      <c r="R201" t="s">
        <v>87</v>
      </c>
      <c r="S201" t="s">
        <v>39</v>
      </c>
      <c r="T201" t="s">
        <v>40</v>
      </c>
      <c r="U201" t="s">
        <v>41</v>
      </c>
      <c r="V201" t="s">
        <v>42</v>
      </c>
      <c r="W201" t="s">
        <v>43</v>
      </c>
      <c r="X201" t="s">
        <v>68</v>
      </c>
      <c r="Y201" t="s">
        <v>45</v>
      </c>
      <c r="Z201" t="s">
        <v>60</v>
      </c>
      <c r="AA201" s="34">
        <v>2024</v>
      </c>
      <c r="AB201" s="33">
        <v>45449</v>
      </c>
      <c r="AC201" s="36">
        <v>45449.652442129627</v>
      </c>
      <c r="AD201" s="37">
        <v>0</v>
      </c>
      <c r="AE201" t="s">
        <v>88</v>
      </c>
      <c r="AF201" t="s">
        <v>53</v>
      </c>
      <c r="AG201" t="s">
        <v>54</v>
      </c>
      <c r="AH201" s="35">
        <v>354763.75</v>
      </c>
      <c r="AI201" t="s">
        <v>71</v>
      </c>
      <c r="AK201" s="47">
        <f t="shared" si="18"/>
        <v>-30</v>
      </c>
      <c r="AL201" s="49">
        <f t="shared" si="19"/>
        <v>-10642912.5</v>
      </c>
    </row>
    <row r="202" spans="1:38" x14ac:dyDescent="0.25">
      <c r="A202" t="s">
        <v>32</v>
      </c>
      <c r="B202" t="s">
        <v>62</v>
      </c>
      <c r="C202" t="s">
        <v>50</v>
      </c>
      <c r="D202" s="33">
        <v>45413</v>
      </c>
      <c r="E202" s="33">
        <v>45443</v>
      </c>
      <c r="F202" s="42">
        <f t="shared" si="17"/>
        <v>-15.5</v>
      </c>
      <c r="G202" s="33">
        <v>45458</v>
      </c>
      <c r="H202" s="33">
        <v>45443</v>
      </c>
      <c r="I202" t="s">
        <v>33</v>
      </c>
      <c r="K202" t="s">
        <v>34</v>
      </c>
      <c r="L202" s="34">
        <v>5</v>
      </c>
      <c r="M202" t="s">
        <v>57</v>
      </c>
      <c r="N202" t="s">
        <v>36</v>
      </c>
      <c r="P202" t="s">
        <v>37</v>
      </c>
      <c r="Q202" s="35">
        <v>1455780.29</v>
      </c>
      <c r="R202" t="s">
        <v>58</v>
      </c>
      <c r="S202" t="s">
        <v>39</v>
      </c>
      <c r="T202" t="s">
        <v>40</v>
      </c>
      <c r="U202" t="s">
        <v>41</v>
      </c>
      <c r="V202" t="s">
        <v>59</v>
      </c>
      <c r="W202" t="s">
        <v>43</v>
      </c>
      <c r="X202" t="s">
        <v>50</v>
      </c>
      <c r="Y202" t="s">
        <v>45</v>
      </c>
      <c r="Z202" t="s">
        <v>60</v>
      </c>
      <c r="AA202" s="34">
        <v>2024</v>
      </c>
      <c r="AB202" s="33">
        <v>45448</v>
      </c>
      <c r="AC202" s="36">
        <v>45448.538506944446</v>
      </c>
      <c r="AD202" s="37">
        <v>47760824</v>
      </c>
      <c r="AE202" t="s">
        <v>97</v>
      </c>
      <c r="AF202" t="s">
        <v>53</v>
      </c>
      <c r="AG202" t="s">
        <v>54</v>
      </c>
      <c r="AH202" s="35">
        <v>1455780.29</v>
      </c>
      <c r="AJ202" t="s">
        <v>55</v>
      </c>
      <c r="AK202" s="47">
        <f t="shared" si="18"/>
        <v>-30.5</v>
      </c>
      <c r="AL202" s="49">
        <f t="shared" si="19"/>
        <v>-44401298.844999999</v>
      </c>
    </row>
    <row r="203" spans="1:38" x14ac:dyDescent="0.25">
      <c r="A203" t="s">
        <v>32</v>
      </c>
      <c r="B203" t="s">
        <v>62</v>
      </c>
      <c r="C203" t="s">
        <v>50</v>
      </c>
      <c r="D203" s="33">
        <v>45413</v>
      </c>
      <c r="E203" s="33">
        <v>45443</v>
      </c>
      <c r="F203" s="42">
        <f t="shared" si="17"/>
        <v>-15.5</v>
      </c>
      <c r="G203" s="33">
        <v>45458</v>
      </c>
      <c r="H203" s="33">
        <v>45443</v>
      </c>
      <c r="I203" t="s">
        <v>33</v>
      </c>
      <c r="K203" t="s">
        <v>34</v>
      </c>
      <c r="L203" s="34">
        <v>5</v>
      </c>
      <c r="M203" t="s">
        <v>57</v>
      </c>
      <c r="N203" t="s">
        <v>36</v>
      </c>
      <c r="P203" t="s">
        <v>37</v>
      </c>
      <c r="Q203" s="35">
        <v>7034059.9100000001</v>
      </c>
      <c r="R203" t="s">
        <v>61</v>
      </c>
      <c r="S203" t="s">
        <v>39</v>
      </c>
      <c r="T203" t="s">
        <v>40</v>
      </c>
      <c r="U203" t="s">
        <v>41</v>
      </c>
      <c r="V203" t="s">
        <v>59</v>
      </c>
      <c r="W203" t="s">
        <v>43</v>
      </c>
      <c r="X203" t="s">
        <v>50</v>
      </c>
      <c r="Y203" t="s">
        <v>45</v>
      </c>
      <c r="Z203" t="s">
        <v>60</v>
      </c>
      <c r="AA203" s="34">
        <v>2024</v>
      </c>
      <c r="AB203" s="33">
        <v>45448</v>
      </c>
      <c r="AC203" s="36">
        <v>45448.538506944446</v>
      </c>
      <c r="AD203" s="37">
        <v>230559423</v>
      </c>
      <c r="AE203" t="s">
        <v>97</v>
      </c>
      <c r="AF203" t="s">
        <v>53</v>
      </c>
      <c r="AG203" t="s">
        <v>54</v>
      </c>
      <c r="AH203" s="35">
        <v>7034059.9100000001</v>
      </c>
      <c r="AJ203" t="s">
        <v>55</v>
      </c>
      <c r="AK203" s="47">
        <f t="shared" si="18"/>
        <v>-30.5</v>
      </c>
      <c r="AL203" s="49">
        <f t="shared" si="19"/>
        <v>-214538827.255</v>
      </c>
    </row>
    <row r="204" spans="1:38" x14ac:dyDescent="0.25">
      <c r="A204" t="s">
        <v>32</v>
      </c>
      <c r="B204" t="s">
        <v>66</v>
      </c>
      <c r="C204" t="s">
        <v>311</v>
      </c>
      <c r="D204" s="33">
        <v>45413</v>
      </c>
      <c r="E204" s="33">
        <v>45443</v>
      </c>
      <c r="F204" s="42">
        <f t="shared" si="17"/>
        <v>-15.5</v>
      </c>
      <c r="G204" s="33">
        <v>45458</v>
      </c>
      <c r="H204" s="33">
        <v>45443</v>
      </c>
      <c r="I204" t="s">
        <v>33</v>
      </c>
      <c r="J204" t="s">
        <v>48</v>
      </c>
      <c r="K204" t="s">
        <v>34</v>
      </c>
      <c r="L204" s="34">
        <v>5</v>
      </c>
      <c r="M204" t="s">
        <v>57</v>
      </c>
      <c r="N204" t="s">
        <v>36</v>
      </c>
      <c r="P204" t="s">
        <v>37</v>
      </c>
      <c r="Q204" s="35">
        <v>-416526.71</v>
      </c>
      <c r="R204" t="s">
        <v>67</v>
      </c>
      <c r="S204" t="s">
        <v>39</v>
      </c>
      <c r="T204" t="s">
        <v>40</v>
      </c>
      <c r="U204" t="s">
        <v>41</v>
      </c>
      <c r="V204" t="s">
        <v>42</v>
      </c>
      <c r="W204" t="s">
        <v>43</v>
      </c>
      <c r="X204" t="s">
        <v>68</v>
      </c>
      <c r="Y204" t="s">
        <v>45</v>
      </c>
      <c r="Z204" t="s">
        <v>81</v>
      </c>
      <c r="AA204" s="34">
        <v>2024</v>
      </c>
      <c r="AB204" s="33">
        <v>45449</v>
      </c>
      <c r="AC204" s="36">
        <v>45449.652280092596</v>
      </c>
      <c r="AD204" s="37">
        <v>0</v>
      </c>
      <c r="AE204" t="s">
        <v>70</v>
      </c>
      <c r="AF204" t="s">
        <v>53</v>
      </c>
      <c r="AG204" t="s">
        <v>54</v>
      </c>
      <c r="AH204" s="35">
        <v>-416526.71</v>
      </c>
      <c r="AI204" t="s">
        <v>71</v>
      </c>
      <c r="AK204" s="47">
        <f t="shared" si="18"/>
        <v>-30.5</v>
      </c>
      <c r="AL204" s="49">
        <f t="shared" si="19"/>
        <v>12704064.655000001</v>
      </c>
    </row>
    <row r="205" spans="1:38" x14ac:dyDescent="0.25">
      <c r="A205" t="s">
        <v>32</v>
      </c>
      <c r="B205" t="s">
        <v>166</v>
      </c>
      <c r="C205" t="s">
        <v>50</v>
      </c>
      <c r="D205" s="33">
        <v>45413</v>
      </c>
      <c r="E205" s="33">
        <v>45443</v>
      </c>
      <c r="F205" s="42">
        <f t="shared" si="17"/>
        <v>-15.5</v>
      </c>
      <c r="G205" s="33">
        <v>45458</v>
      </c>
      <c r="H205" s="33">
        <v>45443</v>
      </c>
      <c r="I205" t="s">
        <v>33</v>
      </c>
      <c r="J205" t="s">
        <v>48</v>
      </c>
      <c r="K205" t="s">
        <v>141</v>
      </c>
      <c r="L205" s="34">
        <v>5</v>
      </c>
      <c r="M205" t="s">
        <v>49</v>
      </c>
      <c r="N205" t="s">
        <v>36</v>
      </c>
      <c r="P205" t="s">
        <v>37</v>
      </c>
      <c r="Q205" s="35">
        <v>452.11</v>
      </c>
      <c r="R205" t="s">
        <v>142</v>
      </c>
      <c r="S205" t="s">
        <v>39</v>
      </c>
      <c r="T205" t="s">
        <v>40</v>
      </c>
      <c r="U205" t="s">
        <v>41</v>
      </c>
      <c r="V205" t="s">
        <v>42</v>
      </c>
      <c r="W205" t="s">
        <v>43</v>
      </c>
      <c r="X205" t="s">
        <v>50</v>
      </c>
      <c r="Y205" t="s">
        <v>45</v>
      </c>
      <c r="Z205" t="s">
        <v>81</v>
      </c>
      <c r="AA205" s="34">
        <v>2024</v>
      </c>
      <c r="AB205" s="33">
        <v>45448</v>
      </c>
      <c r="AC205" s="36">
        <v>45448.570625</v>
      </c>
      <c r="AD205" s="37">
        <v>0</v>
      </c>
      <c r="AE205" t="s">
        <v>147</v>
      </c>
      <c r="AF205" t="s">
        <v>53</v>
      </c>
      <c r="AG205" t="s">
        <v>54</v>
      </c>
      <c r="AH205" s="35">
        <v>452.11</v>
      </c>
      <c r="AJ205" t="s">
        <v>55</v>
      </c>
      <c r="AK205" s="47">
        <f t="shared" si="18"/>
        <v>-30.5</v>
      </c>
      <c r="AL205" s="49">
        <f t="shared" si="19"/>
        <v>-13789.355</v>
      </c>
    </row>
    <row r="206" spans="1:38" x14ac:dyDescent="0.25">
      <c r="A206" t="s">
        <v>32</v>
      </c>
      <c r="B206" t="s">
        <v>173</v>
      </c>
      <c r="C206" t="s">
        <v>50</v>
      </c>
      <c r="D206" s="33">
        <v>45383</v>
      </c>
      <c r="E206" s="33">
        <v>45412</v>
      </c>
      <c r="F206" s="42">
        <f t="shared" si="17"/>
        <v>-15</v>
      </c>
      <c r="G206" s="33">
        <v>45427</v>
      </c>
      <c r="H206" s="33">
        <v>45443</v>
      </c>
      <c r="I206" t="s">
        <v>33</v>
      </c>
      <c r="J206" t="s">
        <v>48</v>
      </c>
      <c r="K206" t="s">
        <v>141</v>
      </c>
      <c r="L206" s="34">
        <v>5</v>
      </c>
      <c r="M206" t="s">
        <v>49</v>
      </c>
      <c r="N206" t="s">
        <v>36</v>
      </c>
      <c r="P206" t="s">
        <v>37</v>
      </c>
      <c r="Q206" s="35">
        <v>-76.45</v>
      </c>
      <c r="R206" t="s">
        <v>142</v>
      </c>
      <c r="S206" t="s">
        <v>39</v>
      </c>
      <c r="T206" t="s">
        <v>40</v>
      </c>
      <c r="U206" t="s">
        <v>41</v>
      </c>
      <c r="V206" t="s">
        <v>42</v>
      </c>
      <c r="W206" t="s">
        <v>43</v>
      </c>
      <c r="X206" t="s">
        <v>50</v>
      </c>
      <c r="Y206" t="s">
        <v>45</v>
      </c>
      <c r="Z206" t="s">
        <v>81</v>
      </c>
      <c r="AA206" s="34">
        <v>2024</v>
      </c>
      <c r="AB206" s="33">
        <v>45447</v>
      </c>
      <c r="AC206" s="36">
        <v>45447.510740740741</v>
      </c>
      <c r="AD206" s="37">
        <v>0</v>
      </c>
      <c r="AE206" t="s">
        <v>144</v>
      </c>
      <c r="AF206" t="s">
        <v>53</v>
      </c>
      <c r="AG206" t="s">
        <v>54</v>
      </c>
      <c r="AH206" s="35">
        <v>-76.45</v>
      </c>
      <c r="AJ206" t="s">
        <v>55</v>
      </c>
      <c r="AK206" s="47">
        <f t="shared" si="18"/>
        <v>-30</v>
      </c>
      <c r="AL206" s="49">
        <f t="shared" si="19"/>
        <v>2293.5</v>
      </c>
    </row>
    <row r="207" spans="1:38" x14ac:dyDescent="0.25">
      <c r="A207" t="s">
        <v>32</v>
      </c>
      <c r="B207" t="s">
        <v>166</v>
      </c>
      <c r="C207" t="s">
        <v>50</v>
      </c>
      <c r="D207" s="33">
        <v>45413</v>
      </c>
      <c r="E207" s="33">
        <v>45443</v>
      </c>
      <c r="F207" s="42">
        <f t="shared" si="17"/>
        <v>-15.5</v>
      </c>
      <c r="G207" s="33">
        <v>45458</v>
      </c>
      <c r="H207" s="33">
        <v>45443</v>
      </c>
      <c r="I207" t="s">
        <v>33</v>
      </c>
      <c r="J207" t="s">
        <v>48</v>
      </c>
      <c r="K207" t="s">
        <v>174</v>
      </c>
      <c r="L207" s="34">
        <v>5</v>
      </c>
      <c r="M207" t="s">
        <v>49</v>
      </c>
      <c r="N207" t="s">
        <v>36</v>
      </c>
      <c r="P207" t="s">
        <v>37</v>
      </c>
      <c r="Q207" s="35">
        <v>6495.75</v>
      </c>
      <c r="R207" t="s">
        <v>142</v>
      </c>
      <c r="S207" t="s">
        <v>39</v>
      </c>
      <c r="T207" t="s">
        <v>40</v>
      </c>
      <c r="U207" t="s">
        <v>41</v>
      </c>
      <c r="V207" t="s">
        <v>42</v>
      </c>
      <c r="W207" t="s">
        <v>43</v>
      </c>
      <c r="X207" t="s">
        <v>50</v>
      </c>
      <c r="Y207" t="s">
        <v>45</v>
      </c>
      <c r="Z207" t="s">
        <v>81</v>
      </c>
      <c r="AA207" s="34">
        <v>2024</v>
      </c>
      <c r="AB207" s="33">
        <v>45448</v>
      </c>
      <c r="AC207" s="36">
        <v>45448.570625</v>
      </c>
      <c r="AD207" s="37">
        <v>0</v>
      </c>
      <c r="AE207" t="s">
        <v>147</v>
      </c>
      <c r="AF207" t="s">
        <v>53</v>
      </c>
      <c r="AG207" t="s">
        <v>54</v>
      </c>
      <c r="AH207" s="35">
        <v>6495.75</v>
      </c>
      <c r="AJ207" t="s">
        <v>55</v>
      </c>
      <c r="AK207" s="47">
        <f t="shared" si="18"/>
        <v>-30.5</v>
      </c>
      <c r="AL207" s="49">
        <f t="shared" si="19"/>
        <v>-198120.375</v>
      </c>
    </row>
    <row r="208" spans="1:38" x14ac:dyDescent="0.25">
      <c r="A208" t="s">
        <v>32</v>
      </c>
      <c r="B208" t="s">
        <v>173</v>
      </c>
      <c r="C208" t="s">
        <v>50</v>
      </c>
      <c r="D208" s="33">
        <v>45383</v>
      </c>
      <c r="E208" s="33">
        <v>45412</v>
      </c>
      <c r="F208" s="42">
        <f t="shared" si="17"/>
        <v>-15</v>
      </c>
      <c r="G208" s="33">
        <v>45427</v>
      </c>
      <c r="H208" s="33">
        <v>45443</v>
      </c>
      <c r="I208" t="s">
        <v>33</v>
      </c>
      <c r="J208" t="s">
        <v>48</v>
      </c>
      <c r="K208" t="s">
        <v>174</v>
      </c>
      <c r="L208" s="34">
        <v>5</v>
      </c>
      <c r="M208" t="s">
        <v>49</v>
      </c>
      <c r="N208" t="s">
        <v>36</v>
      </c>
      <c r="P208" t="s">
        <v>37</v>
      </c>
      <c r="Q208" s="35">
        <v>2319.7199999999998</v>
      </c>
      <c r="R208" t="s">
        <v>142</v>
      </c>
      <c r="S208" t="s">
        <v>39</v>
      </c>
      <c r="T208" t="s">
        <v>40</v>
      </c>
      <c r="U208" t="s">
        <v>41</v>
      </c>
      <c r="V208" t="s">
        <v>42</v>
      </c>
      <c r="W208" t="s">
        <v>43</v>
      </c>
      <c r="X208" t="s">
        <v>50</v>
      </c>
      <c r="Y208" t="s">
        <v>45</v>
      </c>
      <c r="Z208" t="s">
        <v>81</v>
      </c>
      <c r="AA208" s="34">
        <v>2024</v>
      </c>
      <c r="AB208" s="33">
        <v>45447</v>
      </c>
      <c r="AC208" s="36">
        <v>45447.510740740741</v>
      </c>
      <c r="AD208" s="37">
        <v>0</v>
      </c>
      <c r="AE208" t="s">
        <v>144</v>
      </c>
      <c r="AF208" t="s">
        <v>53</v>
      </c>
      <c r="AG208" t="s">
        <v>54</v>
      </c>
      <c r="AH208" s="35">
        <v>2319.7199999999998</v>
      </c>
      <c r="AJ208" t="s">
        <v>55</v>
      </c>
      <c r="AK208" s="47">
        <f t="shared" si="18"/>
        <v>-30</v>
      </c>
      <c r="AL208" s="49">
        <f t="shared" si="19"/>
        <v>-69591.599999999991</v>
      </c>
    </row>
    <row r="209" spans="1:38" x14ac:dyDescent="0.25">
      <c r="A209" t="s">
        <v>32</v>
      </c>
      <c r="B209" t="s">
        <v>166</v>
      </c>
      <c r="C209" t="s">
        <v>50</v>
      </c>
      <c r="D209" s="33">
        <v>45413</v>
      </c>
      <c r="E209" s="33">
        <v>45443</v>
      </c>
      <c r="F209" s="42">
        <f t="shared" si="17"/>
        <v>-15.5</v>
      </c>
      <c r="G209" s="33">
        <v>45458</v>
      </c>
      <c r="H209" s="33">
        <v>45443</v>
      </c>
      <c r="I209" t="s">
        <v>33</v>
      </c>
      <c r="J209" t="s">
        <v>48</v>
      </c>
      <c r="K209" t="s">
        <v>176</v>
      </c>
      <c r="L209" s="34">
        <v>5</v>
      </c>
      <c r="M209" t="s">
        <v>49</v>
      </c>
      <c r="N209" t="s">
        <v>36</v>
      </c>
      <c r="P209" t="s">
        <v>37</v>
      </c>
      <c r="Q209" s="35">
        <v>306614.03000000003</v>
      </c>
      <c r="R209" t="s">
        <v>177</v>
      </c>
      <c r="S209" t="s">
        <v>39</v>
      </c>
      <c r="T209" t="s">
        <v>40</v>
      </c>
      <c r="U209" t="s">
        <v>41</v>
      </c>
      <c r="V209" t="s">
        <v>42</v>
      </c>
      <c r="W209" t="s">
        <v>43</v>
      </c>
      <c r="X209" t="s">
        <v>50</v>
      </c>
      <c r="Y209" t="s">
        <v>45</v>
      </c>
      <c r="Z209" t="s">
        <v>81</v>
      </c>
      <c r="AA209" s="34">
        <v>2024</v>
      </c>
      <c r="AB209" s="33">
        <v>45448</v>
      </c>
      <c r="AC209" s="36">
        <v>45448.570625</v>
      </c>
      <c r="AD209" s="37">
        <v>0</v>
      </c>
      <c r="AE209" t="s">
        <v>147</v>
      </c>
      <c r="AF209" t="s">
        <v>53</v>
      </c>
      <c r="AG209" t="s">
        <v>54</v>
      </c>
      <c r="AH209" s="35">
        <v>306614.03000000003</v>
      </c>
      <c r="AJ209" t="s">
        <v>55</v>
      </c>
      <c r="AK209" s="47">
        <f t="shared" si="18"/>
        <v>-30.5</v>
      </c>
      <c r="AL209" s="49">
        <f t="shared" si="19"/>
        <v>-9351727.915000001</v>
      </c>
    </row>
    <row r="210" spans="1:38" x14ac:dyDescent="0.25">
      <c r="A210" t="s">
        <v>32</v>
      </c>
      <c r="B210" t="s">
        <v>166</v>
      </c>
      <c r="C210" t="s">
        <v>50</v>
      </c>
      <c r="D210" s="33">
        <v>45413</v>
      </c>
      <c r="E210" s="33">
        <v>45443</v>
      </c>
      <c r="F210" s="42">
        <f t="shared" si="17"/>
        <v>-15.5</v>
      </c>
      <c r="G210" s="33">
        <v>45458</v>
      </c>
      <c r="H210" s="33">
        <v>45443</v>
      </c>
      <c r="I210" t="s">
        <v>33</v>
      </c>
      <c r="J210" t="s">
        <v>48</v>
      </c>
      <c r="K210" t="s">
        <v>176</v>
      </c>
      <c r="L210" s="34">
        <v>5</v>
      </c>
      <c r="M210" t="s">
        <v>49</v>
      </c>
      <c r="N210" t="s">
        <v>36</v>
      </c>
      <c r="P210" t="s">
        <v>37</v>
      </c>
      <c r="Q210" s="35">
        <v>17156.560000000001</v>
      </c>
      <c r="R210" t="s">
        <v>180</v>
      </c>
      <c r="S210" t="s">
        <v>39</v>
      </c>
      <c r="T210" t="s">
        <v>40</v>
      </c>
      <c r="U210" t="s">
        <v>41</v>
      </c>
      <c r="V210" t="s">
        <v>42</v>
      </c>
      <c r="W210" t="s">
        <v>43</v>
      </c>
      <c r="X210" t="s">
        <v>50</v>
      </c>
      <c r="Y210" t="s">
        <v>45</v>
      </c>
      <c r="Z210" t="s">
        <v>81</v>
      </c>
      <c r="AA210" s="34">
        <v>2024</v>
      </c>
      <c r="AB210" s="33">
        <v>45448</v>
      </c>
      <c r="AC210" s="36">
        <v>45448.570625</v>
      </c>
      <c r="AD210" s="37">
        <v>0</v>
      </c>
      <c r="AE210" t="s">
        <v>147</v>
      </c>
      <c r="AF210" t="s">
        <v>53</v>
      </c>
      <c r="AG210" t="s">
        <v>54</v>
      </c>
      <c r="AH210" s="35">
        <v>17156.560000000001</v>
      </c>
      <c r="AJ210" t="s">
        <v>55</v>
      </c>
      <c r="AK210" s="47">
        <f t="shared" si="18"/>
        <v>-30.5</v>
      </c>
      <c r="AL210" s="49">
        <f t="shared" si="19"/>
        <v>-523275.08</v>
      </c>
    </row>
    <row r="211" spans="1:38" x14ac:dyDescent="0.25">
      <c r="A211" t="s">
        <v>32</v>
      </c>
      <c r="B211" t="s">
        <v>173</v>
      </c>
      <c r="C211" t="s">
        <v>50</v>
      </c>
      <c r="D211" s="33">
        <v>45383</v>
      </c>
      <c r="E211" s="33">
        <v>45412</v>
      </c>
      <c r="F211" s="42">
        <f t="shared" si="17"/>
        <v>-15</v>
      </c>
      <c r="G211" s="33">
        <v>45427</v>
      </c>
      <c r="H211" s="33">
        <v>45443</v>
      </c>
      <c r="I211" t="s">
        <v>33</v>
      </c>
      <c r="J211" t="s">
        <v>48</v>
      </c>
      <c r="K211" t="s">
        <v>176</v>
      </c>
      <c r="L211" s="34">
        <v>5</v>
      </c>
      <c r="M211" t="s">
        <v>49</v>
      </c>
      <c r="N211" t="s">
        <v>36</v>
      </c>
      <c r="P211" t="s">
        <v>37</v>
      </c>
      <c r="Q211" s="35">
        <v>293526.02</v>
      </c>
      <c r="R211" t="s">
        <v>177</v>
      </c>
      <c r="S211" t="s">
        <v>39</v>
      </c>
      <c r="T211" t="s">
        <v>40</v>
      </c>
      <c r="U211" t="s">
        <v>41</v>
      </c>
      <c r="V211" t="s">
        <v>42</v>
      </c>
      <c r="W211" t="s">
        <v>43</v>
      </c>
      <c r="X211" t="s">
        <v>50</v>
      </c>
      <c r="Y211" t="s">
        <v>45</v>
      </c>
      <c r="Z211" t="s">
        <v>81</v>
      </c>
      <c r="AA211" s="34">
        <v>2024</v>
      </c>
      <c r="AB211" s="33">
        <v>45447</v>
      </c>
      <c r="AC211" s="36">
        <v>45447.510740740741</v>
      </c>
      <c r="AD211" s="37">
        <v>0</v>
      </c>
      <c r="AE211" t="s">
        <v>144</v>
      </c>
      <c r="AF211" t="s">
        <v>53</v>
      </c>
      <c r="AG211" t="s">
        <v>54</v>
      </c>
      <c r="AH211" s="35">
        <v>293526.02</v>
      </c>
      <c r="AJ211" t="s">
        <v>55</v>
      </c>
      <c r="AK211" s="47">
        <f t="shared" si="18"/>
        <v>-30</v>
      </c>
      <c r="AL211" s="49">
        <f t="shared" si="19"/>
        <v>-8805780.6000000015</v>
      </c>
    </row>
    <row r="212" spans="1:38" x14ac:dyDescent="0.25">
      <c r="A212" t="s">
        <v>32</v>
      </c>
      <c r="B212" t="s">
        <v>173</v>
      </c>
      <c r="C212" t="s">
        <v>50</v>
      </c>
      <c r="D212" s="33">
        <v>45383</v>
      </c>
      <c r="E212" s="33">
        <v>45412</v>
      </c>
      <c r="F212" s="42">
        <f t="shared" si="17"/>
        <v>-15</v>
      </c>
      <c r="G212" s="33">
        <v>45427</v>
      </c>
      <c r="H212" s="33">
        <v>45443</v>
      </c>
      <c r="I212" t="s">
        <v>33</v>
      </c>
      <c r="J212" t="s">
        <v>48</v>
      </c>
      <c r="K212" t="s">
        <v>181</v>
      </c>
      <c r="L212" s="34">
        <v>5</v>
      </c>
      <c r="M212" t="s">
        <v>49</v>
      </c>
      <c r="N212" t="s">
        <v>36</v>
      </c>
      <c r="P212" t="s">
        <v>37</v>
      </c>
      <c r="Q212" s="35">
        <v>-119573</v>
      </c>
      <c r="R212" t="s">
        <v>182</v>
      </c>
      <c r="S212" t="s">
        <v>39</v>
      </c>
      <c r="T212" t="s">
        <v>40</v>
      </c>
      <c r="U212" t="s">
        <v>41</v>
      </c>
      <c r="V212" t="s">
        <v>42</v>
      </c>
      <c r="W212" t="s">
        <v>43</v>
      </c>
      <c r="X212" t="s">
        <v>50</v>
      </c>
      <c r="Y212" t="s">
        <v>45</v>
      </c>
      <c r="Z212" t="s">
        <v>81</v>
      </c>
      <c r="AA212" s="34">
        <v>2024</v>
      </c>
      <c r="AB212" s="33">
        <v>45447</v>
      </c>
      <c r="AC212" s="36">
        <v>45447.510740740741</v>
      </c>
      <c r="AD212" s="37">
        <v>0</v>
      </c>
      <c r="AE212" t="s">
        <v>144</v>
      </c>
      <c r="AF212" t="s">
        <v>53</v>
      </c>
      <c r="AG212" t="s">
        <v>54</v>
      </c>
      <c r="AH212" s="35">
        <v>-119573</v>
      </c>
      <c r="AJ212" t="s">
        <v>55</v>
      </c>
      <c r="AK212" s="47">
        <f t="shared" si="18"/>
        <v>-30</v>
      </c>
      <c r="AL212" s="49">
        <f t="shared" si="19"/>
        <v>3587190</v>
      </c>
    </row>
    <row r="213" spans="1:38" x14ac:dyDescent="0.25">
      <c r="A213" t="s">
        <v>32</v>
      </c>
      <c r="B213" t="s">
        <v>166</v>
      </c>
      <c r="C213" t="s">
        <v>50</v>
      </c>
      <c r="D213" s="33">
        <v>45413</v>
      </c>
      <c r="E213" s="33">
        <v>45443</v>
      </c>
      <c r="F213" s="42">
        <f t="shared" si="17"/>
        <v>-15.5</v>
      </c>
      <c r="G213" s="33">
        <v>45458</v>
      </c>
      <c r="H213" s="33">
        <v>45443</v>
      </c>
      <c r="I213" t="s">
        <v>33</v>
      </c>
      <c r="J213" t="s">
        <v>48</v>
      </c>
      <c r="K213" t="s">
        <v>181</v>
      </c>
      <c r="L213" s="34">
        <v>5</v>
      </c>
      <c r="M213" t="s">
        <v>49</v>
      </c>
      <c r="N213" t="s">
        <v>36</v>
      </c>
      <c r="P213" t="s">
        <v>37</v>
      </c>
      <c r="Q213" s="35">
        <v>-119573</v>
      </c>
      <c r="R213" t="s">
        <v>182</v>
      </c>
      <c r="S213" t="s">
        <v>39</v>
      </c>
      <c r="T213" t="s">
        <v>40</v>
      </c>
      <c r="U213" t="s">
        <v>41</v>
      </c>
      <c r="V213" t="s">
        <v>42</v>
      </c>
      <c r="W213" t="s">
        <v>43</v>
      </c>
      <c r="X213" t="s">
        <v>50</v>
      </c>
      <c r="Y213" t="s">
        <v>45</v>
      </c>
      <c r="Z213" t="s">
        <v>81</v>
      </c>
      <c r="AA213" s="34">
        <v>2024</v>
      </c>
      <c r="AB213" s="33">
        <v>45448</v>
      </c>
      <c r="AC213" s="36">
        <v>45448.570625</v>
      </c>
      <c r="AD213" s="37">
        <v>0</v>
      </c>
      <c r="AE213" t="s">
        <v>147</v>
      </c>
      <c r="AF213" t="s">
        <v>53</v>
      </c>
      <c r="AG213" t="s">
        <v>54</v>
      </c>
      <c r="AH213" s="35">
        <v>-119573</v>
      </c>
      <c r="AJ213" t="s">
        <v>55</v>
      </c>
      <c r="AK213" s="47">
        <f t="shared" si="18"/>
        <v>-30.5</v>
      </c>
      <c r="AL213" s="49">
        <f t="shared" si="19"/>
        <v>3646976.5</v>
      </c>
    </row>
    <row r="214" spans="1:38" x14ac:dyDescent="0.25">
      <c r="A214" t="s">
        <v>32</v>
      </c>
      <c r="B214" t="s">
        <v>166</v>
      </c>
      <c r="C214" t="s">
        <v>50</v>
      </c>
      <c r="D214" s="33">
        <v>45413</v>
      </c>
      <c r="E214" s="33">
        <v>45443</v>
      </c>
      <c r="F214" s="42">
        <f t="shared" si="17"/>
        <v>-15.5</v>
      </c>
      <c r="G214" s="33">
        <v>45458</v>
      </c>
      <c r="H214" s="33">
        <v>45443</v>
      </c>
      <c r="I214" t="s">
        <v>33</v>
      </c>
      <c r="J214" t="s">
        <v>48</v>
      </c>
      <c r="K214" t="s">
        <v>184</v>
      </c>
      <c r="L214" s="34">
        <v>5</v>
      </c>
      <c r="M214" t="s">
        <v>49</v>
      </c>
      <c r="N214" t="s">
        <v>36</v>
      </c>
      <c r="P214" t="s">
        <v>37</v>
      </c>
      <c r="Q214" s="35">
        <v>87395.88</v>
      </c>
      <c r="R214" t="s">
        <v>185</v>
      </c>
      <c r="S214" t="s">
        <v>39</v>
      </c>
      <c r="T214" t="s">
        <v>40</v>
      </c>
      <c r="U214" t="s">
        <v>41</v>
      </c>
      <c r="V214" t="s">
        <v>42</v>
      </c>
      <c r="W214" t="s">
        <v>43</v>
      </c>
      <c r="X214" t="s">
        <v>50</v>
      </c>
      <c r="Y214" t="s">
        <v>45</v>
      </c>
      <c r="Z214" t="s">
        <v>81</v>
      </c>
      <c r="AA214" s="34">
        <v>2024</v>
      </c>
      <c r="AB214" s="33">
        <v>45448</v>
      </c>
      <c r="AC214" s="36">
        <v>45448.570625</v>
      </c>
      <c r="AD214" s="37">
        <v>0</v>
      </c>
      <c r="AE214" t="s">
        <v>147</v>
      </c>
      <c r="AF214" t="s">
        <v>53</v>
      </c>
      <c r="AG214" t="s">
        <v>54</v>
      </c>
      <c r="AH214" s="35">
        <v>87395.88</v>
      </c>
      <c r="AJ214" t="s">
        <v>55</v>
      </c>
      <c r="AK214" s="47">
        <f t="shared" si="18"/>
        <v>-30.5</v>
      </c>
      <c r="AL214" s="49">
        <f t="shared" si="19"/>
        <v>-2665574.3400000003</v>
      </c>
    </row>
    <row r="215" spans="1:38" x14ac:dyDescent="0.25">
      <c r="A215" t="s">
        <v>32</v>
      </c>
      <c r="B215" t="s">
        <v>166</v>
      </c>
      <c r="C215" t="s">
        <v>50</v>
      </c>
      <c r="D215" s="33">
        <v>45413</v>
      </c>
      <c r="E215" s="33">
        <v>45443</v>
      </c>
      <c r="F215" s="42">
        <f t="shared" si="17"/>
        <v>-15.5</v>
      </c>
      <c r="G215" s="33">
        <v>45458</v>
      </c>
      <c r="H215" s="33">
        <v>45443</v>
      </c>
      <c r="I215" t="s">
        <v>33</v>
      </c>
      <c r="J215" t="s">
        <v>48</v>
      </c>
      <c r="K215" t="s">
        <v>184</v>
      </c>
      <c r="L215" s="34">
        <v>5</v>
      </c>
      <c r="M215" t="s">
        <v>49</v>
      </c>
      <c r="N215" t="s">
        <v>36</v>
      </c>
      <c r="P215" t="s">
        <v>37</v>
      </c>
      <c r="Q215" s="35">
        <v>112.15</v>
      </c>
      <c r="R215" t="s">
        <v>186</v>
      </c>
      <c r="S215" t="s">
        <v>39</v>
      </c>
      <c r="T215" t="s">
        <v>40</v>
      </c>
      <c r="U215" t="s">
        <v>41</v>
      </c>
      <c r="V215" t="s">
        <v>42</v>
      </c>
      <c r="W215" t="s">
        <v>43</v>
      </c>
      <c r="X215" t="s">
        <v>50</v>
      </c>
      <c r="Y215" t="s">
        <v>45</v>
      </c>
      <c r="Z215" t="s">
        <v>81</v>
      </c>
      <c r="AA215" s="34">
        <v>2024</v>
      </c>
      <c r="AB215" s="33">
        <v>45448</v>
      </c>
      <c r="AC215" s="36">
        <v>45448.570625</v>
      </c>
      <c r="AD215" s="37">
        <v>0</v>
      </c>
      <c r="AE215" t="s">
        <v>147</v>
      </c>
      <c r="AF215" t="s">
        <v>53</v>
      </c>
      <c r="AG215" t="s">
        <v>54</v>
      </c>
      <c r="AH215" s="35">
        <v>112.15</v>
      </c>
      <c r="AJ215" t="s">
        <v>55</v>
      </c>
      <c r="AK215" s="47">
        <f t="shared" si="18"/>
        <v>-30.5</v>
      </c>
      <c r="AL215" s="49">
        <f t="shared" si="19"/>
        <v>-3420.5750000000003</v>
      </c>
    </row>
    <row r="216" spans="1:38" x14ac:dyDescent="0.25">
      <c r="A216" t="s">
        <v>32</v>
      </c>
      <c r="B216" t="s">
        <v>173</v>
      </c>
      <c r="C216" t="s">
        <v>50</v>
      </c>
      <c r="D216" s="33">
        <v>45383</v>
      </c>
      <c r="E216" s="33">
        <v>45412</v>
      </c>
      <c r="F216" s="42">
        <f t="shared" si="17"/>
        <v>-15</v>
      </c>
      <c r="G216" s="33">
        <v>45427</v>
      </c>
      <c r="H216" s="33">
        <v>45443</v>
      </c>
      <c r="I216" t="s">
        <v>33</v>
      </c>
      <c r="J216" t="s">
        <v>48</v>
      </c>
      <c r="K216" t="s">
        <v>184</v>
      </c>
      <c r="L216" s="34">
        <v>5</v>
      </c>
      <c r="M216" t="s">
        <v>49</v>
      </c>
      <c r="N216" t="s">
        <v>36</v>
      </c>
      <c r="P216" t="s">
        <v>37</v>
      </c>
      <c r="Q216" s="35">
        <v>87798.3</v>
      </c>
      <c r="R216" t="s">
        <v>185</v>
      </c>
      <c r="S216" t="s">
        <v>39</v>
      </c>
      <c r="T216" t="s">
        <v>40</v>
      </c>
      <c r="U216" t="s">
        <v>41</v>
      </c>
      <c r="V216" t="s">
        <v>42</v>
      </c>
      <c r="W216" t="s">
        <v>43</v>
      </c>
      <c r="X216" t="s">
        <v>50</v>
      </c>
      <c r="Y216" t="s">
        <v>45</v>
      </c>
      <c r="Z216" t="s">
        <v>81</v>
      </c>
      <c r="AA216" s="34">
        <v>2024</v>
      </c>
      <c r="AB216" s="33">
        <v>45447</v>
      </c>
      <c r="AC216" s="36">
        <v>45447.510740740741</v>
      </c>
      <c r="AD216" s="37">
        <v>0</v>
      </c>
      <c r="AE216" t="s">
        <v>144</v>
      </c>
      <c r="AF216" t="s">
        <v>53</v>
      </c>
      <c r="AG216" t="s">
        <v>54</v>
      </c>
      <c r="AH216" s="35">
        <v>87798.3</v>
      </c>
      <c r="AJ216" t="s">
        <v>55</v>
      </c>
      <c r="AK216" s="47">
        <f t="shared" si="18"/>
        <v>-30</v>
      </c>
      <c r="AL216" s="49">
        <f t="shared" si="19"/>
        <v>-2633949</v>
      </c>
    </row>
    <row r="217" spans="1:38" x14ac:dyDescent="0.25">
      <c r="A217" t="s">
        <v>32</v>
      </c>
      <c r="B217" t="s">
        <v>166</v>
      </c>
      <c r="C217" t="s">
        <v>50</v>
      </c>
      <c r="D217" s="33">
        <v>45413</v>
      </c>
      <c r="E217" s="33">
        <v>45443</v>
      </c>
      <c r="F217" s="42">
        <f t="shared" si="17"/>
        <v>-15.5</v>
      </c>
      <c r="G217" s="33">
        <v>45458</v>
      </c>
      <c r="H217" s="33">
        <v>45443</v>
      </c>
      <c r="I217" t="s">
        <v>33</v>
      </c>
      <c r="J217" t="s">
        <v>48</v>
      </c>
      <c r="K217" t="s">
        <v>188</v>
      </c>
      <c r="L217" s="34">
        <v>5</v>
      </c>
      <c r="M217" t="s">
        <v>49</v>
      </c>
      <c r="N217" t="s">
        <v>36</v>
      </c>
      <c r="P217" t="s">
        <v>37</v>
      </c>
      <c r="Q217" s="35">
        <v>9471.2800000000007</v>
      </c>
      <c r="R217" t="s">
        <v>189</v>
      </c>
      <c r="S217" t="s">
        <v>39</v>
      </c>
      <c r="T217" t="s">
        <v>40</v>
      </c>
      <c r="U217" t="s">
        <v>41</v>
      </c>
      <c r="V217" t="s">
        <v>42</v>
      </c>
      <c r="W217" t="s">
        <v>43</v>
      </c>
      <c r="X217" t="s">
        <v>50</v>
      </c>
      <c r="Y217" t="s">
        <v>45</v>
      </c>
      <c r="Z217" t="s">
        <v>81</v>
      </c>
      <c r="AA217" s="34">
        <v>2024</v>
      </c>
      <c r="AB217" s="33">
        <v>45448</v>
      </c>
      <c r="AC217" s="36">
        <v>45448.570625</v>
      </c>
      <c r="AD217" s="37">
        <v>0</v>
      </c>
      <c r="AE217" t="s">
        <v>147</v>
      </c>
      <c r="AF217" t="s">
        <v>53</v>
      </c>
      <c r="AG217" t="s">
        <v>54</v>
      </c>
      <c r="AH217" s="35">
        <v>9471.2800000000007</v>
      </c>
      <c r="AJ217" t="s">
        <v>55</v>
      </c>
      <c r="AK217" s="47">
        <f t="shared" si="18"/>
        <v>-30.5</v>
      </c>
      <c r="AL217" s="49">
        <f t="shared" si="19"/>
        <v>-288874.04000000004</v>
      </c>
    </row>
    <row r="218" spans="1:38" x14ac:dyDescent="0.25">
      <c r="A218" t="s">
        <v>32</v>
      </c>
      <c r="B218" t="s">
        <v>166</v>
      </c>
      <c r="C218" t="s">
        <v>50</v>
      </c>
      <c r="D218" s="33">
        <v>45413</v>
      </c>
      <c r="E218" s="33">
        <v>45443</v>
      </c>
      <c r="F218" s="42">
        <f t="shared" si="17"/>
        <v>-15.5</v>
      </c>
      <c r="G218" s="33">
        <v>45458</v>
      </c>
      <c r="H218" s="33">
        <v>45443</v>
      </c>
      <c r="I218" t="s">
        <v>33</v>
      </c>
      <c r="J218" t="s">
        <v>48</v>
      </c>
      <c r="K218" t="s">
        <v>188</v>
      </c>
      <c r="L218" s="34">
        <v>5</v>
      </c>
      <c r="M218" t="s">
        <v>49</v>
      </c>
      <c r="N218" t="s">
        <v>36</v>
      </c>
      <c r="P218" t="s">
        <v>37</v>
      </c>
      <c r="Q218" s="35">
        <v>47887.31</v>
      </c>
      <c r="R218" t="s">
        <v>189</v>
      </c>
      <c r="S218" t="s">
        <v>39</v>
      </c>
      <c r="T218" t="s">
        <v>40</v>
      </c>
      <c r="U218" t="s">
        <v>41</v>
      </c>
      <c r="V218" t="s">
        <v>42</v>
      </c>
      <c r="W218" t="s">
        <v>43</v>
      </c>
      <c r="X218" t="s">
        <v>50</v>
      </c>
      <c r="Y218" t="s">
        <v>45</v>
      </c>
      <c r="Z218" t="s">
        <v>81</v>
      </c>
      <c r="AA218" s="34">
        <v>2024</v>
      </c>
      <c r="AB218" s="33">
        <v>45448</v>
      </c>
      <c r="AC218" s="36">
        <v>45448.570625</v>
      </c>
      <c r="AD218" s="37">
        <v>0</v>
      </c>
      <c r="AE218" t="s">
        <v>147</v>
      </c>
      <c r="AF218" t="s">
        <v>53</v>
      </c>
      <c r="AG218" t="s">
        <v>54</v>
      </c>
      <c r="AH218" s="35">
        <v>47887.31</v>
      </c>
      <c r="AJ218" t="s">
        <v>55</v>
      </c>
      <c r="AK218" s="47">
        <f t="shared" si="18"/>
        <v>-30.5</v>
      </c>
      <c r="AL218" s="49">
        <f t="shared" si="19"/>
        <v>-1460562.9549999998</v>
      </c>
    </row>
    <row r="219" spans="1:38" x14ac:dyDescent="0.25">
      <c r="A219" t="s">
        <v>32</v>
      </c>
      <c r="B219" t="s">
        <v>166</v>
      </c>
      <c r="C219" t="s">
        <v>50</v>
      </c>
      <c r="D219" s="33">
        <v>45413</v>
      </c>
      <c r="E219" s="33">
        <v>45443</v>
      </c>
      <c r="F219" s="42">
        <f t="shared" si="17"/>
        <v>-15.5</v>
      </c>
      <c r="G219" s="33">
        <v>45458</v>
      </c>
      <c r="H219" s="33">
        <v>45443</v>
      </c>
      <c r="I219" t="s">
        <v>33</v>
      </c>
      <c r="J219" t="s">
        <v>48</v>
      </c>
      <c r="K219" t="s">
        <v>188</v>
      </c>
      <c r="L219" s="34">
        <v>5</v>
      </c>
      <c r="M219" t="s">
        <v>49</v>
      </c>
      <c r="N219" t="s">
        <v>36</v>
      </c>
      <c r="P219" t="s">
        <v>37</v>
      </c>
      <c r="Q219" s="35">
        <v>3111.11</v>
      </c>
      <c r="R219" t="s">
        <v>189</v>
      </c>
      <c r="S219" t="s">
        <v>39</v>
      </c>
      <c r="T219" t="s">
        <v>40</v>
      </c>
      <c r="U219" t="s">
        <v>41</v>
      </c>
      <c r="V219" t="s">
        <v>42</v>
      </c>
      <c r="W219" t="s">
        <v>43</v>
      </c>
      <c r="X219" t="s">
        <v>50</v>
      </c>
      <c r="Y219" t="s">
        <v>45</v>
      </c>
      <c r="Z219" t="s">
        <v>81</v>
      </c>
      <c r="AA219" s="34">
        <v>2024</v>
      </c>
      <c r="AB219" s="33">
        <v>45448</v>
      </c>
      <c r="AC219" s="36">
        <v>45448.570625</v>
      </c>
      <c r="AD219" s="37">
        <v>0</v>
      </c>
      <c r="AE219" t="s">
        <v>147</v>
      </c>
      <c r="AF219" t="s">
        <v>53</v>
      </c>
      <c r="AG219" t="s">
        <v>54</v>
      </c>
      <c r="AH219" s="35">
        <v>3111.11</v>
      </c>
      <c r="AJ219" t="s">
        <v>55</v>
      </c>
      <c r="AK219" s="47">
        <f t="shared" si="18"/>
        <v>-30.5</v>
      </c>
      <c r="AL219" s="49">
        <f t="shared" si="19"/>
        <v>-94888.85500000001</v>
      </c>
    </row>
    <row r="220" spans="1:38" x14ac:dyDescent="0.25">
      <c r="A220" t="s">
        <v>32</v>
      </c>
      <c r="B220" t="s">
        <v>166</v>
      </c>
      <c r="C220" t="s">
        <v>50</v>
      </c>
      <c r="D220" s="33">
        <v>45413</v>
      </c>
      <c r="E220" s="33">
        <v>45443</v>
      </c>
      <c r="F220" s="42">
        <f t="shared" si="17"/>
        <v>-15.5</v>
      </c>
      <c r="G220" s="33">
        <v>45458</v>
      </c>
      <c r="H220" s="33">
        <v>45443</v>
      </c>
      <c r="I220" t="s">
        <v>33</v>
      </c>
      <c r="J220" t="s">
        <v>48</v>
      </c>
      <c r="K220" t="s">
        <v>188</v>
      </c>
      <c r="L220" s="34">
        <v>5</v>
      </c>
      <c r="M220" t="s">
        <v>49</v>
      </c>
      <c r="N220" t="s">
        <v>36</v>
      </c>
      <c r="P220" t="s">
        <v>37</v>
      </c>
      <c r="Q220" s="35">
        <v>67.77</v>
      </c>
      <c r="R220" t="s">
        <v>190</v>
      </c>
      <c r="S220" t="s">
        <v>39</v>
      </c>
      <c r="T220" t="s">
        <v>40</v>
      </c>
      <c r="U220" t="s">
        <v>41</v>
      </c>
      <c r="V220" t="s">
        <v>42</v>
      </c>
      <c r="W220" t="s">
        <v>43</v>
      </c>
      <c r="X220" t="s">
        <v>50</v>
      </c>
      <c r="Y220" t="s">
        <v>45</v>
      </c>
      <c r="Z220" t="s">
        <v>81</v>
      </c>
      <c r="AA220" s="34">
        <v>2024</v>
      </c>
      <c r="AB220" s="33">
        <v>45448</v>
      </c>
      <c r="AC220" s="36">
        <v>45448.570625</v>
      </c>
      <c r="AD220" s="37">
        <v>0</v>
      </c>
      <c r="AE220" t="s">
        <v>147</v>
      </c>
      <c r="AF220" t="s">
        <v>53</v>
      </c>
      <c r="AG220" t="s">
        <v>54</v>
      </c>
      <c r="AH220" s="35">
        <v>67.77</v>
      </c>
      <c r="AJ220" t="s">
        <v>55</v>
      </c>
      <c r="AK220" s="47">
        <f t="shared" si="18"/>
        <v>-30.5</v>
      </c>
      <c r="AL220" s="49">
        <f t="shared" si="19"/>
        <v>-2066.9849999999997</v>
      </c>
    </row>
    <row r="221" spans="1:38" x14ac:dyDescent="0.25">
      <c r="A221" t="s">
        <v>32</v>
      </c>
      <c r="B221" t="s">
        <v>173</v>
      </c>
      <c r="C221" t="s">
        <v>50</v>
      </c>
      <c r="D221" s="33">
        <v>45383</v>
      </c>
      <c r="E221" s="33">
        <v>45412</v>
      </c>
      <c r="F221" s="42">
        <f t="shared" si="17"/>
        <v>-15</v>
      </c>
      <c r="G221" s="33">
        <v>45427</v>
      </c>
      <c r="H221" s="33">
        <v>45443</v>
      </c>
      <c r="I221" t="s">
        <v>33</v>
      </c>
      <c r="J221" t="s">
        <v>48</v>
      </c>
      <c r="K221" t="s">
        <v>188</v>
      </c>
      <c r="L221" s="34">
        <v>5</v>
      </c>
      <c r="M221" t="s">
        <v>49</v>
      </c>
      <c r="N221" t="s">
        <v>36</v>
      </c>
      <c r="P221" t="s">
        <v>37</v>
      </c>
      <c r="Q221" s="35">
        <v>8382.91</v>
      </c>
      <c r="R221" t="s">
        <v>189</v>
      </c>
      <c r="S221" t="s">
        <v>39</v>
      </c>
      <c r="T221" t="s">
        <v>40</v>
      </c>
      <c r="U221" t="s">
        <v>41</v>
      </c>
      <c r="V221" t="s">
        <v>42</v>
      </c>
      <c r="W221" t="s">
        <v>43</v>
      </c>
      <c r="X221" t="s">
        <v>50</v>
      </c>
      <c r="Y221" t="s">
        <v>45</v>
      </c>
      <c r="Z221" t="s">
        <v>81</v>
      </c>
      <c r="AA221" s="34">
        <v>2024</v>
      </c>
      <c r="AB221" s="33">
        <v>45447</v>
      </c>
      <c r="AC221" s="36">
        <v>45447.510740740741</v>
      </c>
      <c r="AD221" s="37">
        <v>0</v>
      </c>
      <c r="AE221" t="s">
        <v>144</v>
      </c>
      <c r="AF221" t="s">
        <v>53</v>
      </c>
      <c r="AG221" t="s">
        <v>54</v>
      </c>
      <c r="AH221" s="35">
        <v>8382.91</v>
      </c>
      <c r="AJ221" t="s">
        <v>55</v>
      </c>
      <c r="AK221" s="47">
        <f t="shared" si="18"/>
        <v>-30</v>
      </c>
      <c r="AL221" s="49">
        <f t="shared" si="19"/>
        <v>-251487.3</v>
      </c>
    </row>
    <row r="222" spans="1:38" x14ac:dyDescent="0.25">
      <c r="A222" t="s">
        <v>32</v>
      </c>
      <c r="B222" t="s">
        <v>173</v>
      </c>
      <c r="C222" t="s">
        <v>50</v>
      </c>
      <c r="D222" s="33">
        <v>45383</v>
      </c>
      <c r="E222" s="33">
        <v>45412</v>
      </c>
      <c r="F222" s="42">
        <f t="shared" si="17"/>
        <v>-15</v>
      </c>
      <c r="G222" s="33">
        <v>45427</v>
      </c>
      <c r="H222" s="33">
        <v>45443</v>
      </c>
      <c r="I222" t="s">
        <v>33</v>
      </c>
      <c r="J222" t="s">
        <v>48</v>
      </c>
      <c r="K222" t="s">
        <v>188</v>
      </c>
      <c r="L222" s="34">
        <v>5</v>
      </c>
      <c r="M222" t="s">
        <v>49</v>
      </c>
      <c r="N222" t="s">
        <v>36</v>
      </c>
      <c r="P222" t="s">
        <v>37</v>
      </c>
      <c r="Q222" s="35">
        <v>38436.65</v>
      </c>
      <c r="R222" t="s">
        <v>189</v>
      </c>
      <c r="S222" t="s">
        <v>39</v>
      </c>
      <c r="T222" t="s">
        <v>40</v>
      </c>
      <c r="U222" t="s">
        <v>41</v>
      </c>
      <c r="V222" t="s">
        <v>42</v>
      </c>
      <c r="W222" t="s">
        <v>43</v>
      </c>
      <c r="X222" t="s">
        <v>50</v>
      </c>
      <c r="Y222" t="s">
        <v>45</v>
      </c>
      <c r="Z222" t="s">
        <v>81</v>
      </c>
      <c r="AA222" s="34">
        <v>2024</v>
      </c>
      <c r="AB222" s="33">
        <v>45447</v>
      </c>
      <c r="AC222" s="36">
        <v>45447.510740740741</v>
      </c>
      <c r="AD222" s="37">
        <v>0</v>
      </c>
      <c r="AE222" t="s">
        <v>144</v>
      </c>
      <c r="AF222" t="s">
        <v>53</v>
      </c>
      <c r="AG222" t="s">
        <v>54</v>
      </c>
      <c r="AH222" s="35">
        <v>38436.65</v>
      </c>
      <c r="AJ222" t="s">
        <v>55</v>
      </c>
      <c r="AK222" s="47">
        <f t="shared" si="18"/>
        <v>-30</v>
      </c>
      <c r="AL222" s="49">
        <f t="shared" si="19"/>
        <v>-1153099.5</v>
      </c>
    </row>
    <row r="223" spans="1:38" x14ac:dyDescent="0.25">
      <c r="A223" t="s">
        <v>32</v>
      </c>
      <c r="B223" t="s">
        <v>173</v>
      </c>
      <c r="C223" t="s">
        <v>50</v>
      </c>
      <c r="D223" s="33">
        <v>45383</v>
      </c>
      <c r="E223" s="33">
        <v>45412</v>
      </c>
      <c r="F223" s="42">
        <f t="shared" si="17"/>
        <v>-15</v>
      </c>
      <c r="G223" s="33">
        <v>45427</v>
      </c>
      <c r="H223" s="33">
        <v>45443</v>
      </c>
      <c r="I223" t="s">
        <v>33</v>
      </c>
      <c r="J223" t="s">
        <v>48</v>
      </c>
      <c r="K223" t="s">
        <v>188</v>
      </c>
      <c r="L223" s="34">
        <v>5</v>
      </c>
      <c r="M223" t="s">
        <v>49</v>
      </c>
      <c r="N223" t="s">
        <v>36</v>
      </c>
      <c r="P223" t="s">
        <v>37</v>
      </c>
      <c r="Q223" s="35">
        <v>1479.87</v>
      </c>
      <c r="R223" t="s">
        <v>189</v>
      </c>
      <c r="S223" t="s">
        <v>39</v>
      </c>
      <c r="T223" t="s">
        <v>40</v>
      </c>
      <c r="U223" t="s">
        <v>41</v>
      </c>
      <c r="V223" t="s">
        <v>42</v>
      </c>
      <c r="W223" t="s">
        <v>43</v>
      </c>
      <c r="X223" t="s">
        <v>50</v>
      </c>
      <c r="Y223" t="s">
        <v>45</v>
      </c>
      <c r="Z223" t="s">
        <v>81</v>
      </c>
      <c r="AA223" s="34">
        <v>2024</v>
      </c>
      <c r="AB223" s="33">
        <v>45447</v>
      </c>
      <c r="AC223" s="36">
        <v>45447.510740740741</v>
      </c>
      <c r="AD223" s="37">
        <v>0</v>
      </c>
      <c r="AE223" t="s">
        <v>144</v>
      </c>
      <c r="AF223" t="s">
        <v>53</v>
      </c>
      <c r="AG223" t="s">
        <v>54</v>
      </c>
      <c r="AH223" s="35">
        <v>1479.87</v>
      </c>
      <c r="AJ223" t="s">
        <v>55</v>
      </c>
      <c r="AK223" s="47">
        <f t="shared" si="18"/>
        <v>-30</v>
      </c>
      <c r="AL223" s="49">
        <f t="shared" si="19"/>
        <v>-44396.1</v>
      </c>
    </row>
    <row r="224" spans="1:38" x14ac:dyDescent="0.25">
      <c r="A224" t="s">
        <v>32</v>
      </c>
      <c r="B224" t="s">
        <v>173</v>
      </c>
      <c r="C224" t="s">
        <v>50</v>
      </c>
      <c r="D224" s="33">
        <v>45383</v>
      </c>
      <c r="E224" s="33">
        <v>45412</v>
      </c>
      <c r="F224" s="42">
        <f t="shared" si="17"/>
        <v>-15</v>
      </c>
      <c r="G224" s="33">
        <v>45427</v>
      </c>
      <c r="H224" s="33">
        <v>45443</v>
      </c>
      <c r="I224" t="s">
        <v>33</v>
      </c>
      <c r="J224" t="s">
        <v>48</v>
      </c>
      <c r="K224" t="s">
        <v>188</v>
      </c>
      <c r="L224" s="34">
        <v>5</v>
      </c>
      <c r="M224" t="s">
        <v>49</v>
      </c>
      <c r="N224" t="s">
        <v>36</v>
      </c>
      <c r="P224" t="s">
        <v>37</v>
      </c>
      <c r="Q224" s="35">
        <v>62.7</v>
      </c>
      <c r="R224" t="s">
        <v>190</v>
      </c>
      <c r="S224" t="s">
        <v>39</v>
      </c>
      <c r="T224" t="s">
        <v>40</v>
      </c>
      <c r="U224" t="s">
        <v>41</v>
      </c>
      <c r="V224" t="s">
        <v>42</v>
      </c>
      <c r="W224" t="s">
        <v>43</v>
      </c>
      <c r="X224" t="s">
        <v>50</v>
      </c>
      <c r="Y224" t="s">
        <v>45</v>
      </c>
      <c r="Z224" t="s">
        <v>81</v>
      </c>
      <c r="AA224" s="34">
        <v>2024</v>
      </c>
      <c r="AB224" s="33">
        <v>45447</v>
      </c>
      <c r="AC224" s="36">
        <v>45447.510740740741</v>
      </c>
      <c r="AD224" s="37">
        <v>0</v>
      </c>
      <c r="AE224" t="s">
        <v>144</v>
      </c>
      <c r="AF224" t="s">
        <v>53</v>
      </c>
      <c r="AG224" t="s">
        <v>54</v>
      </c>
      <c r="AH224" s="35">
        <v>62.7</v>
      </c>
      <c r="AJ224" t="s">
        <v>55</v>
      </c>
      <c r="AK224" s="47">
        <f t="shared" si="18"/>
        <v>-30</v>
      </c>
      <c r="AL224" s="49">
        <f t="shared" si="19"/>
        <v>-1881</v>
      </c>
    </row>
    <row r="225" spans="1:38" x14ac:dyDescent="0.25">
      <c r="A225" t="s">
        <v>32</v>
      </c>
      <c r="B225" t="s">
        <v>166</v>
      </c>
      <c r="C225" t="s">
        <v>50</v>
      </c>
      <c r="D225" s="33">
        <v>45413</v>
      </c>
      <c r="E225" s="33">
        <v>45443</v>
      </c>
      <c r="F225" s="42">
        <f t="shared" si="17"/>
        <v>-15.5</v>
      </c>
      <c r="G225" s="33">
        <v>45458</v>
      </c>
      <c r="H225" s="33">
        <v>45443</v>
      </c>
      <c r="I225" t="s">
        <v>33</v>
      </c>
      <c r="J225" t="s">
        <v>48</v>
      </c>
      <c r="K225" t="s">
        <v>192</v>
      </c>
      <c r="L225" s="34">
        <v>5</v>
      </c>
      <c r="M225" t="s">
        <v>49</v>
      </c>
      <c r="N225" t="s">
        <v>36</v>
      </c>
      <c r="P225" t="s">
        <v>37</v>
      </c>
      <c r="Q225" s="35">
        <v>-1089.25</v>
      </c>
      <c r="R225" t="s">
        <v>193</v>
      </c>
      <c r="S225" t="s">
        <v>39</v>
      </c>
      <c r="T225" t="s">
        <v>40</v>
      </c>
      <c r="U225" t="s">
        <v>41</v>
      </c>
      <c r="V225" t="s">
        <v>42</v>
      </c>
      <c r="W225" t="s">
        <v>43</v>
      </c>
      <c r="X225" t="s">
        <v>50</v>
      </c>
      <c r="Y225" t="s">
        <v>45</v>
      </c>
      <c r="Z225" t="s">
        <v>81</v>
      </c>
      <c r="AA225" s="34">
        <v>2024</v>
      </c>
      <c r="AB225" s="33">
        <v>45448</v>
      </c>
      <c r="AC225" s="36">
        <v>45448.570625</v>
      </c>
      <c r="AD225" s="37">
        <v>0</v>
      </c>
      <c r="AE225" t="s">
        <v>147</v>
      </c>
      <c r="AF225" t="s">
        <v>53</v>
      </c>
      <c r="AG225" t="s">
        <v>54</v>
      </c>
      <c r="AH225" s="35">
        <v>-1089.25</v>
      </c>
      <c r="AJ225" t="s">
        <v>55</v>
      </c>
      <c r="AK225" s="47">
        <f t="shared" si="18"/>
        <v>-30.5</v>
      </c>
      <c r="AL225" s="49">
        <f t="shared" si="19"/>
        <v>33222.125</v>
      </c>
    </row>
    <row r="226" spans="1:38" x14ac:dyDescent="0.25">
      <c r="A226" t="s">
        <v>32</v>
      </c>
      <c r="B226" t="s">
        <v>166</v>
      </c>
      <c r="C226" t="s">
        <v>50</v>
      </c>
      <c r="D226" s="33">
        <v>45413</v>
      </c>
      <c r="E226" s="33">
        <v>45443</v>
      </c>
      <c r="F226" s="42">
        <f t="shared" si="17"/>
        <v>-15.5</v>
      </c>
      <c r="G226" s="33">
        <v>45458</v>
      </c>
      <c r="H226" s="33">
        <v>45443</v>
      </c>
      <c r="I226" t="s">
        <v>33</v>
      </c>
      <c r="J226" t="s">
        <v>48</v>
      </c>
      <c r="K226" t="s">
        <v>192</v>
      </c>
      <c r="L226" s="34">
        <v>5</v>
      </c>
      <c r="M226" t="s">
        <v>49</v>
      </c>
      <c r="N226" t="s">
        <v>36</v>
      </c>
      <c r="P226" t="s">
        <v>37</v>
      </c>
      <c r="Q226" s="35">
        <v>-19.16</v>
      </c>
      <c r="R226" t="s">
        <v>193</v>
      </c>
      <c r="S226" t="s">
        <v>39</v>
      </c>
      <c r="T226" t="s">
        <v>40</v>
      </c>
      <c r="U226" t="s">
        <v>41</v>
      </c>
      <c r="V226" t="s">
        <v>42</v>
      </c>
      <c r="W226" t="s">
        <v>43</v>
      </c>
      <c r="X226" t="s">
        <v>50</v>
      </c>
      <c r="Y226" t="s">
        <v>45</v>
      </c>
      <c r="Z226" t="s">
        <v>81</v>
      </c>
      <c r="AA226" s="34">
        <v>2024</v>
      </c>
      <c r="AB226" s="33">
        <v>45448</v>
      </c>
      <c r="AC226" s="36">
        <v>45448.570625</v>
      </c>
      <c r="AD226" s="37">
        <v>0</v>
      </c>
      <c r="AE226" t="s">
        <v>147</v>
      </c>
      <c r="AF226" t="s">
        <v>53</v>
      </c>
      <c r="AG226" t="s">
        <v>54</v>
      </c>
      <c r="AH226" s="35">
        <v>-19.16</v>
      </c>
      <c r="AJ226" t="s">
        <v>55</v>
      </c>
      <c r="AK226" s="47">
        <f t="shared" si="18"/>
        <v>-30.5</v>
      </c>
      <c r="AL226" s="49">
        <f t="shared" si="19"/>
        <v>584.38</v>
      </c>
    </row>
    <row r="227" spans="1:38" x14ac:dyDescent="0.25">
      <c r="A227" t="s">
        <v>32</v>
      </c>
      <c r="B227" t="s">
        <v>166</v>
      </c>
      <c r="C227" t="s">
        <v>50</v>
      </c>
      <c r="D227" s="33">
        <v>45413</v>
      </c>
      <c r="E227" s="33">
        <v>45443</v>
      </c>
      <c r="F227" s="42">
        <f t="shared" si="17"/>
        <v>-15.5</v>
      </c>
      <c r="G227" s="33">
        <v>45458</v>
      </c>
      <c r="H227" s="33">
        <v>45443</v>
      </c>
      <c r="I227" t="s">
        <v>33</v>
      </c>
      <c r="J227" t="s">
        <v>48</v>
      </c>
      <c r="K227" t="s">
        <v>192</v>
      </c>
      <c r="L227" s="34">
        <v>5</v>
      </c>
      <c r="M227" t="s">
        <v>49</v>
      </c>
      <c r="N227" t="s">
        <v>36</v>
      </c>
      <c r="P227" t="s">
        <v>37</v>
      </c>
      <c r="Q227" s="35">
        <v>-13.31</v>
      </c>
      <c r="R227" t="s">
        <v>193</v>
      </c>
      <c r="S227" t="s">
        <v>39</v>
      </c>
      <c r="T227" t="s">
        <v>40</v>
      </c>
      <c r="U227" t="s">
        <v>41</v>
      </c>
      <c r="V227" t="s">
        <v>42</v>
      </c>
      <c r="W227" t="s">
        <v>43</v>
      </c>
      <c r="X227" t="s">
        <v>50</v>
      </c>
      <c r="Y227" t="s">
        <v>45</v>
      </c>
      <c r="Z227" t="s">
        <v>81</v>
      </c>
      <c r="AA227" s="34">
        <v>2024</v>
      </c>
      <c r="AB227" s="33">
        <v>45448</v>
      </c>
      <c r="AC227" s="36">
        <v>45448.570625</v>
      </c>
      <c r="AD227" s="37">
        <v>0</v>
      </c>
      <c r="AE227" t="s">
        <v>147</v>
      </c>
      <c r="AF227" t="s">
        <v>53</v>
      </c>
      <c r="AG227" t="s">
        <v>54</v>
      </c>
      <c r="AH227" s="35">
        <v>-13.31</v>
      </c>
      <c r="AJ227" t="s">
        <v>55</v>
      </c>
      <c r="AK227" s="47">
        <f t="shared" si="18"/>
        <v>-30.5</v>
      </c>
      <c r="AL227" s="49">
        <f t="shared" si="19"/>
        <v>405.95500000000004</v>
      </c>
    </row>
    <row r="228" spans="1:38" x14ac:dyDescent="0.25">
      <c r="A228" t="s">
        <v>32</v>
      </c>
      <c r="B228" t="s">
        <v>166</v>
      </c>
      <c r="C228" t="s">
        <v>50</v>
      </c>
      <c r="D228" s="33">
        <v>45413</v>
      </c>
      <c r="E228" s="33">
        <v>45443</v>
      </c>
      <c r="F228" s="42">
        <f t="shared" si="17"/>
        <v>-15.5</v>
      </c>
      <c r="G228" s="33">
        <v>45458</v>
      </c>
      <c r="H228" s="33">
        <v>45443</v>
      </c>
      <c r="I228" t="s">
        <v>33</v>
      </c>
      <c r="J228" t="s">
        <v>48</v>
      </c>
      <c r="K228" t="s">
        <v>192</v>
      </c>
      <c r="L228" s="34">
        <v>5</v>
      </c>
      <c r="M228" t="s">
        <v>49</v>
      </c>
      <c r="N228" t="s">
        <v>36</v>
      </c>
      <c r="P228" t="s">
        <v>37</v>
      </c>
      <c r="Q228" s="35">
        <v>-134.68</v>
      </c>
      <c r="R228" t="s">
        <v>194</v>
      </c>
      <c r="S228" t="s">
        <v>39</v>
      </c>
      <c r="T228" t="s">
        <v>40</v>
      </c>
      <c r="U228" t="s">
        <v>41</v>
      </c>
      <c r="V228" t="s">
        <v>42</v>
      </c>
      <c r="W228" t="s">
        <v>43</v>
      </c>
      <c r="X228" t="s">
        <v>50</v>
      </c>
      <c r="Y228" t="s">
        <v>45</v>
      </c>
      <c r="Z228" t="s">
        <v>81</v>
      </c>
      <c r="AA228" s="34">
        <v>2024</v>
      </c>
      <c r="AB228" s="33">
        <v>45448</v>
      </c>
      <c r="AC228" s="36">
        <v>45448.570625</v>
      </c>
      <c r="AD228" s="37">
        <v>0</v>
      </c>
      <c r="AE228" t="s">
        <v>147</v>
      </c>
      <c r="AF228" t="s">
        <v>53</v>
      </c>
      <c r="AG228" t="s">
        <v>54</v>
      </c>
      <c r="AH228" s="35">
        <v>-134.68</v>
      </c>
      <c r="AJ228" t="s">
        <v>55</v>
      </c>
      <c r="AK228" s="47">
        <f t="shared" si="18"/>
        <v>-30.5</v>
      </c>
      <c r="AL228" s="49">
        <f t="shared" si="19"/>
        <v>4107.74</v>
      </c>
    </row>
    <row r="229" spans="1:38" x14ac:dyDescent="0.25">
      <c r="A229" t="s">
        <v>32</v>
      </c>
      <c r="B229" t="s">
        <v>173</v>
      </c>
      <c r="C229" t="s">
        <v>50</v>
      </c>
      <c r="D229" s="33">
        <v>45383</v>
      </c>
      <c r="E229" s="33">
        <v>45412</v>
      </c>
      <c r="F229" s="42">
        <f t="shared" si="17"/>
        <v>-15</v>
      </c>
      <c r="G229" s="33">
        <v>45427</v>
      </c>
      <c r="H229" s="33">
        <v>45443</v>
      </c>
      <c r="I229" t="s">
        <v>33</v>
      </c>
      <c r="J229" t="s">
        <v>48</v>
      </c>
      <c r="K229" t="s">
        <v>192</v>
      </c>
      <c r="L229" s="34">
        <v>5</v>
      </c>
      <c r="M229" t="s">
        <v>49</v>
      </c>
      <c r="N229" t="s">
        <v>36</v>
      </c>
      <c r="P229" t="s">
        <v>37</v>
      </c>
      <c r="Q229" s="35">
        <v>-595.57000000000005</v>
      </c>
      <c r="R229" t="s">
        <v>193</v>
      </c>
      <c r="S229" t="s">
        <v>39</v>
      </c>
      <c r="T229" t="s">
        <v>40</v>
      </c>
      <c r="U229" t="s">
        <v>41</v>
      </c>
      <c r="V229" t="s">
        <v>42</v>
      </c>
      <c r="W229" t="s">
        <v>43</v>
      </c>
      <c r="X229" t="s">
        <v>50</v>
      </c>
      <c r="Y229" t="s">
        <v>45</v>
      </c>
      <c r="Z229" t="s">
        <v>81</v>
      </c>
      <c r="AA229" s="34">
        <v>2024</v>
      </c>
      <c r="AB229" s="33">
        <v>45447</v>
      </c>
      <c r="AC229" s="36">
        <v>45447.510740740741</v>
      </c>
      <c r="AD229" s="37">
        <v>0</v>
      </c>
      <c r="AE229" t="s">
        <v>144</v>
      </c>
      <c r="AF229" t="s">
        <v>53</v>
      </c>
      <c r="AG229" t="s">
        <v>54</v>
      </c>
      <c r="AH229" s="35">
        <v>-595.57000000000005</v>
      </c>
      <c r="AJ229" t="s">
        <v>55</v>
      </c>
      <c r="AK229" s="47">
        <f t="shared" si="18"/>
        <v>-30</v>
      </c>
      <c r="AL229" s="49">
        <f t="shared" si="19"/>
        <v>17867.100000000002</v>
      </c>
    </row>
    <row r="230" spans="1:38" x14ac:dyDescent="0.25">
      <c r="A230" t="s">
        <v>32</v>
      </c>
      <c r="B230" t="s">
        <v>173</v>
      </c>
      <c r="C230" t="s">
        <v>50</v>
      </c>
      <c r="D230" s="33">
        <v>45383</v>
      </c>
      <c r="E230" s="33">
        <v>45412</v>
      </c>
      <c r="F230" s="42">
        <f t="shared" si="17"/>
        <v>-15</v>
      </c>
      <c r="G230" s="33">
        <v>45427</v>
      </c>
      <c r="H230" s="33">
        <v>45443</v>
      </c>
      <c r="I230" t="s">
        <v>33</v>
      </c>
      <c r="J230" t="s">
        <v>48</v>
      </c>
      <c r="K230" t="s">
        <v>192</v>
      </c>
      <c r="L230" s="34">
        <v>5</v>
      </c>
      <c r="M230" t="s">
        <v>49</v>
      </c>
      <c r="N230" t="s">
        <v>36</v>
      </c>
      <c r="P230" t="s">
        <v>37</v>
      </c>
      <c r="Q230" s="35">
        <v>-224.65</v>
      </c>
      <c r="R230" t="s">
        <v>193</v>
      </c>
      <c r="S230" t="s">
        <v>39</v>
      </c>
      <c r="T230" t="s">
        <v>40</v>
      </c>
      <c r="U230" t="s">
        <v>41</v>
      </c>
      <c r="V230" t="s">
        <v>42</v>
      </c>
      <c r="W230" t="s">
        <v>43</v>
      </c>
      <c r="X230" t="s">
        <v>50</v>
      </c>
      <c r="Y230" t="s">
        <v>45</v>
      </c>
      <c r="Z230" t="s">
        <v>81</v>
      </c>
      <c r="AA230" s="34">
        <v>2024</v>
      </c>
      <c r="AB230" s="33">
        <v>45447</v>
      </c>
      <c r="AC230" s="36">
        <v>45447.510740740741</v>
      </c>
      <c r="AD230" s="37">
        <v>0</v>
      </c>
      <c r="AE230" t="s">
        <v>144</v>
      </c>
      <c r="AF230" t="s">
        <v>53</v>
      </c>
      <c r="AG230" t="s">
        <v>54</v>
      </c>
      <c r="AH230" s="35">
        <v>-224.65</v>
      </c>
      <c r="AJ230" t="s">
        <v>55</v>
      </c>
      <c r="AK230" s="47">
        <f t="shared" si="18"/>
        <v>-30</v>
      </c>
      <c r="AL230" s="49">
        <f t="shared" si="19"/>
        <v>6739.5</v>
      </c>
    </row>
    <row r="231" spans="1:38" x14ac:dyDescent="0.25">
      <c r="A231" t="s">
        <v>32</v>
      </c>
      <c r="B231" t="s">
        <v>173</v>
      </c>
      <c r="C231" t="s">
        <v>50</v>
      </c>
      <c r="D231" s="33">
        <v>45383</v>
      </c>
      <c r="E231" s="33">
        <v>45412</v>
      </c>
      <c r="F231" s="42">
        <f t="shared" si="17"/>
        <v>-15</v>
      </c>
      <c r="G231" s="33">
        <v>45427</v>
      </c>
      <c r="H231" s="33">
        <v>45443</v>
      </c>
      <c r="I231" t="s">
        <v>33</v>
      </c>
      <c r="J231" t="s">
        <v>48</v>
      </c>
      <c r="K231" t="s">
        <v>192</v>
      </c>
      <c r="L231" s="34">
        <v>5</v>
      </c>
      <c r="M231" t="s">
        <v>49</v>
      </c>
      <c r="N231" t="s">
        <v>36</v>
      </c>
      <c r="P231" t="s">
        <v>37</v>
      </c>
      <c r="Q231" s="35">
        <v>-6.2</v>
      </c>
      <c r="R231" t="s">
        <v>193</v>
      </c>
      <c r="S231" t="s">
        <v>39</v>
      </c>
      <c r="T231" t="s">
        <v>40</v>
      </c>
      <c r="U231" t="s">
        <v>41</v>
      </c>
      <c r="V231" t="s">
        <v>42</v>
      </c>
      <c r="W231" t="s">
        <v>43</v>
      </c>
      <c r="X231" t="s">
        <v>50</v>
      </c>
      <c r="Y231" t="s">
        <v>45</v>
      </c>
      <c r="Z231" t="s">
        <v>81</v>
      </c>
      <c r="AA231" s="34">
        <v>2024</v>
      </c>
      <c r="AB231" s="33">
        <v>45447</v>
      </c>
      <c r="AC231" s="36">
        <v>45447.510740740741</v>
      </c>
      <c r="AD231" s="37">
        <v>0</v>
      </c>
      <c r="AE231" t="s">
        <v>144</v>
      </c>
      <c r="AF231" t="s">
        <v>53</v>
      </c>
      <c r="AG231" t="s">
        <v>54</v>
      </c>
      <c r="AH231" s="35">
        <v>-6.2</v>
      </c>
      <c r="AJ231" t="s">
        <v>55</v>
      </c>
      <c r="AK231" s="47">
        <f t="shared" si="18"/>
        <v>-30</v>
      </c>
      <c r="AL231" s="49">
        <f t="shared" si="19"/>
        <v>186</v>
      </c>
    </row>
    <row r="232" spans="1:38" x14ac:dyDescent="0.25">
      <c r="A232" t="s">
        <v>32</v>
      </c>
      <c r="B232" t="s">
        <v>173</v>
      </c>
      <c r="C232" t="s">
        <v>50</v>
      </c>
      <c r="D232" s="33">
        <v>45383</v>
      </c>
      <c r="E232" s="33">
        <v>45412</v>
      </c>
      <c r="F232" s="42">
        <f t="shared" si="17"/>
        <v>-15</v>
      </c>
      <c r="G232" s="33">
        <v>45427</v>
      </c>
      <c r="H232" s="33">
        <v>45443</v>
      </c>
      <c r="I232" t="s">
        <v>33</v>
      </c>
      <c r="J232" t="s">
        <v>48</v>
      </c>
      <c r="K232" t="s">
        <v>192</v>
      </c>
      <c r="L232" s="34">
        <v>5</v>
      </c>
      <c r="M232" t="s">
        <v>49</v>
      </c>
      <c r="N232" t="s">
        <v>36</v>
      </c>
      <c r="P232" t="s">
        <v>37</v>
      </c>
      <c r="Q232" s="35">
        <v>-88.74</v>
      </c>
      <c r="R232" t="s">
        <v>194</v>
      </c>
      <c r="S232" t="s">
        <v>39</v>
      </c>
      <c r="T232" t="s">
        <v>40</v>
      </c>
      <c r="U232" t="s">
        <v>41</v>
      </c>
      <c r="V232" t="s">
        <v>42</v>
      </c>
      <c r="W232" t="s">
        <v>43</v>
      </c>
      <c r="X232" t="s">
        <v>50</v>
      </c>
      <c r="Y232" t="s">
        <v>45</v>
      </c>
      <c r="Z232" t="s">
        <v>81</v>
      </c>
      <c r="AA232" s="34">
        <v>2024</v>
      </c>
      <c r="AB232" s="33">
        <v>45447</v>
      </c>
      <c r="AC232" s="36">
        <v>45447.510740740741</v>
      </c>
      <c r="AD232" s="37">
        <v>0</v>
      </c>
      <c r="AE232" t="s">
        <v>144</v>
      </c>
      <c r="AF232" t="s">
        <v>53</v>
      </c>
      <c r="AG232" t="s">
        <v>54</v>
      </c>
      <c r="AH232" s="35">
        <v>-88.74</v>
      </c>
      <c r="AJ232" t="s">
        <v>55</v>
      </c>
      <c r="AK232" s="47">
        <f t="shared" si="18"/>
        <v>-30</v>
      </c>
      <c r="AL232" s="49">
        <f t="shared" si="19"/>
        <v>2662.2</v>
      </c>
    </row>
    <row r="233" spans="1:38" x14ac:dyDescent="0.25">
      <c r="A233" t="s">
        <v>32</v>
      </c>
      <c r="B233" t="s">
        <v>56</v>
      </c>
      <c r="C233" t="s">
        <v>50</v>
      </c>
      <c r="D233" s="33">
        <v>45383</v>
      </c>
      <c r="E233" s="33">
        <v>45412</v>
      </c>
      <c r="F233" s="42">
        <f t="shared" si="17"/>
        <v>-15</v>
      </c>
      <c r="G233" s="33">
        <v>45427</v>
      </c>
      <c r="H233" s="33">
        <v>45443</v>
      </c>
      <c r="I233" t="s">
        <v>33</v>
      </c>
      <c r="K233" t="s">
        <v>197</v>
      </c>
      <c r="L233" s="34">
        <v>5</v>
      </c>
      <c r="M233" t="s">
        <v>57</v>
      </c>
      <c r="N233" t="s">
        <v>36</v>
      </c>
      <c r="P233" t="s">
        <v>37</v>
      </c>
      <c r="Q233" s="35">
        <v>217544.48</v>
      </c>
      <c r="R233" t="s">
        <v>58</v>
      </c>
      <c r="S233" t="s">
        <v>39</v>
      </c>
      <c r="T233" t="s">
        <v>40</v>
      </c>
      <c r="U233" t="s">
        <v>41</v>
      </c>
      <c r="V233" t="s">
        <v>59</v>
      </c>
      <c r="W233" t="s">
        <v>43</v>
      </c>
      <c r="X233" t="s">
        <v>50</v>
      </c>
      <c r="Y233" t="s">
        <v>45</v>
      </c>
      <c r="Z233" t="s">
        <v>60</v>
      </c>
      <c r="AA233" s="34">
        <v>2024</v>
      </c>
      <c r="AB233" s="33">
        <v>45443</v>
      </c>
      <c r="AC233" s="36">
        <v>45443.455648148149</v>
      </c>
      <c r="AD233" s="37">
        <v>5835825</v>
      </c>
      <c r="AE233" t="s">
        <v>74</v>
      </c>
      <c r="AF233" t="s">
        <v>53</v>
      </c>
      <c r="AG233" t="s">
        <v>54</v>
      </c>
      <c r="AH233" s="35">
        <v>217544.48</v>
      </c>
      <c r="AJ233" t="s">
        <v>55</v>
      </c>
      <c r="AK233" s="47">
        <f t="shared" si="18"/>
        <v>-30</v>
      </c>
      <c r="AL233" s="49">
        <f t="shared" si="19"/>
        <v>-6526334.4000000004</v>
      </c>
    </row>
    <row r="234" spans="1:38" x14ac:dyDescent="0.25">
      <c r="A234" t="s">
        <v>32</v>
      </c>
      <c r="B234" t="s">
        <v>56</v>
      </c>
      <c r="C234" t="s">
        <v>50</v>
      </c>
      <c r="D234" s="33">
        <v>45383</v>
      </c>
      <c r="E234" s="33">
        <v>45412</v>
      </c>
      <c r="F234" s="42">
        <f t="shared" si="17"/>
        <v>-15</v>
      </c>
      <c r="G234" s="33">
        <v>45427</v>
      </c>
      <c r="H234" s="33">
        <v>45443</v>
      </c>
      <c r="I234" t="s">
        <v>33</v>
      </c>
      <c r="K234" t="s">
        <v>197</v>
      </c>
      <c r="L234" s="34">
        <v>5</v>
      </c>
      <c r="M234" t="s">
        <v>57</v>
      </c>
      <c r="N234" t="s">
        <v>36</v>
      </c>
      <c r="P234" t="s">
        <v>37</v>
      </c>
      <c r="Q234" s="35">
        <v>113796.82</v>
      </c>
      <c r="R234" t="s">
        <v>61</v>
      </c>
      <c r="S234" t="s">
        <v>39</v>
      </c>
      <c r="T234" t="s">
        <v>40</v>
      </c>
      <c r="U234" t="s">
        <v>41</v>
      </c>
      <c r="V234" t="s">
        <v>59</v>
      </c>
      <c r="W234" t="s">
        <v>43</v>
      </c>
      <c r="X234" t="s">
        <v>50</v>
      </c>
      <c r="Y234" t="s">
        <v>45</v>
      </c>
      <c r="Z234" t="s">
        <v>60</v>
      </c>
      <c r="AA234" s="34">
        <v>2024</v>
      </c>
      <c r="AB234" s="33">
        <v>45443</v>
      </c>
      <c r="AC234" s="36">
        <v>45443.455648148149</v>
      </c>
      <c r="AD234" s="37">
        <v>5398123</v>
      </c>
      <c r="AE234" t="s">
        <v>74</v>
      </c>
      <c r="AF234" t="s">
        <v>53</v>
      </c>
      <c r="AG234" t="s">
        <v>54</v>
      </c>
      <c r="AH234" s="35">
        <v>113796.82</v>
      </c>
      <c r="AJ234" t="s">
        <v>55</v>
      </c>
      <c r="AK234" s="47">
        <f t="shared" si="18"/>
        <v>-30</v>
      </c>
      <c r="AL234" s="49">
        <f t="shared" si="19"/>
        <v>-3413904.6</v>
      </c>
    </row>
    <row r="235" spans="1:38" x14ac:dyDescent="0.25">
      <c r="A235" t="s">
        <v>32</v>
      </c>
      <c r="B235" t="s">
        <v>62</v>
      </c>
      <c r="C235" t="s">
        <v>50</v>
      </c>
      <c r="D235" s="33">
        <v>45413</v>
      </c>
      <c r="E235" s="33">
        <v>45443</v>
      </c>
      <c r="F235" s="42">
        <f t="shared" si="17"/>
        <v>-15.5</v>
      </c>
      <c r="G235" s="33">
        <v>45458</v>
      </c>
      <c r="H235" s="33">
        <v>45443</v>
      </c>
      <c r="I235" t="s">
        <v>33</v>
      </c>
      <c r="K235" t="s">
        <v>197</v>
      </c>
      <c r="L235" s="34">
        <v>5</v>
      </c>
      <c r="M235" t="s">
        <v>57</v>
      </c>
      <c r="N235" t="s">
        <v>36</v>
      </c>
      <c r="P235" t="s">
        <v>37</v>
      </c>
      <c r="Q235" s="35">
        <v>416.08</v>
      </c>
      <c r="R235" t="s">
        <v>58</v>
      </c>
      <c r="S235" t="s">
        <v>39</v>
      </c>
      <c r="T235" t="s">
        <v>40</v>
      </c>
      <c r="U235" t="s">
        <v>41</v>
      </c>
      <c r="V235" t="s">
        <v>59</v>
      </c>
      <c r="W235" t="s">
        <v>43</v>
      </c>
      <c r="X235" t="s">
        <v>50</v>
      </c>
      <c r="Y235" t="s">
        <v>45</v>
      </c>
      <c r="Z235" t="s">
        <v>60</v>
      </c>
      <c r="AA235" s="34">
        <v>2024</v>
      </c>
      <c r="AB235" s="33">
        <v>45448</v>
      </c>
      <c r="AC235" s="36">
        <v>45448.538506944446</v>
      </c>
      <c r="AD235" s="37">
        <v>10100</v>
      </c>
      <c r="AE235" t="s">
        <v>97</v>
      </c>
      <c r="AF235" t="s">
        <v>53</v>
      </c>
      <c r="AG235" t="s">
        <v>54</v>
      </c>
      <c r="AH235" s="35">
        <v>416.08</v>
      </c>
      <c r="AJ235" t="s">
        <v>55</v>
      </c>
      <c r="AK235" s="47">
        <f t="shared" si="18"/>
        <v>-30.5</v>
      </c>
      <c r="AL235" s="49">
        <f t="shared" si="19"/>
        <v>-12690.439999999999</v>
      </c>
    </row>
    <row r="236" spans="1:38" x14ac:dyDescent="0.25">
      <c r="A236" t="s">
        <v>32</v>
      </c>
      <c r="B236" t="s">
        <v>62</v>
      </c>
      <c r="C236" t="s">
        <v>50</v>
      </c>
      <c r="D236" s="33">
        <v>45413</v>
      </c>
      <c r="E236" s="33">
        <v>45443</v>
      </c>
      <c r="F236" s="42">
        <f t="shared" si="17"/>
        <v>-15.5</v>
      </c>
      <c r="G236" s="33">
        <v>45458</v>
      </c>
      <c r="H236" s="33">
        <v>45443</v>
      </c>
      <c r="I236" t="s">
        <v>33</v>
      </c>
      <c r="K236" t="s">
        <v>197</v>
      </c>
      <c r="L236" s="34">
        <v>5</v>
      </c>
      <c r="M236" t="s">
        <v>57</v>
      </c>
      <c r="N236" t="s">
        <v>36</v>
      </c>
      <c r="P236" t="s">
        <v>37</v>
      </c>
      <c r="Q236" s="35">
        <v>562800.06000000006</v>
      </c>
      <c r="R236" t="s">
        <v>61</v>
      </c>
      <c r="S236" t="s">
        <v>39</v>
      </c>
      <c r="T236" t="s">
        <v>40</v>
      </c>
      <c r="U236" t="s">
        <v>41</v>
      </c>
      <c r="V236" t="s">
        <v>59</v>
      </c>
      <c r="W236" t="s">
        <v>43</v>
      </c>
      <c r="X236" t="s">
        <v>50</v>
      </c>
      <c r="Y236" t="s">
        <v>45</v>
      </c>
      <c r="Z236" t="s">
        <v>60</v>
      </c>
      <c r="AA236" s="34">
        <v>2024</v>
      </c>
      <c r="AB236" s="33">
        <v>45448</v>
      </c>
      <c r="AC236" s="36">
        <v>45448.538506944446</v>
      </c>
      <c r="AD236" s="37">
        <v>13938277</v>
      </c>
      <c r="AE236" t="s">
        <v>97</v>
      </c>
      <c r="AF236" t="s">
        <v>53</v>
      </c>
      <c r="AG236" t="s">
        <v>54</v>
      </c>
      <c r="AH236" s="35">
        <v>562800.06000000006</v>
      </c>
      <c r="AJ236" t="s">
        <v>55</v>
      </c>
      <c r="AK236" s="47">
        <f t="shared" si="18"/>
        <v>-30.5</v>
      </c>
      <c r="AL236" s="49">
        <f t="shared" si="19"/>
        <v>-17165401.830000002</v>
      </c>
    </row>
    <row r="237" spans="1:38" x14ac:dyDescent="0.25">
      <c r="A237" t="s">
        <v>32</v>
      </c>
      <c r="B237" t="s">
        <v>166</v>
      </c>
      <c r="C237" t="s">
        <v>50</v>
      </c>
      <c r="D237" s="33">
        <v>45413</v>
      </c>
      <c r="E237" s="33">
        <v>45443</v>
      </c>
      <c r="F237" s="42">
        <f t="shared" si="17"/>
        <v>-15.5</v>
      </c>
      <c r="G237" s="33">
        <v>45458</v>
      </c>
      <c r="H237" s="33">
        <v>45443</v>
      </c>
      <c r="I237" t="s">
        <v>33</v>
      </c>
      <c r="J237" t="s">
        <v>48</v>
      </c>
      <c r="K237" t="s">
        <v>199</v>
      </c>
      <c r="L237" s="34">
        <v>5</v>
      </c>
      <c r="M237" t="s">
        <v>49</v>
      </c>
      <c r="N237" t="s">
        <v>36</v>
      </c>
      <c r="P237" t="s">
        <v>37</v>
      </c>
      <c r="Q237" s="35">
        <v>7474.02</v>
      </c>
      <c r="R237" t="s">
        <v>200</v>
      </c>
      <c r="S237" t="s">
        <v>39</v>
      </c>
      <c r="T237" t="s">
        <v>40</v>
      </c>
      <c r="U237" t="s">
        <v>41</v>
      </c>
      <c r="V237" t="s">
        <v>42</v>
      </c>
      <c r="W237" t="s">
        <v>43</v>
      </c>
      <c r="X237" t="s">
        <v>50</v>
      </c>
      <c r="Y237" t="s">
        <v>45</v>
      </c>
      <c r="Z237" t="s">
        <v>81</v>
      </c>
      <c r="AA237" s="34">
        <v>2024</v>
      </c>
      <c r="AB237" s="33">
        <v>45448</v>
      </c>
      <c r="AC237" s="36">
        <v>45448.570625</v>
      </c>
      <c r="AD237" s="37">
        <v>0</v>
      </c>
      <c r="AE237" t="s">
        <v>147</v>
      </c>
      <c r="AF237" t="s">
        <v>53</v>
      </c>
      <c r="AG237" t="s">
        <v>54</v>
      </c>
      <c r="AH237" s="35">
        <v>7474.02</v>
      </c>
      <c r="AJ237" t="s">
        <v>55</v>
      </c>
      <c r="AK237" s="47">
        <f t="shared" si="18"/>
        <v>-30.5</v>
      </c>
      <c r="AL237" s="49">
        <f t="shared" si="19"/>
        <v>-227957.61000000002</v>
      </c>
    </row>
    <row r="238" spans="1:38" x14ac:dyDescent="0.25">
      <c r="A238" t="s">
        <v>32</v>
      </c>
      <c r="B238" t="s">
        <v>166</v>
      </c>
      <c r="C238" t="s">
        <v>50</v>
      </c>
      <c r="D238" s="33">
        <v>45413</v>
      </c>
      <c r="E238" s="33">
        <v>45443</v>
      </c>
      <c r="F238" s="42">
        <f t="shared" si="17"/>
        <v>-15.5</v>
      </c>
      <c r="G238" s="33">
        <v>45458</v>
      </c>
      <c r="H238" s="33">
        <v>45443</v>
      </c>
      <c r="I238" t="s">
        <v>33</v>
      </c>
      <c r="J238" t="s">
        <v>48</v>
      </c>
      <c r="K238" t="s">
        <v>199</v>
      </c>
      <c r="L238" s="34">
        <v>5</v>
      </c>
      <c r="M238" t="s">
        <v>49</v>
      </c>
      <c r="N238" t="s">
        <v>36</v>
      </c>
      <c r="P238" t="s">
        <v>37</v>
      </c>
      <c r="Q238" s="35">
        <v>63067.62</v>
      </c>
      <c r="R238" t="s">
        <v>200</v>
      </c>
      <c r="S238" t="s">
        <v>39</v>
      </c>
      <c r="T238" t="s">
        <v>40</v>
      </c>
      <c r="U238" t="s">
        <v>41</v>
      </c>
      <c r="V238" t="s">
        <v>42</v>
      </c>
      <c r="W238" t="s">
        <v>43</v>
      </c>
      <c r="X238" t="s">
        <v>50</v>
      </c>
      <c r="Y238" t="s">
        <v>45</v>
      </c>
      <c r="Z238" t="s">
        <v>81</v>
      </c>
      <c r="AA238" s="34">
        <v>2024</v>
      </c>
      <c r="AB238" s="33">
        <v>45448</v>
      </c>
      <c r="AC238" s="36">
        <v>45448.570625</v>
      </c>
      <c r="AD238" s="37">
        <v>0</v>
      </c>
      <c r="AE238" t="s">
        <v>147</v>
      </c>
      <c r="AF238" t="s">
        <v>53</v>
      </c>
      <c r="AG238" t="s">
        <v>54</v>
      </c>
      <c r="AH238" s="35">
        <v>63067.62</v>
      </c>
      <c r="AJ238" t="s">
        <v>55</v>
      </c>
      <c r="AK238" s="47">
        <f t="shared" si="18"/>
        <v>-30.5</v>
      </c>
      <c r="AL238" s="49">
        <f t="shared" si="19"/>
        <v>-1923562.4100000001</v>
      </c>
    </row>
    <row r="239" spans="1:38" x14ac:dyDescent="0.25">
      <c r="A239" t="s">
        <v>32</v>
      </c>
      <c r="B239" t="s">
        <v>166</v>
      </c>
      <c r="C239" t="s">
        <v>50</v>
      </c>
      <c r="D239" s="33">
        <v>45413</v>
      </c>
      <c r="E239" s="33">
        <v>45443</v>
      </c>
      <c r="F239" s="42">
        <f t="shared" si="17"/>
        <v>-15.5</v>
      </c>
      <c r="G239" s="33">
        <v>45458</v>
      </c>
      <c r="H239" s="33">
        <v>45443</v>
      </c>
      <c r="I239" t="s">
        <v>33</v>
      </c>
      <c r="J239" t="s">
        <v>48</v>
      </c>
      <c r="K239" t="s">
        <v>199</v>
      </c>
      <c r="L239" s="34">
        <v>5</v>
      </c>
      <c r="M239" t="s">
        <v>49</v>
      </c>
      <c r="N239" t="s">
        <v>36</v>
      </c>
      <c r="P239" t="s">
        <v>37</v>
      </c>
      <c r="Q239" s="35">
        <v>8273.68</v>
      </c>
      <c r="R239" t="s">
        <v>204</v>
      </c>
      <c r="S239" t="s">
        <v>39</v>
      </c>
      <c r="T239" t="s">
        <v>40</v>
      </c>
      <c r="U239" t="s">
        <v>41</v>
      </c>
      <c r="V239" t="s">
        <v>42</v>
      </c>
      <c r="W239" t="s">
        <v>43</v>
      </c>
      <c r="X239" t="s">
        <v>50</v>
      </c>
      <c r="Y239" t="s">
        <v>45</v>
      </c>
      <c r="Z239" t="s">
        <v>81</v>
      </c>
      <c r="AA239" s="34">
        <v>2024</v>
      </c>
      <c r="AB239" s="33">
        <v>45448</v>
      </c>
      <c r="AC239" s="36">
        <v>45448.570625</v>
      </c>
      <c r="AD239" s="37">
        <v>0</v>
      </c>
      <c r="AE239" t="s">
        <v>147</v>
      </c>
      <c r="AF239" t="s">
        <v>53</v>
      </c>
      <c r="AG239" t="s">
        <v>54</v>
      </c>
      <c r="AH239" s="35">
        <v>8273.68</v>
      </c>
      <c r="AJ239" t="s">
        <v>55</v>
      </c>
      <c r="AK239" s="47">
        <f t="shared" si="18"/>
        <v>-30.5</v>
      </c>
      <c r="AL239" s="49">
        <f t="shared" si="19"/>
        <v>-252347.24000000002</v>
      </c>
    </row>
    <row r="240" spans="1:38" x14ac:dyDescent="0.25">
      <c r="A240" t="s">
        <v>32</v>
      </c>
      <c r="B240" t="s">
        <v>166</v>
      </c>
      <c r="C240" t="s">
        <v>50</v>
      </c>
      <c r="D240" s="33">
        <v>45413</v>
      </c>
      <c r="E240" s="33">
        <v>45443</v>
      </c>
      <c r="F240" s="42">
        <f t="shared" si="17"/>
        <v>-15.5</v>
      </c>
      <c r="G240" s="33">
        <v>45458</v>
      </c>
      <c r="H240" s="33">
        <v>45443</v>
      </c>
      <c r="I240" t="s">
        <v>33</v>
      </c>
      <c r="J240" t="s">
        <v>48</v>
      </c>
      <c r="K240" t="s">
        <v>199</v>
      </c>
      <c r="L240" s="34">
        <v>5</v>
      </c>
      <c r="M240" t="s">
        <v>49</v>
      </c>
      <c r="N240" t="s">
        <v>36</v>
      </c>
      <c r="P240" t="s">
        <v>37</v>
      </c>
      <c r="Q240" s="35">
        <v>-0.7</v>
      </c>
      <c r="R240" t="s">
        <v>205</v>
      </c>
      <c r="S240" t="s">
        <v>39</v>
      </c>
      <c r="T240" t="s">
        <v>40</v>
      </c>
      <c r="U240" t="s">
        <v>41</v>
      </c>
      <c r="V240" t="s">
        <v>42</v>
      </c>
      <c r="W240" t="s">
        <v>43</v>
      </c>
      <c r="X240" t="s">
        <v>50</v>
      </c>
      <c r="Y240" t="s">
        <v>45</v>
      </c>
      <c r="Z240" t="s">
        <v>81</v>
      </c>
      <c r="AA240" s="34">
        <v>2024</v>
      </c>
      <c r="AB240" s="33">
        <v>45448</v>
      </c>
      <c r="AC240" s="36">
        <v>45448.570625</v>
      </c>
      <c r="AD240" s="37">
        <v>0</v>
      </c>
      <c r="AE240" t="s">
        <v>147</v>
      </c>
      <c r="AF240" t="s">
        <v>53</v>
      </c>
      <c r="AG240" t="s">
        <v>54</v>
      </c>
      <c r="AH240" s="35">
        <v>-0.7</v>
      </c>
      <c r="AJ240" t="s">
        <v>55</v>
      </c>
      <c r="AK240" s="47">
        <f t="shared" si="18"/>
        <v>-30.5</v>
      </c>
      <c r="AL240" s="49">
        <f t="shared" si="19"/>
        <v>21.349999999999998</v>
      </c>
    </row>
    <row r="241" spans="1:38" x14ac:dyDescent="0.25">
      <c r="A241" t="s">
        <v>32</v>
      </c>
      <c r="B241" t="s">
        <v>166</v>
      </c>
      <c r="C241" t="s">
        <v>50</v>
      </c>
      <c r="D241" s="33">
        <v>45413</v>
      </c>
      <c r="E241" s="33">
        <v>45443</v>
      </c>
      <c r="F241" s="42">
        <f t="shared" si="17"/>
        <v>-15.5</v>
      </c>
      <c r="G241" s="33">
        <v>45458</v>
      </c>
      <c r="H241" s="33">
        <v>45443</v>
      </c>
      <c r="I241" t="s">
        <v>33</v>
      </c>
      <c r="J241" t="s">
        <v>48</v>
      </c>
      <c r="K241" t="s">
        <v>199</v>
      </c>
      <c r="L241" s="34">
        <v>5</v>
      </c>
      <c r="M241" t="s">
        <v>49</v>
      </c>
      <c r="N241" t="s">
        <v>36</v>
      </c>
      <c r="P241" t="s">
        <v>37</v>
      </c>
      <c r="Q241" s="35">
        <v>-14442.49</v>
      </c>
      <c r="R241" t="s">
        <v>206</v>
      </c>
      <c r="S241" t="s">
        <v>39</v>
      </c>
      <c r="T241" t="s">
        <v>40</v>
      </c>
      <c r="U241" t="s">
        <v>41</v>
      </c>
      <c r="V241" t="s">
        <v>42</v>
      </c>
      <c r="W241" t="s">
        <v>43</v>
      </c>
      <c r="X241" t="s">
        <v>50</v>
      </c>
      <c r="Y241" t="s">
        <v>45</v>
      </c>
      <c r="Z241" t="s">
        <v>81</v>
      </c>
      <c r="AA241" s="34">
        <v>2024</v>
      </c>
      <c r="AB241" s="33">
        <v>45448</v>
      </c>
      <c r="AC241" s="36">
        <v>45448.570625</v>
      </c>
      <c r="AD241" s="37">
        <v>0</v>
      </c>
      <c r="AE241" t="s">
        <v>147</v>
      </c>
      <c r="AF241" t="s">
        <v>53</v>
      </c>
      <c r="AG241" t="s">
        <v>54</v>
      </c>
      <c r="AH241" s="35">
        <v>-14442.49</v>
      </c>
      <c r="AJ241" t="s">
        <v>55</v>
      </c>
      <c r="AK241" s="47">
        <f t="shared" si="18"/>
        <v>-30.5</v>
      </c>
      <c r="AL241" s="49">
        <f t="shared" si="19"/>
        <v>440495.94500000001</v>
      </c>
    </row>
    <row r="242" spans="1:38" x14ac:dyDescent="0.25">
      <c r="A242" t="s">
        <v>32</v>
      </c>
      <c r="B242" t="s">
        <v>173</v>
      </c>
      <c r="C242" t="s">
        <v>50</v>
      </c>
      <c r="D242" s="33">
        <v>45383</v>
      </c>
      <c r="E242" s="33">
        <v>45412</v>
      </c>
      <c r="F242" s="42">
        <f t="shared" si="17"/>
        <v>-15</v>
      </c>
      <c r="G242" s="33">
        <v>45427</v>
      </c>
      <c r="H242" s="33">
        <v>45443</v>
      </c>
      <c r="I242" t="s">
        <v>33</v>
      </c>
      <c r="J242" t="s">
        <v>48</v>
      </c>
      <c r="K242" t="s">
        <v>199</v>
      </c>
      <c r="L242" s="34">
        <v>5</v>
      </c>
      <c r="M242" t="s">
        <v>49</v>
      </c>
      <c r="N242" t="s">
        <v>36</v>
      </c>
      <c r="P242" t="s">
        <v>37</v>
      </c>
      <c r="Q242" s="35">
        <v>3838.09</v>
      </c>
      <c r="R242" t="s">
        <v>200</v>
      </c>
      <c r="S242" t="s">
        <v>39</v>
      </c>
      <c r="T242" t="s">
        <v>40</v>
      </c>
      <c r="U242" t="s">
        <v>41</v>
      </c>
      <c r="V242" t="s">
        <v>42</v>
      </c>
      <c r="W242" t="s">
        <v>43</v>
      </c>
      <c r="X242" t="s">
        <v>50</v>
      </c>
      <c r="Y242" t="s">
        <v>45</v>
      </c>
      <c r="Z242" t="s">
        <v>81</v>
      </c>
      <c r="AA242" s="34">
        <v>2024</v>
      </c>
      <c r="AB242" s="33">
        <v>45447</v>
      </c>
      <c r="AC242" s="36">
        <v>45447.510740740741</v>
      </c>
      <c r="AD242" s="37">
        <v>0</v>
      </c>
      <c r="AE242" t="s">
        <v>144</v>
      </c>
      <c r="AF242" t="s">
        <v>53</v>
      </c>
      <c r="AG242" t="s">
        <v>54</v>
      </c>
      <c r="AH242" s="35">
        <v>3838.09</v>
      </c>
      <c r="AJ242" t="s">
        <v>55</v>
      </c>
      <c r="AK242" s="47">
        <f t="shared" si="18"/>
        <v>-30</v>
      </c>
      <c r="AL242" s="49">
        <f t="shared" si="19"/>
        <v>-115142.70000000001</v>
      </c>
    </row>
    <row r="243" spans="1:38" x14ac:dyDescent="0.25">
      <c r="A243" t="s">
        <v>32</v>
      </c>
      <c r="B243" t="s">
        <v>173</v>
      </c>
      <c r="C243" t="s">
        <v>50</v>
      </c>
      <c r="D243" s="33">
        <v>45383</v>
      </c>
      <c r="E243" s="33">
        <v>45412</v>
      </c>
      <c r="F243" s="42">
        <f t="shared" si="17"/>
        <v>-15</v>
      </c>
      <c r="G243" s="33">
        <v>45427</v>
      </c>
      <c r="H243" s="33">
        <v>45443</v>
      </c>
      <c r="I243" t="s">
        <v>33</v>
      </c>
      <c r="J243" t="s">
        <v>48</v>
      </c>
      <c r="K243" t="s">
        <v>199</v>
      </c>
      <c r="L243" s="34">
        <v>5</v>
      </c>
      <c r="M243" t="s">
        <v>49</v>
      </c>
      <c r="N243" t="s">
        <v>36</v>
      </c>
      <c r="P243" t="s">
        <v>37</v>
      </c>
      <c r="Q243" s="35">
        <v>59396.800000000003</v>
      </c>
      <c r="R243" t="s">
        <v>200</v>
      </c>
      <c r="S243" t="s">
        <v>39</v>
      </c>
      <c r="T243" t="s">
        <v>40</v>
      </c>
      <c r="U243" t="s">
        <v>41</v>
      </c>
      <c r="V243" t="s">
        <v>42</v>
      </c>
      <c r="W243" t="s">
        <v>43</v>
      </c>
      <c r="X243" t="s">
        <v>50</v>
      </c>
      <c r="Y243" t="s">
        <v>45</v>
      </c>
      <c r="Z243" t="s">
        <v>81</v>
      </c>
      <c r="AA243" s="34">
        <v>2024</v>
      </c>
      <c r="AB243" s="33">
        <v>45447</v>
      </c>
      <c r="AC243" s="36">
        <v>45447.510740740741</v>
      </c>
      <c r="AD243" s="37">
        <v>0</v>
      </c>
      <c r="AE243" t="s">
        <v>144</v>
      </c>
      <c r="AF243" t="s">
        <v>53</v>
      </c>
      <c r="AG243" t="s">
        <v>54</v>
      </c>
      <c r="AH243" s="35">
        <v>59396.800000000003</v>
      </c>
      <c r="AJ243" t="s">
        <v>55</v>
      </c>
      <c r="AK243" s="47">
        <f t="shared" si="18"/>
        <v>-30</v>
      </c>
      <c r="AL243" s="49">
        <f t="shared" si="19"/>
        <v>-1781904</v>
      </c>
    </row>
    <row r="244" spans="1:38" x14ac:dyDescent="0.25">
      <c r="A244" t="s">
        <v>32</v>
      </c>
      <c r="B244" t="s">
        <v>173</v>
      </c>
      <c r="C244" t="s">
        <v>50</v>
      </c>
      <c r="D244" s="33">
        <v>45383</v>
      </c>
      <c r="E244" s="33">
        <v>45412</v>
      </c>
      <c r="F244" s="42">
        <f t="shared" si="17"/>
        <v>-15</v>
      </c>
      <c r="G244" s="33">
        <v>45427</v>
      </c>
      <c r="H244" s="33">
        <v>45443</v>
      </c>
      <c r="I244" t="s">
        <v>33</v>
      </c>
      <c r="J244" t="s">
        <v>48</v>
      </c>
      <c r="K244" t="s">
        <v>199</v>
      </c>
      <c r="L244" s="34">
        <v>5</v>
      </c>
      <c r="M244" t="s">
        <v>49</v>
      </c>
      <c r="N244" t="s">
        <v>36</v>
      </c>
      <c r="P244" t="s">
        <v>37</v>
      </c>
      <c r="Q244" s="35">
        <v>699.3</v>
      </c>
      <c r="R244" t="s">
        <v>202</v>
      </c>
      <c r="S244" t="s">
        <v>39</v>
      </c>
      <c r="T244" t="s">
        <v>40</v>
      </c>
      <c r="U244" t="s">
        <v>41</v>
      </c>
      <c r="V244" t="s">
        <v>42</v>
      </c>
      <c r="W244" t="s">
        <v>43</v>
      </c>
      <c r="X244" t="s">
        <v>50</v>
      </c>
      <c r="Y244" t="s">
        <v>45</v>
      </c>
      <c r="Z244" t="s">
        <v>81</v>
      </c>
      <c r="AA244" s="34">
        <v>2024</v>
      </c>
      <c r="AB244" s="33">
        <v>45447</v>
      </c>
      <c r="AC244" s="36">
        <v>45447.510740740741</v>
      </c>
      <c r="AD244" s="37">
        <v>0</v>
      </c>
      <c r="AE244" t="s">
        <v>144</v>
      </c>
      <c r="AF244" t="s">
        <v>53</v>
      </c>
      <c r="AG244" t="s">
        <v>54</v>
      </c>
      <c r="AH244" s="35">
        <v>699.3</v>
      </c>
      <c r="AJ244" t="s">
        <v>55</v>
      </c>
      <c r="AK244" s="47">
        <f t="shared" si="18"/>
        <v>-30</v>
      </c>
      <c r="AL244" s="49">
        <f t="shared" si="19"/>
        <v>-20979</v>
      </c>
    </row>
    <row r="245" spans="1:38" x14ac:dyDescent="0.25">
      <c r="A245" t="s">
        <v>32</v>
      </c>
      <c r="B245" t="s">
        <v>173</v>
      </c>
      <c r="C245" t="s">
        <v>50</v>
      </c>
      <c r="D245" s="33">
        <v>45383</v>
      </c>
      <c r="E245" s="33">
        <v>45412</v>
      </c>
      <c r="F245" s="42">
        <f t="shared" si="17"/>
        <v>-15</v>
      </c>
      <c r="G245" s="33">
        <v>45427</v>
      </c>
      <c r="H245" s="33">
        <v>45443</v>
      </c>
      <c r="I245" t="s">
        <v>33</v>
      </c>
      <c r="J245" t="s">
        <v>48</v>
      </c>
      <c r="K245" t="s">
        <v>199</v>
      </c>
      <c r="L245" s="34">
        <v>5</v>
      </c>
      <c r="M245" t="s">
        <v>49</v>
      </c>
      <c r="N245" t="s">
        <v>36</v>
      </c>
      <c r="P245" t="s">
        <v>37</v>
      </c>
      <c r="Q245" s="35">
        <v>-30.33</v>
      </c>
      <c r="R245" t="s">
        <v>203</v>
      </c>
      <c r="S245" t="s">
        <v>39</v>
      </c>
      <c r="T245" t="s">
        <v>40</v>
      </c>
      <c r="U245" t="s">
        <v>41</v>
      </c>
      <c r="V245" t="s">
        <v>42</v>
      </c>
      <c r="W245" t="s">
        <v>43</v>
      </c>
      <c r="X245" t="s">
        <v>50</v>
      </c>
      <c r="Y245" t="s">
        <v>45</v>
      </c>
      <c r="Z245" t="s">
        <v>81</v>
      </c>
      <c r="AA245" s="34">
        <v>2024</v>
      </c>
      <c r="AB245" s="33">
        <v>45447</v>
      </c>
      <c r="AC245" s="36">
        <v>45447.510740740741</v>
      </c>
      <c r="AD245" s="37">
        <v>0</v>
      </c>
      <c r="AE245" t="s">
        <v>144</v>
      </c>
      <c r="AF245" t="s">
        <v>53</v>
      </c>
      <c r="AG245" t="s">
        <v>54</v>
      </c>
      <c r="AH245" s="35">
        <v>-30.33</v>
      </c>
      <c r="AJ245" t="s">
        <v>55</v>
      </c>
      <c r="AK245" s="47">
        <f t="shared" si="18"/>
        <v>-30</v>
      </c>
      <c r="AL245" s="49">
        <f t="shared" si="19"/>
        <v>909.9</v>
      </c>
    </row>
    <row r="246" spans="1:38" x14ac:dyDescent="0.25">
      <c r="A246" t="s">
        <v>32</v>
      </c>
      <c r="B246" t="s">
        <v>173</v>
      </c>
      <c r="C246" t="s">
        <v>50</v>
      </c>
      <c r="D246" s="33">
        <v>45383</v>
      </c>
      <c r="E246" s="33">
        <v>45412</v>
      </c>
      <c r="F246" s="42">
        <f t="shared" si="17"/>
        <v>-15</v>
      </c>
      <c r="G246" s="33">
        <v>45427</v>
      </c>
      <c r="H246" s="33">
        <v>45443</v>
      </c>
      <c r="I246" t="s">
        <v>33</v>
      </c>
      <c r="J246" t="s">
        <v>48</v>
      </c>
      <c r="K246" t="s">
        <v>199</v>
      </c>
      <c r="L246" s="34">
        <v>5</v>
      </c>
      <c r="M246" t="s">
        <v>49</v>
      </c>
      <c r="N246" t="s">
        <v>36</v>
      </c>
      <c r="P246" t="s">
        <v>37</v>
      </c>
      <c r="Q246" s="35">
        <v>13132.77</v>
      </c>
      <c r="R246" t="s">
        <v>204</v>
      </c>
      <c r="S246" t="s">
        <v>39</v>
      </c>
      <c r="T246" t="s">
        <v>40</v>
      </c>
      <c r="U246" t="s">
        <v>41</v>
      </c>
      <c r="V246" t="s">
        <v>42</v>
      </c>
      <c r="W246" t="s">
        <v>43</v>
      </c>
      <c r="X246" t="s">
        <v>50</v>
      </c>
      <c r="Y246" t="s">
        <v>45</v>
      </c>
      <c r="Z246" t="s">
        <v>81</v>
      </c>
      <c r="AA246" s="34">
        <v>2024</v>
      </c>
      <c r="AB246" s="33">
        <v>45447</v>
      </c>
      <c r="AC246" s="36">
        <v>45447.510740740741</v>
      </c>
      <c r="AD246" s="37">
        <v>0</v>
      </c>
      <c r="AE246" t="s">
        <v>144</v>
      </c>
      <c r="AF246" t="s">
        <v>53</v>
      </c>
      <c r="AG246" t="s">
        <v>54</v>
      </c>
      <c r="AH246" s="35">
        <v>13132.77</v>
      </c>
      <c r="AJ246" t="s">
        <v>55</v>
      </c>
      <c r="AK246" s="47">
        <f t="shared" si="18"/>
        <v>-30</v>
      </c>
      <c r="AL246" s="49">
        <f t="shared" si="19"/>
        <v>-393983.10000000003</v>
      </c>
    </row>
    <row r="247" spans="1:38" x14ac:dyDescent="0.25">
      <c r="A247" t="s">
        <v>32</v>
      </c>
      <c r="B247" t="s">
        <v>173</v>
      </c>
      <c r="C247" t="s">
        <v>50</v>
      </c>
      <c r="D247" s="33">
        <v>45383</v>
      </c>
      <c r="E247" s="33">
        <v>45412</v>
      </c>
      <c r="F247" s="42">
        <f t="shared" si="17"/>
        <v>-15</v>
      </c>
      <c r="G247" s="33">
        <v>45427</v>
      </c>
      <c r="H247" s="33">
        <v>45443</v>
      </c>
      <c r="I247" t="s">
        <v>33</v>
      </c>
      <c r="J247" t="s">
        <v>48</v>
      </c>
      <c r="K247" t="s">
        <v>199</v>
      </c>
      <c r="L247" s="34">
        <v>5</v>
      </c>
      <c r="M247" t="s">
        <v>49</v>
      </c>
      <c r="N247" t="s">
        <v>36</v>
      </c>
      <c r="P247" t="s">
        <v>37</v>
      </c>
      <c r="Q247" s="35">
        <v>-0.83</v>
      </c>
      <c r="R247" t="s">
        <v>205</v>
      </c>
      <c r="S247" t="s">
        <v>39</v>
      </c>
      <c r="T247" t="s">
        <v>40</v>
      </c>
      <c r="U247" t="s">
        <v>41</v>
      </c>
      <c r="V247" t="s">
        <v>42</v>
      </c>
      <c r="W247" t="s">
        <v>43</v>
      </c>
      <c r="X247" t="s">
        <v>50</v>
      </c>
      <c r="Y247" t="s">
        <v>45</v>
      </c>
      <c r="Z247" t="s">
        <v>81</v>
      </c>
      <c r="AA247" s="34">
        <v>2024</v>
      </c>
      <c r="AB247" s="33">
        <v>45447</v>
      </c>
      <c r="AC247" s="36">
        <v>45447.510740740741</v>
      </c>
      <c r="AD247" s="37">
        <v>0</v>
      </c>
      <c r="AE247" t="s">
        <v>144</v>
      </c>
      <c r="AF247" t="s">
        <v>53</v>
      </c>
      <c r="AG247" t="s">
        <v>54</v>
      </c>
      <c r="AH247" s="35">
        <v>-0.83</v>
      </c>
      <c r="AJ247" t="s">
        <v>55</v>
      </c>
      <c r="AK247" s="47">
        <f t="shared" si="18"/>
        <v>-30</v>
      </c>
      <c r="AL247" s="49">
        <f t="shared" si="19"/>
        <v>24.9</v>
      </c>
    </row>
    <row r="248" spans="1:38" x14ac:dyDescent="0.25">
      <c r="A248" t="s">
        <v>32</v>
      </c>
      <c r="B248" t="s">
        <v>173</v>
      </c>
      <c r="C248" t="s">
        <v>50</v>
      </c>
      <c r="D248" s="33">
        <v>45383</v>
      </c>
      <c r="E248" s="33">
        <v>45412</v>
      </c>
      <c r="F248" s="42">
        <f t="shared" si="17"/>
        <v>-15</v>
      </c>
      <c r="G248" s="33">
        <v>45427</v>
      </c>
      <c r="H248" s="33">
        <v>45443</v>
      </c>
      <c r="I248" t="s">
        <v>33</v>
      </c>
      <c r="J248" t="s">
        <v>48</v>
      </c>
      <c r="K248" t="s">
        <v>199</v>
      </c>
      <c r="L248" s="34">
        <v>5</v>
      </c>
      <c r="M248" t="s">
        <v>49</v>
      </c>
      <c r="N248" t="s">
        <v>36</v>
      </c>
      <c r="P248" t="s">
        <v>37</v>
      </c>
      <c r="Q248" s="35">
        <v>-28198.18</v>
      </c>
      <c r="R248" t="s">
        <v>206</v>
      </c>
      <c r="S248" t="s">
        <v>39</v>
      </c>
      <c r="T248" t="s">
        <v>40</v>
      </c>
      <c r="U248" t="s">
        <v>41</v>
      </c>
      <c r="V248" t="s">
        <v>42</v>
      </c>
      <c r="W248" t="s">
        <v>43</v>
      </c>
      <c r="X248" t="s">
        <v>50</v>
      </c>
      <c r="Y248" t="s">
        <v>45</v>
      </c>
      <c r="Z248" t="s">
        <v>81</v>
      </c>
      <c r="AA248" s="34">
        <v>2024</v>
      </c>
      <c r="AB248" s="33">
        <v>45447</v>
      </c>
      <c r="AC248" s="36">
        <v>45447.510740740741</v>
      </c>
      <c r="AD248" s="37">
        <v>0</v>
      </c>
      <c r="AE248" t="s">
        <v>144</v>
      </c>
      <c r="AF248" t="s">
        <v>53</v>
      </c>
      <c r="AG248" t="s">
        <v>54</v>
      </c>
      <c r="AH248" s="35">
        <v>-28198.18</v>
      </c>
      <c r="AJ248" t="s">
        <v>55</v>
      </c>
      <c r="AK248" s="47">
        <f t="shared" si="18"/>
        <v>-30</v>
      </c>
      <c r="AL248" s="49">
        <f t="shared" si="19"/>
        <v>845945.4</v>
      </c>
    </row>
    <row r="249" spans="1:38" x14ac:dyDescent="0.25">
      <c r="A249" t="s">
        <v>32</v>
      </c>
      <c r="B249" t="s">
        <v>166</v>
      </c>
      <c r="C249" t="s">
        <v>50</v>
      </c>
      <c r="D249" s="33">
        <v>45413</v>
      </c>
      <c r="E249" s="33">
        <v>45443</v>
      </c>
      <c r="F249" s="42">
        <f t="shared" si="17"/>
        <v>-15.5</v>
      </c>
      <c r="G249" s="33">
        <v>45458</v>
      </c>
      <c r="H249" s="33">
        <v>45443</v>
      </c>
      <c r="I249" t="s">
        <v>33</v>
      </c>
      <c r="J249" t="s">
        <v>48</v>
      </c>
      <c r="K249" t="s">
        <v>208</v>
      </c>
      <c r="L249" s="34">
        <v>5</v>
      </c>
      <c r="M249" t="s">
        <v>49</v>
      </c>
      <c r="N249" t="s">
        <v>36</v>
      </c>
      <c r="P249" t="s">
        <v>37</v>
      </c>
      <c r="Q249" s="35">
        <v>-8342.92</v>
      </c>
      <c r="R249" t="s">
        <v>209</v>
      </c>
      <c r="S249" t="s">
        <v>39</v>
      </c>
      <c r="T249" t="s">
        <v>40</v>
      </c>
      <c r="U249" t="s">
        <v>41</v>
      </c>
      <c r="V249" t="s">
        <v>42</v>
      </c>
      <c r="W249" t="s">
        <v>43</v>
      </c>
      <c r="X249" t="s">
        <v>50</v>
      </c>
      <c r="Y249" t="s">
        <v>45</v>
      </c>
      <c r="Z249" t="s">
        <v>81</v>
      </c>
      <c r="AA249" s="34">
        <v>2024</v>
      </c>
      <c r="AB249" s="33">
        <v>45448</v>
      </c>
      <c r="AC249" s="36">
        <v>45448.570625</v>
      </c>
      <c r="AD249" s="37">
        <v>0</v>
      </c>
      <c r="AE249" t="s">
        <v>147</v>
      </c>
      <c r="AF249" t="s">
        <v>53</v>
      </c>
      <c r="AG249" t="s">
        <v>54</v>
      </c>
      <c r="AH249" s="35">
        <v>-8342.92</v>
      </c>
      <c r="AJ249" t="s">
        <v>55</v>
      </c>
      <c r="AK249" s="47">
        <f t="shared" si="18"/>
        <v>-30.5</v>
      </c>
      <c r="AL249" s="49">
        <f t="shared" si="19"/>
        <v>254459.06</v>
      </c>
    </row>
    <row r="250" spans="1:38" x14ac:dyDescent="0.25">
      <c r="A250" t="s">
        <v>32</v>
      </c>
      <c r="B250" t="s">
        <v>166</v>
      </c>
      <c r="C250" t="s">
        <v>50</v>
      </c>
      <c r="D250" s="33">
        <v>45413</v>
      </c>
      <c r="E250" s="33">
        <v>45443</v>
      </c>
      <c r="F250" s="42">
        <f t="shared" si="17"/>
        <v>-15.5</v>
      </c>
      <c r="G250" s="33">
        <v>45458</v>
      </c>
      <c r="H250" s="33">
        <v>45443</v>
      </c>
      <c r="I250" t="s">
        <v>33</v>
      </c>
      <c r="J250" t="s">
        <v>48</v>
      </c>
      <c r="K250" t="s">
        <v>208</v>
      </c>
      <c r="L250" s="34">
        <v>5</v>
      </c>
      <c r="M250" t="s">
        <v>49</v>
      </c>
      <c r="N250" t="s">
        <v>36</v>
      </c>
      <c r="P250" t="s">
        <v>37</v>
      </c>
      <c r="Q250" s="35">
        <v>8320.74</v>
      </c>
      <c r="R250" t="s">
        <v>209</v>
      </c>
      <c r="S250" t="s">
        <v>39</v>
      </c>
      <c r="T250" t="s">
        <v>40</v>
      </c>
      <c r="U250" t="s">
        <v>41</v>
      </c>
      <c r="V250" t="s">
        <v>42</v>
      </c>
      <c r="W250" t="s">
        <v>43</v>
      </c>
      <c r="X250" t="s">
        <v>50</v>
      </c>
      <c r="Y250" t="s">
        <v>45</v>
      </c>
      <c r="Z250" t="s">
        <v>81</v>
      </c>
      <c r="AA250" s="34">
        <v>2024</v>
      </c>
      <c r="AB250" s="33">
        <v>45448</v>
      </c>
      <c r="AC250" s="36">
        <v>45448.570625</v>
      </c>
      <c r="AD250" s="37">
        <v>0</v>
      </c>
      <c r="AE250" t="s">
        <v>147</v>
      </c>
      <c r="AF250" t="s">
        <v>53</v>
      </c>
      <c r="AG250" t="s">
        <v>54</v>
      </c>
      <c r="AH250" s="35">
        <v>8320.74</v>
      </c>
      <c r="AJ250" t="s">
        <v>55</v>
      </c>
      <c r="AK250" s="47">
        <f t="shared" si="18"/>
        <v>-30.5</v>
      </c>
      <c r="AL250" s="49">
        <f t="shared" si="19"/>
        <v>-253782.57</v>
      </c>
    </row>
    <row r="251" spans="1:38" x14ac:dyDescent="0.25">
      <c r="A251" t="s">
        <v>32</v>
      </c>
      <c r="B251" t="s">
        <v>173</v>
      </c>
      <c r="C251" t="s">
        <v>50</v>
      </c>
      <c r="D251" s="33">
        <v>45383</v>
      </c>
      <c r="E251" s="33">
        <v>45412</v>
      </c>
      <c r="F251" s="42">
        <f t="shared" si="17"/>
        <v>-15</v>
      </c>
      <c r="G251" s="33">
        <v>45427</v>
      </c>
      <c r="H251" s="33">
        <v>45443</v>
      </c>
      <c r="I251" t="s">
        <v>33</v>
      </c>
      <c r="J251" t="s">
        <v>48</v>
      </c>
      <c r="K251" t="s">
        <v>208</v>
      </c>
      <c r="L251" s="34">
        <v>5</v>
      </c>
      <c r="M251" t="s">
        <v>49</v>
      </c>
      <c r="N251" t="s">
        <v>36</v>
      </c>
      <c r="P251" t="s">
        <v>37</v>
      </c>
      <c r="Q251" s="35">
        <v>-1941.69</v>
      </c>
      <c r="R251" t="s">
        <v>209</v>
      </c>
      <c r="S251" t="s">
        <v>39</v>
      </c>
      <c r="T251" t="s">
        <v>40</v>
      </c>
      <c r="U251" t="s">
        <v>41</v>
      </c>
      <c r="V251" t="s">
        <v>42</v>
      </c>
      <c r="W251" t="s">
        <v>43</v>
      </c>
      <c r="X251" t="s">
        <v>50</v>
      </c>
      <c r="Y251" t="s">
        <v>45</v>
      </c>
      <c r="Z251" t="s">
        <v>81</v>
      </c>
      <c r="AA251" s="34">
        <v>2024</v>
      </c>
      <c r="AB251" s="33">
        <v>45447</v>
      </c>
      <c r="AC251" s="36">
        <v>45447.510740740741</v>
      </c>
      <c r="AD251" s="37">
        <v>0</v>
      </c>
      <c r="AE251" t="s">
        <v>144</v>
      </c>
      <c r="AF251" t="s">
        <v>53</v>
      </c>
      <c r="AG251" t="s">
        <v>54</v>
      </c>
      <c r="AH251" s="35">
        <v>-1941.69</v>
      </c>
      <c r="AJ251" t="s">
        <v>55</v>
      </c>
      <c r="AK251" s="47">
        <f t="shared" si="18"/>
        <v>-30</v>
      </c>
      <c r="AL251" s="49">
        <f t="shared" si="19"/>
        <v>58250.700000000004</v>
      </c>
    </row>
    <row r="252" spans="1:38" x14ac:dyDescent="0.25">
      <c r="A252" t="s">
        <v>32</v>
      </c>
      <c r="B252" t="s">
        <v>173</v>
      </c>
      <c r="C252" t="s">
        <v>50</v>
      </c>
      <c r="D252" s="33">
        <v>45383</v>
      </c>
      <c r="E252" s="33">
        <v>45412</v>
      </c>
      <c r="F252" s="42">
        <f t="shared" si="17"/>
        <v>-15</v>
      </c>
      <c r="G252" s="33">
        <v>45427</v>
      </c>
      <c r="H252" s="33">
        <v>45443</v>
      </c>
      <c r="I252" t="s">
        <v>33</v>
      </c>
      <c r="J252" t="s">
        <v>48</v>
      </c>
      <c r="K252" t="s">
        <v>208</v>
      </c>
      <c r="L252" s="34">
        <v>5</v>
      </c>
      <c r="M252" t="s">
        <v>49</v>
      </c>
      <c r="N252" t="s">
        <v>36</v>
      </c>
      <c r="P252" t="s">
        <v>37</v>
      </c>
      <c r="Q252" s="35">
        <v>5151.88</v>
      </c>
      <c r="R252" t="s">
        <v>209</v>
      </c>
      <c r="S252" t="s">
        <v>39</v>
      </c>
      <c r="T252" t="s">
        <v>40</v>
      </c>
      <c r="U252" t="s">
        <v>41</v>
      </c>
      <c r="V252" t="s">
        <v>42</v>
      </c>
      <c r="W252" t="s">
        <v>43</v>
      </c>
      <c r="X252" t="s">
        <v>50</v>
      </c>
      <c r="Y252" t="s">
        <v>45</v>
      </c>
      <c r="Z252" t="s">
        <v>81</v>
      </c>
      <c r="AA252" s="34">
        <v>2024</v>
      </c>
      <c r="AB252" s="33">
        <v>45447</v>
      </c>
      <c r="AC252" s="36">
        <v>45447.510740740741</v>
      </c>
      <c r="AD252" s="37">
        <v>0</v>
      </c>
      <c r="AE252" t="s">
        <v>144</v>
      </c>
      <c r="AF252" t="s">
        <v>53</v>
      </c>
      <c r="AG252" t="s">
        <v>54</v>
      </c>
      <c r="AH252" s="35">
        <v>5151.88</v>
      </c>
      <c r="AJ252" t="s">
        <v>55</v>
      </c>
      <c r="AK252" s="47">
        <f t="shared" si="18"/>
        <v>-30</v>
      </c>
      <c r="AL252" s="49">
        <f t="shared" si="19"/>
        <v>-154556.4</v>
      </c>
    </row>
    <row r="253" spans="1:38" x14ac:dyDescent="0.25">
      <c r="A253" t="s">
        <v>32</v>
      </c>
      <c r="B253" t="s">
        <v>166</v>
      </c>
      <c r="C253" t="s">
        <v>50</v>
      </c>
      <c r="D253" s="33">
        <v>45413</v>
      </c>
      <c r="E253" s="33">
        <v>45443</v>
      </c>
      <c r="F253" s="42">
        <f t="shared" ref="F253:F314" si="20">(D253-E253-1)/2</f>
        <v>-15.5</v>
      </c>
      <c r="G253" s="33">
        <v>45458</v>
      </c>
      <c r="H253" s="33">
        <v>45443</v>
      </c>
      <c r="I253" t="s">
        <v>33</v>
      </c>
      <c r="J253" t="s">
        <v>48</v>
      </c>
      <c r="K253" t="s">
        <v>219</v>
      </c>
      <c r="L253" s="34">
        <v>5</v>
      </c>
      <c r="M253" t="s">
        <v>49</v>
      </c>
      <c r="N253" t="s">
        <v>36</v>
      </c>
      <c r="P253" t="s">
        <v>37</v>
      </c>
      <c r="Q253" s="35">
        <v>72010.31</v>
      </c>
      <c r="R253" t="s">
        <v>223</v>
      </c>
      <c r="S253" t="s">
        <v>39</v>
      </c>
      <c r="T253" t="s">
        <v>40</v>
      </c>
      <c r="U253" t="s">
        <v>41</v>
      </c>
      <c r="V253" t="s">
        <v>42</v>
      </c>
      <c r="W253" t="s">
        <v>43</v>
      </c>
      <c r="X253" t="s">
        <v>50</v>
      </c>
      <c r="Y253" t="s">
        <v>45</v>
      </c>
      <c r="Z253" t="s">
        <v>81</v>
      </c>
      <c r="AA253" s="34">
        <v>2024</v>
      </c>
      <c r="AB253" s="33">
        <v>45448</v>
      </c>
      <c r="AC253" s="36">
        <v>45448.570625</v>
      </c>
      <c r="AD253" s="37">
        <v>0</v>
      </c>
      <c r="AE253" t="s">
        <v>147</v>
      </c>
      <c r="AF253" t="s">
        <v>53</v>
      </c>
      <c r="AG253" t="s">
        <v>54</v>
      </c>
      <c r="AH253" s="35">
        <v>72010.31</v>
      </c>
      <c r="AJ253" t="s">
        <v>55</v>
      </c>
      <c r="AK253" s="47">
        <f t="shared" si="18"/>
        <v>-30.5</v>
      </c>
      <c r="AL253" s="49">
        <f t="shared" si="19"/>
        <v>-2196314.4550000001</v>
      </c>
    </row>
    <row r="254" spans="1:38" x14ac:dyDescent="0.25">
      <c r="A254" t="s">
        <v>32</v>
      </c>
      <c r="B254" t="s">
        <v>166</v>
      </c>
      <c r="C254" t="s">
        <v>50</v>
      </c>
      <c r="D254" s="33">
        <v>45413</v>
      </c>
      <c r="E254" s="33">
        <v>45443</v>
      </c>
      <c r="F254" s="42">
        <f t="shared" si="20"/>
        <v>-15.5</v>
      </c>
      <c r="G254" s="33">
        <v>45458</v>
      </c>
      <c r="H254" s="33">
        <v>45443</v>
      </c>
      <c r="I254" t="s">
        <v>33</v>
      </c>
      <c r="J254" t="s">
        <v>48</v>
      </c>
      <c r="K254" t="s">
        <v>219</v>
      </c>
      <c r="L254" s="34">
        <v>5</v>
      </c>
      <c r="M254" t="s">
        <v>49</v>
      </c>
      <c r="N254" t="s">
        <v>36</v>
      </c>
      <c r="P254" t="s">
        <v>37</v>
      </c>
      <c r="Q254" s="35">
        <v>-11488.27</v>
      </c>
      <c r="R254" t="s">
        <v>225</v>
      </c>
      <c r="S254" t="s">
        <v>39</v>
      </c>
      <c r="T254" t="s">
        <v>40</v>
      </c>
      <c r="U254" t="s">
        <v>41</v>
      </c>
      <c r="V254" t="s">
        <v>42</v>
      </c>
      <c r="W254" t="s">
        <v>43</v>
      </c>
      <c r="X254" t="s">
        <v>50</v>
      </c>
      <c r="Y254" t="s">
        <v>45</v>
      </c>
      <c r="Z254" t="s">
        <v>81</v>
      </c>
      <c r="AA254" s="34">
        <v>2024</v>
      </c>
      <c r="AB254" s="33">
        <v>45448</v>
      </c>
      <c r="AC254" s="36">
        <v>45448.570625</v>
      </c>
      <c r="AD254" s="37">
        <v>0</v>
      </c>
      <c r="AE254" t="s">
        <v>147</v>
      </c>
      <c r="AF254" t="s">
        <v>53</v>
      </c>
      <c r="AG254" t="s">
        <v>54</v>
      </c>
      <c r="AH254" s="35">
        <v>-11488.27</v>
      </c>
      <c r="AJ254" t="s">
        <v>55</v>
      </c>
      <c r="AK254" s="47">
        <f t="shared" si="18"/>
        <v>-30.5</v>
      </c>
      <c r="AL254" s="49">
        <f t="shared" si="19"/>
        <v>350392.23499999999</v>
      </c>
    </row>
    <row r="255" spans="1:38" x14ac:dyDescent="0.25">
      <c r="A255" t="s">
        <v>32</v>
      </c>
      <c r="B255" t="s">
        <v>166</v>
      </c>
      <c r="C255" t="s">
        <v>50</v>
      </c>
      <c r="D255" s="33">
        <v>45413</v>
      </c>
      <c r="E255" s="33">
        <v>45443</v>
      </c>
      <c r="F255" s="42">
        <f t="shared" si="20"/>
        <v>-15.5</v>
      </c>
      <c r="G255" s="33">
        <v>45458</v>
      </c>
      <c r="H255" s="33">
        <v>45443</v>
      </c>
      <c r="I255" t="s">
        <v>33</v>
      </c>
      <c r="J255" t="s">
        <v>48</v>
      </c>
      <c r="K255" t="s">
        <v>219</v>
      </c>
      <c r="L255" s="34">
        <v>5</v>
      </c>
      <c r="M255" t="s">
        <v>49</v>
      </c>
      <c r="N255" t="s">
        <v>36</v>
      </c>
      <c r="P255" t="s">
        <v>37</v>
      </c>
      <c r="Q255" s="35">
        <v>73713.48</v>
      </c>
      <c r="R255" t="s">
        <v>224</v>
      </c>
      <c r="S255" t="s">
        <v>39</v>
      </c>
      <c r="T255" t="s">
        <v>40</v>
      </c>
      <c r="U255" t="s">
        <v>41</v>
      </c>
      <c r="V255" t="s">
        <v>42</v>
      </c>
      <c r="W255" t="s">
        <v>43</v>
      </c>
      <c r="X255" t="s">
        <v>50</v>
      </c>
      <c r="Y255" t="s">
        <v>45</v>
      </c>
      <c r="Z255" t="s">
        <v>81</v>
      </c>
      <c r="AA255" s="34">
        <v>2024</v>
      </c>
      <c r="AB255" s="33">
        <v>45448</v>
      </c>
      <c r="AC255" s="36">
        <v>45448.570625</v>
      </c>
      <c r="AD255" s="37">
        <v>0</v>
      </c>
      <c r="AE255" t="s">
        <v>147</v>
      </c>
      <c r="AF255" t="s">
        <v>53</v>
      </c>
      <c r="AG255" t="s">
        <v>54</v>
      </c>
      <c r="AH255" s="35">
        <v>73713.48</v>
      </c>
      <c r="AJ255" t="s">
        <v>55</v>
      </c>
      <c r="AK255" s="47">
        <f t="shared" si="18"/>
        <v>-30.5</v>
      </c>
      <c r="AL255" s="49">
        <f t="shared" si="19"/>
        <v>-2248261.1399999997</v>
      </c>
    </row>
    <row r="256" spans="1:38" x14ac:dyDescent="0.25">
      <c r="A256" t="s">
        <v>32</v>
      </c>
      <c r="B256" t="s">
        <v>166</v>
      </c>
      <c r="C256" t="s">
        <v>50</v>
      </c>
      <c r="D256" s="33">
        <v>45413</v>
      </c>
      <c r="E256" s="33">
        <v>45443</v>
      </c>
      <c r="F256" s="42">
        <f t="shared" si="20"/>
        <v>-15.5</v>
      </c>
      <c r="G256" s="33">
        <v>45458</v>
      </c>
      <c r="H256" s="33">
        <v>45443</v>
      </c>
      <c r="I256" t="s">
        <v>33</v>
      </c>
      <c r="J256" t="s">
        <v>48</v>
      </c>
      <c r="K256" t="s">
        <v>219</v>
      </c>
      <c r="L256" s="34">
        <v>5</v>
      </c>
      <c r="M256" t="s">
        <v>49</v>
      </c>
      <c r="N256" t="s">
        <v>36</v>
      </c>
      <c r="P256" t="s">
        <v>37</v>
      </c>
      <c r="Q256" s="35">
        <v>3.44</v>
      </c>
      <c r="R256" t="s">
        <v>227</v>
      </c>
      <c r="S256" t="s">
        <v>39</v>
      </c>
      <c r="T256" t="s">
        <v>40</v>
      </c>
      <c r="U256" t="s">
        <v>41</v>
      </c>
      <c r="V256" t="s">
        <v>42</v>
      </c>
      <c r="W256" t="s">
        <v>43</v>
      </c>
      <c r="X256" t="s">
        <v>50</v>
      </c>
      <c r="Y256" t="s">
        <v>45</v>
      </c>
      <c r="Z256" t="s">
        <v>81</v>
      </c>
      <c r="AA256" s="34">
        <v>2024</v>
      </c>
      <c r="AB256" s="33">
        <v>45448</v>
      </c>
      <c r="AC256" s="36">
        <v>45448.570625</v>
      </c>
      <c r="AD256" s="37">
        <v>0</v>
      </c>
      <c r="AE256" t="s">
        <v>147</v>
      </c>
      <c r="AF256" t="s">
        <v>53</v>
      </c>
      <c r="AG256" t="s">
        <v>54</v>
      </c>
      <c r="AH256" s="35">
        <v>3.44</v>
      </c>
      <c r="AJ256" t="s">
        <v>55</v>
      </c>
      <c r="AK256" s="47">
        <f t="shared" si="18"/>
        <v>-30.5</v>
      </c>
      <c r="AL256" s="49">
        <f t="shared" si="19"/>
        <v>-104.92</v>
      </c>
    </row>
    <row r="257" spans="1:38" x14ac:dyDescent="0.25">
      <c r="A257" t="s">
        <v>32</v>
      </c>
      <c r="B257" t="s">
        <v>166</v>
      </c>
      <c r="C257" t="s">
        <v>50</v>
      </c>
      <c r="D257" s="33">
        <v>45413</v>
      </c>
      <c r="E257" s="33">
        <v>45443</v>
      </c>
      <c r="F257" s="42">
        <f t="shared" si="20"/>
        <v>-15.5</v>
      </c>
      <c r="G257" s="33">
        <v>45458</v>
      </c>
      <c r="H257" s="33">
        <v>45443</v>
      </c>
      <c r="I257" t="s">
        <v>33</v>
      </c>
      <c r="J257" t="s">
        <v>48</v>
      </c>
      <c r="K257" t="s">
        <v>219</v>
      </c>
      <c r="L257" s="34">
        <v>5</v>
      </c>
      <c r="M257" t="s">
        <v>49</v>
      </c>
      <c r="N257" t="s">
        <v>36</v>
      </c>
      <c r="P257" t="s">
        <v>37</v>
      </c>
      <c r="Q257" s="35">
        <v>350.71</v>
      </c>
      <c r="R257" t="s">
        <v>228</v>
      </c>
      <c r="S257" t="s">
        <v>39</v>
      </c>
      <c r="T257" t="s">
        <v>40</v>
      </c>
      <c r="U257" t="s">
        <v>41</v>
      </c>
      <c r="V257" t="s">
        <v>42</v>
      </c>
      <c r="W257" t="s">
        <v>43</v>
      </c>
      <c r="X257" t="s">
        <v>50</v>
      </c>
      <c r="Y257" t="s">
        <v>45</v>
      </c>
      <c r="Z257" t="s">
        <v>81</v>
      </c>
      <c r="AA257" s="34">
        <v>2024</v>
      </c>
      <c r="AB257" s="33">
        <v>45448</v>
      </c>
      <c r="AC257" s="36">
        <v>45448.570625</v>
      </c>
      <c r="AD257" s="37">
        <v>0</v>
      </c>
      <c r="AE257" t="s">
        <v>147</v>
      </c>
      <c r="AF257" t="s">
        <v>53</v>
      </c>
      <c r="AG257" t="s">
        <v>54</v>
      </c>
      <c r="AH257" s="35">
        <v>350.71</v>
      </c>
      <c r="AJ257" t="s">
        <v>55</v>
      </c>
      <c r="AK257" s="47">
        <f t="shared" si="18"/>
        <v>-30.5</v>
      </c>
      <c r="AL257" s="49">
        <f t="shared" si="19"/>
        <v>-10696.654999999999</v>
      </c>
    </row>
    <row r="258" spans="1:38" x14ac:dyDescent="0.25">
      <c r="A258" t="s">
        <v>32</v>
      </c>
      <c r="B258" t="s">
        <v>173</v>
      </c>
      <c r="C258" t="s">
        <v>50</v>
      </c>
      <c r="D258" s="33">
        <v>45383</v>
      </c>
      <c r="E258" s="33">
        <v>45412</v>
      </c>
      <c r="F258" s="42">
        <f t="shared" si="20"/>
        <v>-15</v>
      </c>
      <c r="G258" s="33">
        <v>45427</v>
      </c>
      <c r="H258" s="33">
        <v>45443</v>
      </c>
      <c r="I258" t="s">
        <v>33</v>
      </c>
      <c r="J258" t="s">
        <v>48</v>
      </c>
      <c r="K258" t="s">
        <v>219</v>
      </c>
      <c r="L258" s="34">
        <v>5</v>
      </c>
      <c r="M258" t="s">
        <v>49</v>
      </c>
      <c r="N258" t="s">
        <v>36</v>
      </c>
      <c r="P258" t="s">
        <v>37</v>
      </c>
      <c r="Q258" s="35">
        <v>234.09</v>
      </c>
      <c r="R258" t="s">
        <v>220</v>
      </c>
      <c r="S258" t="s">
        <v>39</v>
      </c>
      <c r="T258" t="s">
        <v>40</v>
      </c>
      <c r="U258" t="s">
        <v>41</v>
      </c>
      <c r="V258" t="s">
        <v>42</v>
      </c>
      <c r="W258" t="s">
        <v>43</v>
      </c>
      <c r="X258" t="s">
        <v>50</v>
      </c>
      <c r="Y258" t="s">
        <v>45</v>
      </c>
      <c r="Z258" t="s">
        <v>81</v>
      </c>
      <c r="AA258" s="34">
        <v>2024</v>
      </c>
      <c r="AB258" s="33">
        <v>45447</v>
      </c>
      <c r="AC258" s="36">
        <v>45447.510740740741</v>
      </c>
      <c r="AD258" s="37">
        <v>0</v>
      </c>
      <c r="AE258" t="s">
        <v>144</v>
      </c>
      <c r="AF258" t="s">
        <v>53</v>
      </c>
      <c r="AG258" t="s">
        <v>54</v>
      </c>
      <c r="AH258" s="35">
        <v>234.09</v>
      </c>
      <c r="AJ258" t="s">
        <v>55</v>
      </c>
      <c r="AK258" s="47">
        <f t="shared" si="18"/>
        <v>-30</v>
      </c>
      <c r="AL258" s="49">
        <f t="shared" si="19"/>
        <v>-7022.7</v>
      </c>
    </row>
    <row r="259" spans="1:38" x14ac:dyDescent="0.25">
      <c r="A259" t="s">
        <v>32</v>
      </c>
      <c r="B259" t="s">
        <v>173</v>
      </c>
      <c r="C259" t="s">
        <v>50</v>
      </c>
      <c r="D259" s="33">
        <v>45383</v>
      </c>
      <c r="E259" s="33">
        <v>45412</v>
      </c>
      <c r="F259" s="42">
        <f t="shared" si="20"/>
        <v>-15</v>
      </c>
      <c r="G259" s="33">
        <v>45427</v>
      </c>
      <c r="H259" s="33">
        <v>45443</v>
      </c>
      <c r="I259" t="s">
        <v>33</v>
      </c>
      <c r="J259" t="s">
        <v>48</v>
      </c>
      <c r="K259" t="s">
        <v>219</v>
      </c>
      <c r="L259" s="34">
        <v>5</v>
      </c>
      <c r="M259" t="s">
        <v>49</v>
      </c>
      <c r="N259" t="s">
        <v>36</v>
      </c>
      <c r="P259" t="s">
        <v>37</v>
      </c>
      <c r="Q259" s="35">
        <v>20.79</v>
      </c>
      <c r="R259" t="s">
        <v>221</v>
      </c>
      <c r="S259" t="s">
        <v>39</v>
      </c>
      <c r="T259" t="s">
        <v>40</v>
      </c>
      <c r="U259" t="s">
        <v>41</v>
      </c>
      <c r="V259" t="s">
        <v>42</v>
      </c>
      <c r="W259" t="s">
        <v>43</v>
      </c>
      <c r="X259" t="s">
        <v>50</v>
      </c>
      <c r="Y259" t="s">
        <v>45</v>
      </c>
      <c r="Z259" t="s">
        <v>81</v>
      </c>
      <c r="AA259" s="34">
        <v>2024</v>
      </c>
      <c r="AB259" s="33">
        <v>45447</v>
      </c>
      <c r="AC259" s="36">
        <v>45447.510740740741</v>
      </c>
      <c r="AD259" s="37">
        <v>0</v>
      </c>
      <c r="AE259" t="s">
        <v>144</v>
      </c>
      <c r="AF259" t="s">
        <v>53</v>
      </c>
      <c r="AG259" t="s">
        <v>54</v>
      </c>
      <c r="AH259" s="35">
        <v>20.79</v>
      </c>
      <c r="AJ259" t="s">
        <v>55</v>
      </c>
      <c r="AK259" s="47">
        <f t="shared" si="18"/>
        <v>-30</v>
      </c>
      <c r="AL259" s="49">
        <f t="shared" si="19"/>
        <v>-623.69999999999993</v>
      </c>
    </row>
    <row r="260" spans="1:38" x14ac:dyDescent="0.25">
      <c r="A260" t="s">
        <v>32</v>
      </c>
      <c r="B260" t="s">
        <v>173</v>
      </c>
      <c r="C260" t="s">
        <v>50</v>
      </c>
      <c r="D260" s="33">
        <v>45383</v>
      </c>
      <c r="E260" s="33">
        <v>45412</v>
      </c>
      <c r="F260" s="42">
        <f t="shared" si="20"/>
        <v>-15</v>
      </c>
      <c r="G260" s="33">
        <v>45427</v>
      </c>
      <c r="H260" s="33">
        <v>45443</v>
      </c>
      <c r="I260" t="s">
        <v>33</v>
      </c>
      <c r="J260" t="s">
        <v>48</v>
      </c>
      <c r="K260" t="s">
        <v>219</v>
      </c>
      <c r="L260" s="34">
        <v>5</v>
      </c>
      <c r="M260" t="s">
        <v>49</v>
      </c>
      <c r="N260" t="s">
        <v>36</v>
      </c>
      <c r="P260" t="s">
        <v>37</v>
      </c>
      <c r="Q260" s="35">
        <v>70870.820000000007</v>
      </c>
      <c r="R260" t="s">
        <v>223</v>
      </c>
      <c r="S260" t="s">
        <v>39</v>
      </c>
      <c r="T260" t="s">
        <v>40</v>
      </c>
      <c r="U260" t="s">
        <v>41</v>
      </c>
      <c r="V260" t="s">
        <v>42</v>
      </c>
      <c r="W260" t="s">
        <v>43</v>
      </c>
      <c r="X260" t="s">
        <v>50</v>
      </c>
      <c r="Y260" t="s">
        <v>45</v>
      </c>
      <c r="Z260" t="s">
        <v>81</v>
      </c>
      <c r="AA260" s="34">
        <v>2024</v>
      </c>
      <c r="AB260" s="33">
        <v>45447</v>
      </c>
      <c r="AC260" s="36">
        <v>45447.510740740741</v>
      </c>
      <c r="AD260" s="37">
        <v>0</v>
      </c>
      <c r="AE260" t="s">
        <v>144</v>
      </c>
      <c r="AF260" t="s">
        <v>53</v>
      </c>
      <c r="AG260" t="s">
        <v>54</v>
      </c>
      <c r="AH260" s="35">
        <v>70870.820000000007</v>
      </c>
      <c r="AJ260" t="s">
        <v>55</v>
      </c>
      <c r="AK260" s="47">
        <f t="shared" si="18"/>
        <v>-30</v>
      </c>
      <c r="AL260" s="49">
        <f t="shared" si="19"/>
        <v>-2126124.6</v>
      </c>
    </row>
    <row r="261" spans="1:38" x14ac:dyDescent="0.25">
      <c r="A261" t="s">
        <v>32</v>
      </c>
      <c r="B261" t="s">
        <v>173</v>
      </c>
      <c r="C261" t="s">
        <v>50</v>
      </c>
      <c r="D261" s="33">
        <v>45383</v>
      </c>
      <c r="E261" s="33">
        <v>45412</v>
      </c>
      <c r="F261" s="42">
        <f t="shared" si="20"/>
        <v>-15</v>
      </c>
      <c r="G261" s="33">
        <v>45427</v>
      </c>
      <c r="H261" s="33">
        <v>45443</v>
      </c>
      <c r="I261" t="s">
        <v>33</v>
      </c>
      <c r="J261" t="s">
        <v>48</v>
      </c>
      <c r="K261" t="s">
        <v>219</v>
      </c>
      <c r="L261" s="34">
        <v>5</v>
      </c>
      <c r="M261" t="s">
        <v>49</v>
      </c>
      <c r="N261" t="s">
        <v>36</v>
      </c>
      <c r="P261" t="s">
        <v>37</v>
      </c>
      <c r="Q261" s="35">
        <v>-66490.460000000006</v>
      </c>
      <c r="R261" t="s">
        <v>225</v>
      </c>
      <c r="S261" t="s">
        <v>39</v>
      </c>
      <c r="T261" t="s">
        <v>40</v>
      </c>
      <c r="U261" t="s">
        <v>41</v>
      </c>
      <c r="V261" t="s">
        <v>42</v>
      </c>
      <c r="W261" t="s">
        <v>43</v>
      </c>
      <c r="X261" t="s">
        <v>50</v>
      </c>
      <c r="Y261" t="s">
        <v>45</v>
      </c>
      <c r="Z261" t="s">
        <v>81</v>
      </c>
      <c r="AA261" s="34">
        <v>2024</v>
      </c>
      <c r="AB261" s="33">
        <v>45447</v>
      </c>
      <c r="AC261" s="36">
        <v>45447.510740740741</v>
      </c>
      <c r="AD261" s="37">
        <v>0</v>
      </c>
      <c r="AE261" t="s">
        <v>144</v>
      </c>
      <c r="AF261" t="s">
        <v>53</v>
      </c>
      <c r="AG261" t="s">
        <v>54</v>
      </c>
      <c r="AH261" s="35">
        <v>-66490.460000000006</v>
      </c>
      <c r="AJ261" t="s">
        <v>55</v>
      </c>
      <c r="AK261" s="47">
        <f t="shared" ref="AK261:AK324" si="21">E261-G261+F261</f>
        <v>-30</v>
      </c>
      <c r="AL261" s="49">
        <f t="shared" ref="AL261:AL324" si="22">AK261*Q261</f>
        <v>1994713.8000000003</v>
      </c>
    </row>
    <row r="262" spans="1:38" x14ac:dyDescent="0.25">
      <c r="A262" t="s">
        <v>32</v>
      </c>
      <c r="B262" t="s">
        <v>173</v>
      </c>
      <c r="C262" t="s">
        <v>50</v>
      </c>
      <c r="D262" s="33">
        <v>45383</v>
      </c>
      <c r="E262" s="33">
        <v>45412</v>
      </c>
      <c r="F262" s="42">
        <f t="shared" si="20"/>
        <v>-15</v>
      </c>
      <c r="G262" s="33">
        <v>45427</v>
      </c>
      <c r="H262" s="33">
        <v>45443</v>
      </c>
      <c r="I262" t="s">
        <v>33</v>
      </c>
      <c r="J262" t="s">
        <v>48</v>
      </c>
      <c r="K262" t="s">
        <v>219</v>
      </c>
      <c r="L262" s="34">
        <v>5</v>
      </c>
      <c r="M262" t="s">
        <v>49</v>
      </c>
      <c r="N262" t="s">
        <v>36</v>
      </c>
      <c r="P262" t="s">
        <v>37</v>
      </c>
      <c r="Q262" s="35">
        <v>7349.6</v>
      </c>
      <c r="R262" t="s">
        <v>224</v>
      </c>
      <c r="S262" t="s">
        <v>39</v>
      </c>
      <c r="T262" t="s">
        <v>40</v>
      </c>
      <c r="U262" t="s">
        <v>41</v>
      </c>
      <c r="V262" t="s">
        <v>42</v>
      </c>
      <c r="W262" t="s">
        <v>43</v>
      </c>
      <c r="X262" t="s">
        <v>50</v>
      </c>
      <c r="Y262" t="s">
        <v>45</v>
      </c>
      <c r="Z262" t="s">
        <v>81</v>
      </c>
      <c r="AA262" s="34">
        <v>2024</v>
      </c>
      <c r="AB262" s="33">
        <v>45447</v>
      </c>
      <c r="AC262" s="36">
        <v>45447.510740740741</v>
      </c>
      <c r="AD262" s="37">
        <v>0</v>
      </c>
      <c r="AE262" t="s">
        <v>144</v>
      </c>
      <c r="AF262" t="s">
        <v>53</v>
      </c>
      <c r="AG262" t="s">
        <v>54</v>
      </c>
      <c r="AH262" s="35">
        <v>7349.6</v>
      </c>
      <c r="AJ262" t="s">
        <v>55</v>
      </c>
      <c r="AK262" s="47">
        <f t="shared" si="21"/>
        <v>-30</v>
      </c>
      <c r="AL262" s="49">
        <f t="shared" si="22"/>
        <v>-220488</v>
      </c>
    </row>
    <row r="263" spans="1:38" x14ac:dyDescent="0.25">
      <c r="A263" t="s">
        <v>32</v>
      </c>
      <c r="B263" t="s">
        <v>173</v>
      </c>
      <c r="C263" t="s">
        <v>50</v>
      </c>
      <c r="D263" s="33">
        <v>45383</v>
      </c>
      <c r="E263" s="33">
        <v>45412</v>
      </c>
      <c r="F263" s="42">
        <f t="shared" si="20"/>
        <v>-15</v>
      </c>
      <c r="G263" s="33">
        <v>45427</v>
      </c>
      <c r="H263" s="33">
        <v>45443</v>
      </c>
      <c r="I263" t="s">
        <v>33</v>
      </c>
      <c r="J263" t="s">
        <v>48</v>
      </c>
      <c r="K263" t="s">
        <v>219</v>
      </c>
      <c r="L263" s="34">
        <v>5</v>
      </c>
      <c r="M263" t="s">
        <v>49</v>
      </c>
      <c r="N263" t="s">
        <v>36</v>
      </c>
      <c r="P263" t="s">
        <v>37</v>
      </c>
      <c r="Q263" s="35">
        <v>50160.78</v>
      </c>
      <c r="R263" t="s">
        <v>224</v>
      </c>
      <c r="S263" t="s">
        <v>39</v>
      </c>
      <c r="T263" t="s">
        <v>40</v>
      </c>
      <c r="U263" t="s">
        <v>41</v>
      </c>
      <c r="V263" t="s">
        <v>42</v>
      </c>
      <c r="W263" t="s">
        <v>43</v>
      </c>
      <c r="X263" t="s">
        <v>50</v>
      </c>
      <c r="Y263" t="s">
        <v>45</v>
      </c>
      <c r="Z263" t="s">
        <v>81</v>
      </c>
      <c r="AA263" s="34">
        <v>2024</v>
      </c>
      <c r="AB263" s="33">
        <v>45447</v>
      </c>
      <c r="AC263" s="36">
        <v>45447.510740740741</v>
      </c>
      <c r="AD263" s="37">
        <v>0</v>
      </c>
      <c r="AE263" t="s">
        <v>144</v>
      </c>
      <c r="AF263" t="s">
        <v>53</v>
      </c>
      <c r="AG263" t="s">
        <v>54</v>
      </c>
      <c r="AH263" s="35">
        <v>50160.78</v>
      </c>
      <c r="AJ263" t="s">
        <v>55</v>
      </c>
      <c r="AK263" s="47">
        <f t="shared" si="21"/>
        <v>-30</v>
      </c>
      <c r="AL263" s="49">
        <f t="shared" si="22"/>
        <v>-1504823.4</v>
      </c>
    </row>
    <row r="264" spans="1:38" x14ac:dyDescent="0.25">
      <c r="A264" t="s">
        <v>32</v>
      </c>
      <c r="B264" t="s">
        <v>173</v>
      </c>
      <c r="C264" t="s">
        <v>50</v>
      </c>
      <c r="D264" s="33">
        <v>45383</v>
      </c>
      <c r="E264" s="33">
        <v>45412</v>
      </c>
      <c r="F264" s="42">
        <f t="shared" si="20"/>
        <v>-15</v>
      </c>
      <c r="G264" s="33">
        <v>45427</v>
      </c>
      <c r="H264" s="33">
        <v>45443</v>
      </c>
      <c r="I264" t="s">
        <v>33</v>
      </c>
      <c r="J264" t="s">
        <v>48</v>
      </c>
      <c r="K264" t="s">
        <v>219</v>
      </c>
      <c r="L264" s="34">
        <v>5</v>
      </c>
      <c r="M264" t="s">
        <v>49</v>
      </c>
      <c r="N264" t="s">
        <v>36</v>
      </c>
      <c r="P264" t="s">
        <v>37</v>
      </c>
      <c r="Q264" s="35">
        <v>220.61</v>
      </c>
      <c r="R264" t="s">
        <v>224</v>
      </c>
      <c r="S264" t="s">
        <v>39</v>
      </c>
      <c r="T264" t="s">
        <v>40</v>
      </c>
      <c r="U264" t="s">
        <v>41</v>
      </c>
      <c r="V264" t="s">
        <v>42</v>
      </c>
      <c r="W264" t="s">
        <v>43</v>
      </c>
      <c r="X264" t="s">
        <v>50</v>
      </c>
      <c r="Y264" t="s">
        <v>45</v>
      </c>
      <c r="Z264" t="s">
        <v>81</v>
      </c>
      <c r="AA264" s="34">
        <v>2024</v>
      </c>
      <c r="AB264" s="33">
        <v>45447</v>
      </c>
      <c r="AC264" s="36">
        <v>45447.510740740741</v>
      </c>
      <c r="AD264" s="37">
        <v>0</v>
      </c>
      <c r="AE264" t="s">
        <v>144</v>
      </c>
      <c r="AF264" t="s">
        <v>53</v>
      </c>
      <c r="AG264" t="s">
        <v>54</v>
      </c>
      <c r="AH264" s="35">
        <v>220.61</v>
      </c>
      <c r="AJ264" t="s">
        <v>55</v>
      </c>
      <c r="AK264" s="47">
        <f t="shared" si="21"/>
        <v>-30</v>
      </c>
      <c r="AL264" s="49">
        <f t="shared" si="22"/>
        <v>-6618.3</v>
      </c>
    </row>
    <row r="265" spans="1:38" x14ac:dyDescent="0.25">
      <c r="A265" t="s">
        <v>32</v>
      </c>
      <c r="B265" t="s">
        <v>173</v>
      </c>
      <c r="C265" t="s">
        <v>50</v>
      </c>
      <c r="D265" s="33">
        <v>45383</v>
      </c>
      <c r="E265" s="33">
        <v>45412</v>
      </c>
      <c r="F265" s="42">
        <f t="shared" si="20"/>
        <v>-15</v>
      </c>
      <c r="G265" s="33">
        <v>45427</v>
      </c>
      <c r="H265" s="33">
        <v>45443</v>
      </c>
      <c r="I265" t="s">
        <v>33</v>
      </c>
      <c r="J265" t="s">
        <v>48</v>
      </c>
      <c r="K265" t="s">
        <v>219</v>
      </c>
      <c r="L265" s="34">
        <v>5</v>
      </c>
      <c r="M265" t="s">
        <v>49</v>
      </c>
      <c r="N265" t="s">
        <v>36</v>
      </c>
      <c r="P265" t="s">
        <v>37</v>
      </c>
      <c r="Q265" s="35">
        <v>1158.3900000000001</v>
      </c>
      <c r="R265" t="s">
        <v>224</v>
      </c>
      <c r="S265" t="s">
        <v>39</v>
      </c>
      <c r="T265" t="s">
        <v>40</v>
      </c>
      <c r="U265" t="s">
        <v>41</v>
      </c>
      <c r="V265" t="s">
        <v>42</v>
      </c>
      <c r="W265" t="s">
        <v>43</v>
      </c>
      <c r="X265" t="s">
        <v>50</v>
      </c>
      <c r="Y265" t="s">
        <v>45</v>
      </c>
      <c r="Z265" t="s">
        <v>81</v>
      </c>
      <c r="AA265" s="34">
        <v>2024</v>
      </c>
      <c r="AB265" s="33">
        <v>45447</v>
      </c>
      <c r="AC265" s="36">
        <v>45447.510740740741</v>
      </c>
      <c r="AD265" s="37">
        <v>0</v>
      </c>
      <c r="AE265" t="s">
        <v>144</v>
      </c>
      <c r="AF265" t="s">
        <v>53</v>
      </c>
      <c r="AG265" t="s">
        <v>54</v>
      </c>
      <c r="AH265" s="35">
        <v>1158.3900000000001</v>
      </c>
      <c r="AJ265" t="s">
        <v>55</v>
      </c>
      <c r="AK265" s="47">
        <f t="shared" si="21"/>
        <v>-30</v>
      </c>
      <c r="AL265" s="49">
        <f t="shared" si="22"/>
        <v>-34751.700000000004</v>
      </c>
    </row>
    <row r="266" spans="1:38" x14ac:dyDescent="0.25">
      <c r="A266" t="s">
        <v>32</v>
      </c>
      <c r="B266" t="s">
        <v>173</v>
      </c>
      <c r="C266" t="s">
        <v>50</v>
      </c>
      <c r="D266" s="33">
        <v>45383</v>
      </c>
      <c r="E266" s="33">
        <v>45412</v>
      </c>
      <c r="F266" s="42">
        <f t="shared" si="20"/>
        <v>-15</v>
      </c>
      <c r="G266" s="33">
        <v>45427</v>
      </c>
      <c r="H266" s="33">
        <v>45443</v>
      </c>
      <c r="I266" t="s">
        <v>33</v>
      </c>
      <c r="J266" t="s">
        <v>48</v>
      </c>
      <c r="K266" t="s">
        <v>219</v>
      </c>
      <c r="L266" s="34">
        <v>5</v>
      </c>
      <c r="M266" t="s">
        <v>49</v>
      </c>
      <c r="N266" t="s">
        <v>36</v>
      </c>
      <c r="P266" t="s">
        <v>37</v>
      </c>
      <c r="Q266" s="35">
        <v>1834.2</v>
      </c>
      <c r="R266" t="s">
        <v>227</v>
      </c>
      <c r="S266" t="s">
        <v>39</v>
      </c>
      <c r="T266" t="s">
        <v>40</v>
      </c>
      <c r="U266" t="s">
        <v>41</v>
      </c>
      <c r="V266" t="s">
        <v>42</v>
      </c>
      <c r="W266" t="s">
        <v>43</v>
      </c>
      <c r="X266" t="s">
        <v>50</v>
      </c>
      <c r="Y266" t="s">
        <v>45</v>
      </c>
      <c r="Z266" t="s">
        <v>81</v>
      </c>
      <c r="AA266" s="34">
        <v>2024</v>
      </c>
      <c r="AB266" s="33">
        <v>45447</v>
      </c>
      <c r="AC266" s="36">
        <v>45447.510740740741</v>
      </c>
      <c r="AD266" s="37">
        <v>0</v>
      </c>
      <c r="AE266" t="s">
        <v>144</v>
      </c>
      <c r="AF266" t="s">
        <v>53</v>
      </c>
      <c r="AG266" t="s">
        <v>54</v>
      </c>
      <c r="AH266" s="35">
        <v>1834.2</v>
      </c>
      <c r="AJ266" t="s">
        <v>55</v>
      </c>
      <c r="AK266" s="47">
        <f t="shared" si="21"/>
        <v>-30</v>
      </c>
      <c r="AL266" s="49">
        <f t="shared" si="22"/>
        <v>-55026</v>
      </c>
    </row>
    <row r="267" spans="1:38" x14ac:dyDescent="0.25">
      <c r="A267" t="s">
        <v>32</v>
      </c>
      <c r="B267" t="s">
        <v>173</v>
      </c>
      <c r="C267" t="s">
        <v>50</v>
      </c>
      <c r="D267" s="33">
        <v>45383</v>
      </c>
      <c r="E267" s="33">
        <v>45412</v>
      </c>
      <c r="F267" s="42">
        <f t="shared" si="20"/>
        <v>-15</v>
      </c>
      <c r="G267" s="33">
        <v>45427</v>
      </c>
      <c r="H267" s="33">
        <v>45443</v>
      </c>
      <c r="I267" t="s">
        <v>33</v>
      </c>
      <c r="J267" t="s">
        <v>48</v>
      </c>
      <c r="K267" t="s">
        <v>219</v>
      </c>
      <c r="L267" s="34">
        <v>5</v>
      </c>
      <c r="M267" t="s">
        <v>49</v>
      </c>
      <c r="N267" t="s">
        <v>36</v>
      </c>
      <c r="P267" t="s">
        <v>37</v>
      </c>
      <c r="Q267" s="35">
        <v>4337.91</v>
      </c>
      <c r="R267" t="s">
        <v>228</v>
      </c>
      <c r="S267" t="s">
        <v>39</v>
      </c>
      <c r="T267" t="s">
        <v>40</v>
      </c>
      <c r="U267" t="s">
        <v>41</v>
      </c>
      <c r="V267" t="s">
        <v>42</v>
      </c>
      <c r="W267" t="s">
        <v>43</v>
      </c>
      <c r="X267" t="s">
        <v>50</v>
      </c>
      <c r="Y267" t="s">
        <v>45</v>
      </c>
      <c r="Z267" t="s">
        <v>81</v>
      </c>
      <c r="AA267" s="34">
        <v>2024</v>
      </c>
      <c r="AB267" s="33">
        <v>45447</v>
      </c>
      <c r="AC267" s="36">
        <v>45447.510740740741</v>
      </c>
      <c r="AD267" s="37">
        <v>0</v>
      </c>
      <c r="AE267" t="s">
        <v>144</v>
      </c>
      <c r="AF267" t="s">
        <v>53</v>
      </c>
      <c r="AG267" t="s">
        <v>54</v>
      </c>
      <c r="AH267" s="35">
        <v>4337.91</v>
      </c>
      <c r="AJ267" t="s">
        <v>55</v>
      </c>
      <c r="AK267" s="47">
        <f t="shared" si="21"/>
        <v>-30</v>
      </c>
      <c r="AL267" s="49">
        <f t="shared" si="22"/>
        <v>-130137.29999999999</v>
      </c>
    </row>
    <row r="268" spans="1:38" x14ac:dyDescent="0.25">
      <c r="A268" t="s">
        <v>32</v>
      </c>
      <c r="B268" t="s">
        <v>173</v>
      </c>
      <c r="C268" t="s">
        <v>50</v>
      </c>
      <c r="D268" s="33">
        <v>45383</v>
      </c>
      <c r="E268" s="33">
        <v>45412</v>
      </c>
      <c r="F268" s="42">
        <f t="shared" si="20"/>
        <v>-15</v>
      </c>
      <c r="G268" s="33">
        <v>45427</v>
      </c>
      <c r="H268" s="33">
        <v>45443</v>
      </c>
      <c r="I268" t="s">
        <v>33</v>
      </c>
      <c r="J268" t="s">
        <v>48</v>
      </c>
      <c r="K268" t="s">
        <v>219</v>
      </c>
      <c r="L268" s="34">
        <v>5</v>
      </c>
      <c r="M268" t="s">
        <v>49</v>
      </c>
      <c r="N268" t="s">
        <v>36</v>
      </c>
      <c r="P268" t="s">
        <v>37</v>
      </c>
      <c r="Q268" s="35">
        <v>-0.03</v>
      </c>
      <c r="R268" t="s">
        <v>229</v>
      </c>
      <c r="S268" t="s">
        <v>39</v>
      </c>
      <c r="T268" t="s">
        <v>40</v>
      </c>
      <c r="U268" t="s">
        <v>41</v>
      </c>
      <c r="V268" t="s">
        <v>42</v>
      </c>
      <c r="W268" t="s">
        <v>43</v>
      </c>
      <c r="X268" t="s">
        <v>50</v>
      </c>
      <c r="Y268" t="s">
        <v>45</v>
      </c>
      <c r="Z268" t="s">
        <v>81</v>
      </c>
      <c r="AA268" s="34">
        <v>2024</v>
      </c>
      <c r="AB268" s="33">
        <v>45447</v>
      </c>
      <c r="AC268" s="36">
        <v>45447.510740740741</v>
      </c>
      <c r="AD268" s="37">
        <v>0</v>
      </c>
      <c r="AE268" t="s">
        <v>144</v>
      </c>
      <c r="AF268" t="s">
        <v>53</v>
      </c>
      <c r="AG268" t="s">
        <v>54</v>
      </c>
      <c r="AH268" s="35">
        <v>-0.03</v>
      </c>
      <c r="AJ268" t="s">
        <v>55</v>
      </c>
      <c r="AK268" s="47">
        <f t="shared" si="21"/>
        <v>-30</v>
      </c>
      <c r="AL268" s="49">
        <f t="shared" si="22"/>
        <v>0.89999999999999991</v>
      </c>
    </row>
    <row r="269" spans="1:38" x14ac:dyDescent="0.25">
      <c r="A269" t="s">
        <v>32</v>
      </c>
      <c r="B269" t="s">
        <v>166</v>
      </c>
      <c r="C269" t="s">
        <v>50</v>
      </c>
      <c r="D269" s="33">
        <v>45413</v>
      </c>
      <c r="E269" s="33">
        <v>45443</v>
      </c>
      <c r="F269" s="42">
        <f t="shared" si="20"/>
        <v>-15.5</v>
      </c>
      <c r="G269" s="33">
        <v>45458</v>
      </c>
      <c r="H269" s="33">
        <v>45443</v>
      </c>
      <c r="I269" t="s">
        <v>33</v>
      </c>
      <c r="J269" t="s">
        <v>48</v>
      </c>
      <c r="K269" t="s">
        <v>232</v>
      </c>
      <c r="L269" s="34">
        <v>5</v>
      </c>
      <c r="M269" t="s">
        <v>49</v>
      </c>
      <c r="N269" t="s">
        <v>36</v>
      </c>
      <c r="P269" t="s">
        <v>37</v>
      </c>
      <c r="Q269" s="35">
        <v>145328.81</v>
      </c>
      <c r="R269" t="s">
        <v>233</v>
      </c>
      <c r="S269" t="s">
        <v>39</v>
      </c>
      <c r="T269" t="s">
        <v>40</v>
      </c>
      <c r="U269" t="s">
        <v>41</v>
      </c>
      <c r="V269" t="s">
        <v>42</v>
      </c>
      <c r="W269" t="s">
        <v>43</v>
      </c>
      <c r="X269" t="s">
        <v>50</v>
      </c>
      <c r="Y269" t="s">
        <v>45</v>
      </c>
      <c r="Z269" t="s">
        <v>81</v>
      </c>
      <c r="AA269" s="34">
        <v>2024</v>
      </c>
      <c r="AB269" s="33">
        <v>45448</v>
      </c>
      <c r="AC269" s="36">
        <v>45448.570625</v>
      </c>
      <c r="AD269" s="37">
        <v>0</v>
      </c>
      <c r="AE269" t="s">
        <v>147</v>
      </c>
      <c r="AF269" t="s">
        <v>53</v>
      </c>
      <c r="AG269" t="s">
        <v>54</v>
      </c>
      <c r="AH269" s="35">
        <v>145328.81</v>
      </c>
      <c r="AJ269" t="s">
        <v>55</v>
      </c>
      <c r="AK269" s="47">
        <f t="shared" si="21"/>
        <v>-30.5</v>
      </c>
      <c r="AL269" s="49">
        <f t="shared" si="22"/>
        <v>-4432528.7050000001</v>
      </c>
    </row>
    <row r="270" spans="1:38" x14ac:dyDescent="0.25">
      <c r="A270" t="s">
        <v>32</v>
      </c>
      <c r="B270" t="s">
        <v>166</v>
      </c>
      <c r="C270" t="s">
        <v>50</v>
      </c>
      <c r="D270" s="33">
        <v>45413</v>
      </c>
      <c r="E270" s="33">
        <v>45443</v>
      </c>
      <c r="F270" s="42">
        <f t="shared" si="20"/>
        <v>-15.5</v>
      </c>
      <c r="G270" s="33">
        <v>45458</v>
      </c>
      <c r="H270" s="33">
        <v>45443</v>
      </c>
      <c r="I270" t="s">
        <v>33</v>
      </c>
      <c r="J270" t="s">
        <v>48</v>
      </c>
      <c r="K270" t="s">
        <v>232</v>
      </c>
      <c r="L270" s="34">
        <v>5</v>
      </c>
      <c r="M270" t="s">
        <v>49</v>
      </c>
      <c r="N270" t="s">
        <v>36</v>
      </c>
      <c r="P270" t="s">
        <v>37</v>
      </c>
      <c r="Q270" s="35">
        <v>-43168.71</v>
      </c>
      <c r="R270" t="s">
        <v>234</v>
      </c>
      <c r="S270" t="s">
        <v>39</v>
      </c>
      <c r="T270" t="s">
        <v>40</v>
      </c>
      <c r="U270" t="s">
        <v>41</v>
      </c>
      <c r="V270" t="s">
        <v>42</v>
      </c>
      <c r="W270" t="s">
        <v>43</v>
      </c>
      <c r="X270" t="s">
        <v>50</v>
      </c>
      <c r="Y270" t="s">
        <v>45</v>
      </c>
      <c r="Z270" t="s">
        <v>81</v>
      </c>
      <c r="AA270" s="34">
        <v>2024</v>
      </c>
      <c r="AB270" s="33">
        <v>45448</v>
      </c>
      <c r="AC270" s="36">
        <v>45448.570625</v>
      </c>
      <c r="AD270" s="37">
        <v>0</v>
      </c>
      <c r="AE270" t="s">
        <v>147</v>
      </c>
      <c r="AF270" t="s">
        <v>53</v>
      </c>
      <c r="AG270" t="s">
        <v>54</v>
      </c>
      <c r="AH270" s="35">
        <v>-43168.71</v>
      </c>
      <c r="AJ270" t="s">
        <v>55</v>
      </c>
      <c r="AK270" s="47">
        <f t="shared" si="21"/>
        <v>-30.5</v>
      </c>
      <c r="AL270" s="49">
        <f t="shared" si="22"/>
        <v>1316645.655</v>
      </c>
    </row>
    <row r="271" spans="1:38" x14ac:dyDescent="0.25">
      <c r="A271" t="s">
        <v>32</v>
      </c>
      <c r="B271" t="s">
        <v>166</v>
      </c>
      <c r="C271" t="s">
        <v>50</v>
      </c>
      <c r="D271" s="33">
        <v>45413</v>
      </c>
      <c r="E271" s="33">
        <v>45443</v>
      </c>
      <c r="F271" s="42">
        <f t="shared" si="20"/>
        <v>-15.5</v>
      </c>
      <c r="G271" s="33">
        <v>45458</v>
      </c>
      <c r="H271" s="33">
        <v>45443</v>
      </c>
      <c r="I271" t="s">
        <v>33</v>
      </c>
      <c r="J271" t="s">
        <v>48</v>
      </c>
      <c r="K271" t="s">
        <v>232</v>
      </c>
      <c r="L271" s="34">
        <v>5</v>
      </c>
      <c r="M271" t="s">
        <v>49</v>
      </c>
      <c r="N271" t="s">
        <v>36</v>
      </c>
      <c r="P271" t="s">
        <v>37</v>
      </c>
      <c r="Q271" s="35">
        <v>231287.64</v>
      </c>
      <c r="R271" t="s">
        <v>236</v>
      </c>
      <c r="S271" t="s">
        <v>39</v>
      </c>
      <c r="T271" t="s">
        <v>40</v>
      </c>
      <c r="U271" t="s">
        <v>41</v>
      </c>
      <c r="V271" t="s">
        <v>42</v>
      </c>
      <c r="W271" t="s">
        <v>43</v>
      </c>
      <c r="X271" t="s">
        <v>50</v>
      </c>
      <c r="Y271" t="s">
        <v>45</v>
      </c>
      <c r="Z271" t="s">
        <v>81</v>
      </c>
      <c r="AA271" s="34">
        <v>2024</v>
      </c>
      <c r="AB271" s="33">
        <v>45448</v>
      </c>
      <c r="AC271" s="36">
        <v>45448.570625</v>
      </c>
      <c r="AD271" s="37">
        <v>0</v>
      </c>
      <c r="AE271" t="s">
        <v>147</v>
      </c>
      <c r="AF271" t="s">
        <v>53</v>
      </c>
      <c r="AG271" t="s">
        <v>54</v>
      </c>
      <c r="AH271" s="35">
        <v>231287.64</v>
      </c>
      <c r="AJ271" t="s">
        <v>55</v>
      </c>
      <c r="AK271" s="47">
        <f t="shared" si="21"/>
        <v>-30.5</v>
      </c>
      <c r="AL271" s="49">
        <f t="shared" si="22"/>
        <v>-7054273.0200000005</v>
      </c>
    </row>
    <row r="272" spans="1:38" x14ac:dyDescent="0.25">
      <c r="A272" t="s">
        <v>32</v>
      </c>
      <c r="B272" t="s">
        <v>166</v>
      </c>
      <c r="C272" t="s">
        <v>50</v>
      </c>
      <c r="D272" s="33">
        <v>45413</v>
      </c>
      <c r="E272" s="33">
        <v>45443</v>
      </c>
      <c r="F272" s="42">
        <f t="shared" si="20"/>
        <v>-15.5</v>
      </c>
      <c r="G272" s="33">
        <v>45458</v>
      </c>
      <c r="H272" s="33">
        <v>45443</v>
      </c>
      <c r="I272" t="s">
        <v>33</v>
      </c>
      <c r="J272" t="s">
        <v>48</v>
      </c>
      <c r="K272" t="s">
        <v>232</v>
      </c>
      <c r="L272" s="34">
        <v>5</v>
      </c>
      <c r="M272" t="s">
        <v>49</v>
      </c>
      <c r="N272" t="s">
        <v>36</v>
      </c>
      <c r="P272" t="s">
        <v>37</v>
      </c>
      <c r="Q272" s="35">
        <v>-966.39</v>
      </c>
      <c r="R272" t="s">
        <v>237</v>
      </c>
      <c r="S272" t="s">
        <v>39</v>
      </c>
      <c r="T272" t="s">
        <v>40</v>
      </c>
      <c r="U272" t="s">
        <v>41</v>
      </c>
      <c r="V272" t="s">
        <v>42</v>
      </c>
      <c r="W272" t="s">
        <v>43</v>
      </c>
      <c r="X272" t="s">
        <v>50</v>
      </c>
      <c r="Y272" t="s">
        <v>45</v>
      </c>
      <c r="Z272" t="s">
        <v>81</v>
      </c>
      <c r="AA272" s="34">
        <v>2024</v>
      </c>
      <c r="AB272" s="33">
        <v>45448</v>
      </c>
      <c r="AC272" s="36">
        <v>45448.570625</v>
      </c>
      <c r="AD272" s="37">
        <v>0</v>
      </c>
      <c r="AE272" t="s">
        <v>147</v>
      </c>
      <c r="AF272" t="s">
        <v>53</v>
      </c>
      <c r="AG272" t="s">
        <v>54</v>
      </c>
      <c r="AH272" s="35">
        <v>-966.39</v>
      </c>
      <c r="AJ272" t="s">
        <v>55</v>
      </c>
      <c r="AK272" s="47">
        <f t="shared" si="21"/>
        <v>-30.5</v>
      </c>
      <c r="AL272" s="49">
        <f t="shared" si="22"/>
        <v>29474.895</v>
      </c>
    </row>
    <row r="273" spans="1:38" x14ac:dyDescent="0.25">
      <c r="A273" t="s">
        <v>32</v>
      </c>
      <c r="B273" t="s">
        <v>173</v>
      </c>
      <c r="C273" t="s">
        <v>50</v>
      </c>
      <c r="D273" s="33">
        <v>45383</v>
      </c>
      <c r="E273" s="33">
        <v>45412</v>
      </c>
      <c r="F273" s="42">
        <f t="shared" si="20"/>
        <v>-15</v>
      </c>
      <c r="G273" s="33">
        <v>45427</v>
      </c>
      <c r="H273" s="33">
        <v>45443</v>
      </c>
      <c r="I273" t="s">
        <v>33</v>
      </c>
      <c r="J273" t="s">
        <v>48</v>
      </c>
      <c r="K273" t="s">
        <v>232</v>
      </c>
      <c r="L273" s="34">
        <v>5</v>
      </c>
      <c r="M273" t="s">
        <v>49</v>
      </c>
      <c r="N273" t="s">
        <v>36</v>
      </c>
      <c r="P273" t="s">
        <v>37</v>
      </c>
      <c r="Q273" s="35">
        <v>191384.69</v>
      </c>
      <c r="R273" t="s">
        <v>233</v>
      </c>
      <c r="S273" t="s">
        <v>39</v>
      </c>
      <c r="T273" t="s">
        <v>40</v>
      </c>
      <c r="U273" t="s">
        <v>41</v>
      </c>
      <c r="V273" t="s">
        <v>42</v>
      </c>
      <c r="W273" t="s">
        <v>43</v>
      </c>
      <c r="X273" t="s">
        <v>50</v>
      </c>
      <c r="Y273" t="s">
        <v>45</v>
      </c>
      <c r="Z273" t="s">
        <v>81</v>
      </c>
      <c r="AA273" s="34">
        <v>2024</v>
      </c>
      <c r="AB273" s="33">
        <v>45447</v>
      </c>
      <c r="AC273" s="36">
        <v>45447.510740740741</v>
      </c>
      <c r="AD273" s="37">
        <v>0</v>
      </c>
      <c r="AE273" t="s">
        <v>144</v>
      </c>
      <c r="AF273" t="s">
        <v>53</v>
      </c>
      <c r="AG273" t="s">
        <v>54</v>
      </c>
      <c r="AH273" s="35">
        <v>191384.69</v>
      </c>
      <c r="AJ273" t="s">
        <v>55</v>
      </c>
      <c r="AK273" s="47">
        <f t="shared" si="21"/>
        <v>-30</v>
      </c>
      <c r="AL273" s="49">
        <f t="shared" si="22"/>
        <v>-5741540.7000000002</v>
      </c>
    </row>
    <row r="274" spans="1:38" x14ac:dyDescent="0.25">
      <c r="A274" t="s">
        <v>32</v>
      </c>
      <c r="B274" t="s">
        <v>173</v>
      </c>
      <c r="C274" t="s">
        <v>50</v>
      </c>
      <c r="D274" s="33">
        <v>45383</v>
      </c>
      <c r="E274" s="33">
        <v>45412</v>
      </c>
      <c r="F274" s="42">
        <f t="shared" si="20"/>
        <v>-15</v>
      </c>
      <c r="G274" s="33">
        <v>45427</v>
      </c>
      <c r="H274" s="33">
        <v>45443</v>
      </c>
      <c r="I274" t="s">
        <v>33</v>
      </c>
      <c r="J274" t="s">
        <v>48</v>
      </c>
      <c r="K274" t="s">
        <v>232</v>
      </c>
      <c r="L274" s="34">
        <v>5</v>
      </c>
      <c r="M274" t="s">
        <v>49</v>
      </c>
      <c r="N274" t="s">
        <v>36</v>
      </c>
      <c r="P274" t="s">
        <v>37</v>
      </c>
      <c r="Q274" s="35">
        <v>37976.06</v>
      </c>
      <c r="R274" t="s">
        <v>234</v>
      </c>
      <c r="S274" t="s">
        <v>39</v>
      </c>
      <c r="T274" t="s">
        <v>40</v>
      </c>
      <c r="U274" t="s">
        <v>41</v>
      </c>
      <c r="V274" t="s">
        <v>42</v>
      </c>
      <c r="W274" t="s">
        <v>43</v>
      </c>
      <c r="X274" t="s">
        <v>50</v>
      </c>
      <c r="Y274" t="s">
        <v>45</v>
      </c>
      <c r="Z274" t="s">
        <v>81</v>
      </c>
      <c r="AA274" s="34">
        <v>2024</v>
      </c>
      <c r="AB274" s="33">
        <v>45447</v>
      </c>
      <c r="AC274" s="36">
        <v>45447.510740740741</v>
      </c>
      <c r="AD274" s="37">
        <v>0</v>
      </c>
      <c r="AE274" t="s">
        <v>144</v>
      </c>
      <c r="AF274" t="s">
        <v>53</v>
      </c>
      <c r="AG274" t="s">
        <v>54</v>
      </c>
      <c r="AH274" s="35">
        <v>37976.06</v>
      </c>
      <c r="AJ274" t="s">
        <v>55</v>
      </c>
      <c r="AK274" s="47">
        <f t="shared" si="21"/>
        <v>-30</v>
      </c>
      <c r="AL274" s="49">
        <f t="shared" si="22"/>
        <v>-1139281.7999999998</v>
      </c>
    </row>
    <row r="275" spans="1:38" x14ac:dyDescent="0.25">
      <c r="A275" t="s">
        <v>32</v>
      </c>
      <c r="B275" t="s">
        <v>173</v>
      </c>
      <c r="C275" t="s">
        <v>50</v>
      </c>
      <c r="D275" s="33">
        <v>45383</v>
      </c>
      <c r="E275" s="33">
        <v>45412</v>
      </c>
      <c r="F275" s="42">
        <f t="shared" si="20"/>
        <v>-15</v>
      </c>
      <c r="G275" s="33">
        <v>45427</v>
      </c>
      <c r="H275" s="33">
        <v>45443</v>
      </c>
      <c r="I275" t="s">
        <v>33</v>
      </c>
      <c r="J275" t="s">
        <v>48</v>
      </c>
      <c r="K275" t="s">
        <v>232</v>
      </c>
      <c r="L275" s="34">
        <v>5</v>
      </c>
      <c r="M275" t="s">
        <v>49</v>
      </c>
      <c r="N275" t="s">
        <v>36</v>
      </c>
      <c r="P275" t="s">
        <v>37</v>
      </c>
      <c r="Q275" s="35">
        <v>-0.02</v>
      </c>
      <c r="R275" t="s">
        <v>235</v>
      </c>
      <c r="S275" t="s">
        <v>39</v>
      </c>
      <c r="T275" t="s">
        <v>40</v>
      </c>
      <c r="U275" t="s">
        <v>41</v>
      </c>
      <c r="V275" t="s">
        <v>42</v>
      </c>
      <c r="W275" t="s">
        <v>43</v>
      </c>
      <c r="X275" t="s">
        <v>50</v>
      </c>
      <c r="Y275" t="s">
        <v>45</v>
      </c>
      <c r="Z275" t="s">
        <v>81</v>
      </c>
      <c r="AA275" s="34">
        <v>2024</v>
      </c>
      <c r="AB275" s="33">
        <v>45447</v>
      </c>
      <c r="AC275" s="36">
        <v>45447.510740740741</v>
      </c>
      <c r="AD275" s="37">
        <v>0</v>
      </c>
      <c r="AE275" t="s">
        <v>144</v>
      </c>
      <c r="AF275" t="s">
        <v>53</v>
      </c>
      <c r="AG275" t="s">
        <v>54</v>
      </c>
      <c r="AH275" s="35">
        <v>-0.02</v>
      </c>
      <c r="AJ275" t="s">
        <v>55</v>
      </c>
      <c r="AK275" s="47">
        <f t="shared" si="21"/>
        <v>-30</v>
      </c>
      <c r="AL275" s="49">
        <f t="shared" si="22"/>
        <v>0.6</v>
      </c>
    </row>
    <row r="276" spans="1:38" x14ac:dyDescent="0.25">
      <c r="A276" t="s">
        <v>32</v>
      </c>
      <c r="B276" t="s">
        <v>173</v>
      </c>
      <c r="C276" t="s">
        <v>50</v>
      </c>
      <c r="D276" s="33">
        <v>45383</v>
      </c>
      <c r="E276" s="33">
        <v>45412</v>
      </c>
      <c r="F276" s="42">
        <f t="shared" si="20"/>
        <v>-15</v>
      </c>
      <c r="G276" s="33">
        <v>45427</v>
      </c>
      <c r="H276" s="33">
        <v>45443</v>
      </c>
      <c r="I276" t="s">
        <v>33</v>
      </c>
      <c r="J276" t="s">
        <v>48</v>
      </c>
      <c r="K276" t="s">
        <v>232</v>
      </c>
      <c r="L276" s="34">
        <v>5</v>
      </c>
      <c r="M276" t="s">
        <v>49</v>
      </c>
      <c r="N276" t="s">
        <v>36</v>
      </c>
      <c r="P276" t="s">
        <v>37</v>
      </c>
      <c r="Q276" s="35">
        <v>240638.28</v>
      </c>
      <c r="R276" t="s">
        <v>236</v>
      </c>
      <c r="S276" t="s">
        <v>39</v>
      </c>
      <c r="T276" t="s">
        <v>40</v>
      </c>
      <c r="U276" t="s">
        <v>41</v>
      </c>
      <c r="V276" t="s">
        <v>42</v>
      </c>
      <c r="W276" t="s">
        <v>43</v>
      </c>
      <c r="X276" t="s">
        <v>50</v>
      </c>
      <c r="Y276" t="s">
        <v>45</v>
      </c>
      <c r="Z276" t="s">
        <v>81</v>
      </c>
      <c r="AA276" s="34">
        <v>2024</v>
      </c>
      <c r="AB276" s="33">
        <v>45447</v>
      </c>
      <c r="AC276" s="36">
        <v>45447.510740740741</v>
      </c>
      <c r="AD276" s="37">
        <v>0</v>
      </c>
      <c r="AE276" t="s">
        <v>144</v>
      </c>
      <c r="AF276" t="s">
        <v>53</v>
      </c>
      <c r="AG276" t="s">
        <v>54</v>
      </c>
      <c r="AH276" s="35">
        <v>240638.28</v>
      </c>
      <c r="AJ276" t="s">
        <v>55</v>
      </c>
      <c r="AK276" s="47">
        <f t="shared" si="21"/>
        <v>-30</v>
      </c>
      <c r="AL276" s="49">
        <f t="shared" si="22"/>
        <v>-7219148.4000000004</v>
      </c>
    </row>
    <row r="277" spans="1:38" x14ac:dyDescent="0.25">
      <c r="A277" t="s">
        <v>32</v>
      </c>
      <c r="B277" t="s">
        <v>173</v>
      </c>
      <c r="C277" t="s">
        <v>50</v>
      </c>
      <c r="D277" s="33">
        <v>45383</v>
      </c>
      <c r="E277" s="33">
        <v>45412</v>
      </c>
      <c r="F277" s="42">
        <f t="shared" si="20"/>
        <v>-15</v>
      </c>
      <c r="G277" s="33">
        <v>45427</v>
      </c>
      <c r="H277" s="33">
        <v>45443</v>
      </c>
      <c r="I277" t="s">
        <v>33</v>
      </c>
      <c r="J277" t="s">
        <v>48</v>
      </c>
      <c r="K277" t="s">
        <v>232</v>
      </c>
      <c r="L277" s="34">
        <v>5</v>
      </c>
      <c r="M277" t="s">
        <v>49</v>
      </c>
      <c r="N277" t="s">
        <v>36</v>
      </c>
      <c r="P277" t="s">
        <v>37</v>
      </c>
      <c r="Q277" s="35">
        <v>-989.46</v>
      </c>
      <c r="R277" t="s">
        <v>237</v>
      </c>
      <c r="S277" t="s">
        <v>39</v>
      </c>
      <c r="T277" t="s">
        <v>40</v>
      </c>
      <c r="U277" t="s">
        <v>41</v>
      </c>
      <c r="V277" t="s">
        <v>42</v>
      </c>
      <c r="W277" t="s">
        <v>43</v>
      </c>
      <c r="X277" t="s">
        <v>50</v>
      </c>
      <c r="Y277" t="s">
        <v>45</v>
      </c>
      <c r="Z277" t="s">
        <v>81</v>
      </c>
      <c r="AA277" s="34">
        <v>2024</v>
      </c>
      <c r="AB277" s="33">
        <v>45447</v>
      </c>
      <c r="AC277" s="36">
        <v>45447.510740740741</v>
      </c>
      <c r="AD277" s="37">
        <v>0</v>
      </c>
      <c r="AE277" t="s">
        <v>144</v>
      </c>
      <c r="AF277" t="s">
        <v>53</v>
      </c>
      <c r="AG277" t="s">
        <v>54</v>
      </c>
      <c r="AH277" s="35">
        <v>-989.46</v>
      </c>
      <c r="AJ277" t="s">
        <v>55</v>
      </c>
      <c r="AK277" s="47">
        <f t="shared" si="21"/>
        <v>-30</v>
      </c>
      <c r="AL277" s="49">
        <f t="shared" si="22"/>
        <v>29683.800000000003</v>
      </c>
    </row>
    <row r="278" spans="1:38" x14ac:dyDescent="0.25">
      <c r="A278" t="s">
        <v>32</v>
      </c>
      <c r="B278" t="s">
        <v>166</v>
      </c>
      <c r="C278" t="s">
        <v>50</v>
      </c>
      <c r="D278" s="33">
        <v>45413</v>
      </c>
      <c r="E278" s="33">
        <v>45443</v>
      </c>
      <c r="F278" s="42">
        <f t="shared" si="20"/>
        <v>-15.5</v>
      </c>
      <c r="G278" s="33">
        <v>45458</v>
      </c>
      <c r="H278" s="33">
        <v>45443</v>
      </c>
      <c r="I278" t="s">
        <v>33</v>
      </c>
      <c r="J278" t="s">
        <v>48</v>
      </c>
      <c r="K278" t="s">
        <v>239</v>
      </c>
      <c r="L278" s="34">
        <v>5</v>
      </c>
      <c r="M278" t="s">
        <v>49</v>
      </c>
      <c r="N278" t="s">
        <v>36</v>
      </c>
      <c r="P278" t="s">
        <v>37</v>
      </c>
      <c r="Q278" s="35">
        <v>696420.89</v>
      </c>
      <c r="R278" t="s">
        <v>240</v>
      </c>
      <c r="S278" t="s">
        <v>39</v>
      </c>
      <c r="T278" t="s">
        <v>40</v>
      </c>
      <c r="U278" t="s">
        <v>41</v>
      </c>
      <c r="V278" t="s">
        <v>42</v>
      </c>
      <c r="W278" t="s">
        <v>43</v>
      </c>
      <c r="X278" t="s">
        <v>50</v>
      </c>
      <c r="Y278" t="s">
        <v>45</v>
      </c>
      <c r="Z278" t="s">
        <v>81</v>
      </c>
      <c r="AA278" s="34">
        <v>2024</v>
      </c>
      <c r="AB278" s="33">
        <v>45448</v>
      </c>
      <c r="AC278" s="36">
        <v>45448.570625</v>
      </c>
      <c r="AD278" s="37">
        <v>0</v>
      </c>
      <c r="AE278" t="s">
        <v>147</v>
      </c>
      <c r="AF278" t="s">
        <v>53</v>
      </c>
      <c r="AG278" t="s">
        <v>54</v>
      </c>
      <c r="AH278" s="35">
        <v>696420.89</v>
      </c>
      <c r="AJ278" t="s">
        <v>55</v>
      </c>
      <c r="AK278" s="47">
        <f t="shared" si="21"/>
        <v>-30.5</v>
      </c>
      <c r="AL278" s="49">
        <f t="shared" si="22"/>
        <v>-21240837.145</v>
      </c>
    </row>
    <row r="279" spans="1:38" x14ac:dyDescent="0.25">
      <c r="A279" t="s">
        <v>32</v>
      </c>
      <c r="B279" t="s">
        <v>166</v>
      </c>
      <c r="C279" t="s">
        <v>50</v>
      </c>
      <c r="D279" s="33">
        <v>45413</v>
      </c>
      <c r="E279" s="33">
        <v>45443</v>
      </c>
      <c r="F279" s="42">
        <f t="shared" si="20"/>
        <v>-15.5</v>
      </c>
      <c r="G279" s="33">
        <v>45458</v>
      </c>
      <c r="H279" s="33">
        <v>45443</v>
      </c>
      <c r="I279" t="s">
        <v>33</v>
      </c>
      <c r="J279" t="s">
        <v>48</v>
      </c>
      <c r="K279" t="s">
        <v>239</v>
      </c>
      <c r="L279" s="34">
        <v>5</v>
      </c>
      <c r="M279" t="s">
        <v>49</v>
      </c>
      <c r="N279" t="s">
        <v>36</v>
      </c>
      <c r="P279" t="s">
        <v>37</v>
      </c>
      <c r="Q279" s="35">
        <v>-487693.16</v>
      </c>
      <c r="R279" t="s">
        <v>241</v>
      </c>
      <c r="S279" t="s">
        <v>39</v>
      </c>
      <c r="T279" t="s">
        <v>40</v>
      </c>
      <c r="U279" t="s">
        <v>41</v>
      </c>
      <c r="V279" t="s">
        <v>42</v>
      </c>
      <c r="W279" t="s">
        <v>43</v>
      </c>
      <c r="X279" t="s">
        <v>50</v>
      </c>
      <c r="Y279" t="s">
        <v>45</v>
      </c>
      <c r="Z279" t="s">
        <v>81</v>
      </c>
      <c r="AA279" s="34">
        <v>2024</v>
      </c>
      <c r="AB279" s="33">
        <v>45448</v>
      </c>
      <c r="AC279" s="36">
        <v>45448.570625</v>
      </c>
      <c r="AD279" s="37">
        <v>0</v>
      </c>
      <c r="AE279" t="s">
        <v>147</v>
      </c>
      <c r="AF279" t="s">
        <v>53</v>
      </c>
      <c r="AG279" t="s">
        <v>54</v>
      </c>
      <c r="AH279" s="35">
        <v>-487693.16</v>
      </c>
      <c r="AJ279" t="s">
        <v>55</v>
      </c>
      <c r="AK279" s="47">
        <f t="shared" si="21"/>
        <v>-30.5</v>
      </c>
      <c r="AL279" s="49">
        <f t="shared" si="22"/>
        <v>14874641.379999999</v>
      </c>
    </row>
    <row r="280" spans="1:38" x14ac:dyDescent="0.25">
      <c r="A280" t="s">
        <v>32</v>
      </c>
      <c r="B280" t="s">
        <v>166</v>
      </c>
      <c r="C280" t="s">
        <v>50</v>
      </c>
      <c r="D280" s="33">
        <v>45413</v>
      </c>
      <c r="E280" s="33">
        <v>45443</v>
      </c>
      <c r="F280" s="42">
        <f t="shared" si="20"/>
        <v>-15.5</v>
      </c>
      <c r="G280" s="33">
        <v>45458</v>
      </c>
      <c r="H280" s="33">
        <v>45443</v>
      </c>
      <c r="I280" t="s">
        <v>33</v>
      </c>
      <c r="J280" t="s">
        <v>48</v>
      </c>
      <c r="K280" t="s">
        <v>239</v>
      </c>
      <c r="L280" s="34">
        <v>5</v>
      </c>
      <c r="M280" t="s">
        <v>49</v>
      </c>
      <c r="N280" t="s">
        <v>36</v>
      </c>
      <c r="P280" t="s">
        <v>37</v>
      </c>
      <c r="Q280" s="35">
        <v>-620125.43000000005</v>
      </c>
      <c r="R280" t="s">
        <v>244</v>
      </c>
      <c r="S280" t="s">
        <v>39</v>
      </c>
      <c r="T280" t="s">
        <v>40</v>
      </c>
      <c r="U280" t="s">
        <v>41</v>
      </c>
      <c r="V280" t="s">
        <v>42</v>
      </c>
      <c r="W280" t="s">
        <v>43</v>
      </c>
      <c r="X280" t="s">
        <v>50</v>
      </c>
      <c r="Y280" t="s">
        <v>45</v>
      </c>
      <c r="Z280" t="s">
        <v>81</v>
      </c>
      <c r="AA280" s="34">
        <v>2024</v>
      </c>
      <c r="AB280" s="33">
        <v>45448</v>
      </c>
      <c r="AC280" s="36">
        <v>45448.570625</v>
      </c>
      <c r="AD280" s="37">
        <v>0</v>
      </c>
      <c r="AE280" t="s">
        <v>147</v>
      </c>
      <c r="AF280" t="s">
        <v>53</v>
      </c>
      <c r="AG280" t="s">
        <v>54</v>
      </c>
      <c r="AH280" s="35">
        <v>-620125.43000000005</v>
      </c>
      <c r="AJ280" t="s">
        <v>55</v>
      </c>
      <c r="AK280" s="47">
        <f t="shared" si="21"/>
        <v>-30.5</v>
      </c>
      <c r="AL280" s="49">
        <f t="shared" si="22"/>
        <v>18913825.615000002</v>
      </c>
    </row>
    <row r="281" spans="1:38" x14ac:dyDescent="0.25">
      <c r="A281" t="s">
        <v>32</v>
      </c>
      <c r="B281" t="s">
        <v>166</v>
      </c>
      <c r="C281" t="s">
        <v>50</v>
      </c>
      <c r="D281" s="33">
        <v>45413</v>
      </c>
      <c r="E281" s="33">
        <v>45443</v>
      </c>
      <c r="F281" s="42">
        <f t="shared" si="20"/>
        <v>-15.5</v>
      </c>
      <c r="G281" s="33">
        <v>45458</v>
      </c>
      <c r="H281" s="33">
        <v>45443</v>
      </c>
      <c r="I281" t="s">
        <v>33</v>
      </c>
      <c r="J281" t="s">
        <v>48</v>
      </c>
      <c r="K281" t="s">
        <v>239</v>
      </c>
      <c r="L281" s="34">
        <v>5</v>
      </c>
      <c r="M281" t="s">
        <v>49</v>
      </c>
      <c r="N281" t="s">
        <v>36</v>
      </c>
      <c r="P281" t="s">
        <v>37</v>
      </c>
      <c r="Q281" s="35">
        <v>-712231.51</v>
      </c>
      <c r="R281" t="s">
        <v>243</v>
      </c>
      <c r="S281" t="s">
        <v>39</v>
      </c>
      <c r="T281" t="s">
        <v>40</v>
      </c>
      <c r="U281" t="s">
        <v>41</v>
      </c>
      <c r="V281" t="s">
        <v>42</v>
      </c>
      <c r="W281" t="s">
        <v>43</v>
      </c>
      <c r="X281" t="s">
        <v>50</v>
      </c>
      <c r="Y281" t="s">
        <v>45</v>
      </c>
      <c r="Z281" t="s">
        <v>81</v>
      </c>
      <c r="AA281" s="34">
        <v>2024</v>
      </c>
      <c r="AB281" s="33">
        <v>45448</v>
      </c>
      <c r="AC281" s="36">
        <v>45448.570625</v>
      </c>
      <c r="AD281" s="37">
        <v>0</v>
      </c>
      <c r="AE281" t="s">
        <v>147</v>
      </c>
      <c r="AF281" t="s">
        <v>53</v>
      </c>
      <c r="AG281" t="s">
        <v>54</v>
      </c>
      <c r="AH281" s="35">
        <v>-712231.51</v>
      </c>
      <c r="AJ281" t="s">
        <v>55</v>
      </c>
      <c r="AK281" s="47">
        <f t="shared" si="21"/>
        <v>-30.5</v>
      </c>
      <c r="AL281" s="49">
        <f t="shared" si="22"/>
        <v>21723061.055</v>
      </c>
    </row>
    <row r="282" spans="1:38" x14ac:dyDescent="0.25">
      <c r="A282" t="s">
        <v>32</v>
      </c>
      <c r="B282" t="s">
        <v>173</v>
      </c>
      <c r="C282" t="s">
        <v>50</v>
      </c>
      <c r="D282" s="33">
        <v>45383</v>
      </c>
      <c r="E282" s="33">
        <v>45412</v>
      </c>
      <c r="F282" s="42">
        <f t="shared" si="20"/>
        <v>-15</v>
      </c>
      <c r="G282" s="33">
        <v>45427</v>
      </c>
      <c r="H282" s="33">
        <v>45443</v>
      </c>
      <c r="I282" t="s">
        <v>33</v>
      </c>
      <c r="J282" t="s">
        <v>48</v>
      </c>
      <c r="K282" t="s">
        <v>239</v>
      </c>
      <c r="L282" s="34">
        <v>5</v>
      </c>
      <c r="M282" t="s">
        <v>49</v>
      </c>
      <c r="N282" t="s">
        <v>36</v>
      </c>
      <c r="P282" t="s">
        <v>37</v>
      </c>
      <c r="Q282" s="35">
        <v>673956</v>
      </c>
      <c r="R282" t="s">
        <v>240</v>
      </c>
      <c r="S282" t="s">
        <v>39</v>
      </c>
      <c r="T282" t="s">
        <v>40</v>
      </c>
      <c r="U282" t="s">
        <v>41</v>
      </c>
      <c r="V282" t="s">
        <v>42</v>
      </c>
      <c r="W282" t="s">
        <v>43</v>
      </c>
      <c r="X282" t="s">
        <v>50</v>
      </c>
      <c r="Y282" t="s">
        <v>45</v>
      </c>
      <c r="Z282" t="s">
        <v>81</v>
      </c>
      <c r="AA282" s="34">
        <v>2024</v>
      </c>
      <c r="AB282" s="33">
        <v>45447</v>
      </c>
      <c r="AC282" s="36">
        <v>45447.510740740741</v>
      </c>
      <c r="AD282" s="37">
        <v>0</v>
      </c>
      <c r="AE282" t="s">
        <v>144</v>
      </c>
      <c r="AF282" t="s">
        <v>53</v>
      </c>
      <c r="AG282" t="s">
        <v>54</v>
      </c>
      <c r="AH282" s="35">
        <v>673956</v>
      </c>
      <c r="AJ282" t="s">
        <v>55</v>
      </c>
      <c r="AK282" s="47">
        <f t="shared" si="21"/>
        <v>-30</v>
      </c>
      <c r="AL282" s="49">
        <f t="shared" si="22"/>
        <v>-20218680</v>
      </c>
    </row>
    <row r="283" spans="1:38" x14ac:dyDescent="0.25">
      <c r="A283" t="s">
        <v>32</v>
      </c>
      <c r="B283" t="s">
        <v>173</v>
      </c>
      <c r="C283" t="s">
        <v>50</v>
      </c>
      <c r="D283" s="33">
        <v>45383</v>
      </c>
      <c r="E283" s="33">
        <v>45412</v>
      </c>
      <c r="F283" s="42">
        <f t="shared" si="20"/>
        <v>-15</v>
      </c>
      <c r="G283" s="33">
        <v>45427</v>
      </c>
      <c r="H283" s="33">
        <v>45443</v>
      </c>
      <c r="I283" t="s">
        <v>33</v>
      </c>
      <c r="J283" t="s">
        <v>48</v>
      </c>
      <c r="K283" t="s">
        <v>239</v>
      </c>
      <c r="L283" s="34">
        <v>5</v>
      </c>
      <c r="M283" t="s">
        <v>49</v>
      </c>
      <c r="N283" t="s">
        <v>36</v>
      </c>
      <c r="P283" t="s">
        <v>37</v>
      </c>
      <c r="Q283" s="35">
        <v>-628303.39</v>
      </c>
      <c r="R283" t="s">
        <v>241</v>
      </c>
      <c r="S283" t="s">
        <v>39</v>
      </c>
      <c r="T283" t="s">
        <v>40</v>
      </c>
      <c r="U283" t="s">
        <v>41</v>
      </c>
      <c r="V283" t="s">
        <v>42</v>
      </c>
      <c r="W283" t="s">
        <v>43</v>
      </c>
      <c r="X283" t="s">
        <v>50</v>
      </c>
      <c r="Y283" t="s">
        <v>45</v>
      </c>
      <c r="Z283" t="s">
        <v>81</v>
      </c>
      <c r="AA283" s="34">
        <v>2024</v>
      </c>
      <c r="AB283" s="33">
        <v>45447</v>
      </c>
      <c r="AC283" s="36">
        <v>45447.510740740741</v>
      </c>
      <c r="AD283" s="37">
        <v>0</v>
      </c>
      <c r="AE283" t="s">
        <v>144</v>
      </c>
      <c r="AF283" t="s">
        <v>53</v>
      </c>
      <c r="AG283" t="s">
        <v>54</v>
      </c>
      <c r="AH283" s="35">
        <v>-628303.39</v>
      </c>
      <c r="AJ283" t="s">
        <v>55</v>
      </c>
      <c r="AK283" s="47">
        <f t="shared" si="21"/>
        <v>-30</v>
      </c>
      <c r="AL283" s="49">
        <f t="shared" si="22"/>
        <v>18849101.699999999</v>
      </c>
    </row>
    <row r="284" spans="1:38" x14ac:dyDescent="0.25">
      <c r="A284" t="s">
        <v>32</v>
      </c>
      <c r="B284" t="s">
        <v>173</v>
      </c>
      <c r="C284" t="s">
        <v>50</v>
      </c>
      <c r="D284" s="33">
        <v>45383</v>
      </c>
      <c r="E284" s="33">
        <v>45412</v>
      </c>
      <c r="F284" s="42">
        <f t="shared" si="20"/>
        <v>-15</v>
      </c>
      <c r="G284" s="33">
        <v>45427</v>
      </c>
      <c r="H284" s="33">
        <v>45443</v>
      </c>
      <c r="I284" t="s">
        <v>33</v>
      </c>
      <c r="J284" t="s">
        <v>48</v>
      </c>
      <c r="K284" t="s">
        <v>239</v>
      </c>
      <c r="L284" s="34">
        <v>5</v>
      </c>
      <c r="M284" t="s">
        <v>49</v>
      </c>
      <c r="N284" t="s">
        <v>36</v>
      </c>
      <c r="P284" t="s">
        <v>37</v>
      </c>
      <c r="Q284" s="35">
        <v>0.01</v>
      </c>
      <c r="R284" t="s">
        <v>242</v>
      </c>
      <c r="S284" t="s">
        <v>39</v>
      </c>
      <c r="T284" t="s">
        <v>40</v>
      </c>
      <c r="U284" t="s">
        <v>41</v>
      </c>
      <c r="V284" t="s">
        <v>42</v>
      </c>
      <c r="W284" t="s">
        <v>43</v>
      </c>
      <c r="X284" t="s">
        <v>50</v>
      </c>
      <c r="Y284" t="s">
        <v>45</v>
      </c>
      <c r="Z284" t="s">
        <v>81</v>
      </c>
      <c r="AA284" s="34">
        <v>2024</v>
      </c>
      <c r="AB284" s="33">
        <v>45447</v>
      </c>
      <c r="AC284" s="36">
        <v>45447.510740740741</v>
      </c>
      <c r="AD284" s="37">
        <v>0</v>
      </c>
      <c r="AE284" t="s">
        <v>144</v>
      </c>
      <c r="AF284" t="s">
        <v>53</v>
      </c>
      <c r="AG284" t="s">
        <v>54</v>
      </c>
      <c r="AH284" s="35">
        <v>0.01</v>
      </c>
      <c r="AJ284" t="s">
        <v>55</v>
      </c>
      <c r="AK284" s="47">
        <f t="shared" si="21"/>
        <v>-30</v>
      </c>
      <c r="AL284" s="49">
        <f t="shared" si="22"/>
        <v>-0.3</v>
      </c>
    </row>
    <row r="285" spans="1:38" x14ac:dyDescent="0.25">
      <c r="A285" t="s">
        <v>32</v>
      </c>
      <c r="B285" t="s">
        <v>173</v>
      </c>
      <c r="C285" t="s">
        <v>50</v>
      </c>
      <c r="D285" s="33">
        <v>45383</v>
      </c>
      <c r="E285" s="33">
        <v>45412</v>
      </c>
      <c r="F285" s="42">
        <f t="shared" si="20"/>
        <v>-15</v>
      </c>
      <c r="G285" s="33">
        <v>45427</v>
      </c>
      <c r="H285" s="33">
        <v>45443</v>
      </c>
      <c r="I285" t="s">
        <v>33</v>
      </c>
      <c r="J285" t="s">
        <v>48</v>
      </c>
      <c r="K285" t="s">
        <v>239</v>
      </c>
      <c r="L285" s="34">
        <v>5</v>
      </c>
      <c r="M285" t="s">
        <v>49</v>
      </c>
      <c r="N285" t="s">
        <v>36</v>
      </c>
      <c r="P285" t="s">
        <v>37</v>
      </c>
      <c r="Q285" s="35">
        <v>-683064.6</v>
      </c>
      <c r="R285" t="s">
        <v>243</v>
      </c>
      <c r="S285" t="s">
        <v>39</v>
      </c>
      <c r="T285" t="s">
        <v>40</v>
      </c>
      <c r="U285" t="s">
        <v>41</v>
      </c>
      <c r="V285" t="s">
        <v>42</v>
      </c>
      <c r="W285" t="s">
        <v>43</v>
      </c>
      <c r="X285" t="s">
        <v>50</v>
      </c>
      <c r="Y285" t="s">
        <v>45</v>
      </c>
      <c r="Z285" t="s">
        <v>81</v>
      </c>
      <c r="AA285" s="34">
        <v>2024</v>
      </c>
      <c r="AB285" s="33">
        <v>45447</v>
      </c>
      <c r="AC285" s="36">
        <v>45447.510740740741</v>
      </c>
      <c r="AD285" s="37">
        <v>0</v>
      </c>
      <c r="AE285" t="s">
        <v>144</v>
      </c>
      <c r="AF285" t="s">
        <v>53</v>
      </c>
      <c r="AG285" t="s">
        <v>54</v>
      </c>
      <c r="AH285" s="35">
        <v>-683064.6</v>
      </c>
      <c r="AJ285" t="s">
        <v>55</v>
      </c>
      <c r="AK285" s="47">
        <f t="shared" si="21"/>
        <v>-30</v>
      </c>
      <c r="AL285" s="49">
        <f t="shared" si="22"/>
        <v>20491938</v>
      </c>
    </row>
    <row r="286" spans="1:38" x14ac:dyDescent="0.25">
      <c r="A286" t="s">
        <v>32</v>
      </c>
      <c r="B286" t="s">
        <v>166</v>
      </c>
      <c r="C286" t="s">
        <v>50</v>
      </c>
      <c r="D286" s="33">
        <v>45413</v>
      </c>
      <c r="E286" s="33">
        <v>45443</v>
      </c>
      <c r="F286" s="42">
        <f t="shared" si="20"/>
        <v>-15.5</v>
      </c>
      <c r="G286" s="33">
        <v>45458</v>
      </c>
      <c r="H286" s="33">
        <v>45443</v>
      </c>
      <c r="I286" t="s">
        <v>33</v>
      </c>
      <c r="J286" t="s">
        <v>48</v>
      </c>
      <c r="K286" t="s">
        <v>248</v>
      </c>
      <c r="L286" s="34">
        <v>5</v>
      </c>
      <c r="M286" t="s">
        <v>49</v>
      </c>
      <c r="N286" t="s">
        <v>36</v>
      </c>
      <c r="P286" t="s">
        <v>37</v>
      </c>
      <c r="Q286" s="35">
        <v>-15490.09</v>
      </c>
      <c r="R286" t="s">
        <v>249</v>
      </c>
      <c r="S286" t="s">
        <v>39</v>
      </c>
      <c r="T286" t="s">
        <v>40</v>
      </c>
      <c r="U286" t="s">
        <v>41</v>
      </c>
      <c r="V286" t="s">
        <v>42</v>
      </c>
      <c r="W286" t="s">
        <v>43</v>
      </c>
      <c r="X286" t="s">
        <v>50</v>
      </c>
      <c r="Y286" t="s">
        <v>45</v>
      </c>
      <c r="Z286" t="s">
        <v>81</v>
      </c>
      <c r="AA286" s="34">
        <v>2024</v>
      </c>
      <c r="AB286" s="33">
        <v>45448</v>
      </c>
      <c r="AC286" s="36">
        <v>45448.570625</v>
      </c>
      <c r="AD286" s="37">
        <v>0</v>
      </c>
      <c r="AE286" t="s">
        <v>147</v>
      </c>
      <c r="AF286" t="s">
        <v>53</v>
      </c>
      <c r="AG286" t="s">
        <v>54</v>
      </c>
      <c r="AH286" s="35">
        <v>-15490.09</v>
      </c>
      <c r="AJ286" t="s">
        <v>55</v>
      </c>
      <c r="AK286" s="47">
        <f t="shared" si="21"/>
        <v>-30.5</v>
      </c>
      <c r="AL286" s="49">
        <f t="shared" si="22"/>
        <v>472447.745</v>
      </c>
    </row>
    <row r="287" spans="1:38" x14ac:dyDescent="0.25">
      <c r="A287" t="s">
        <v>32</v>
      </c>
      <c r="B287" t="s">
        <v>173</v>
      </c>
      <c r="C287" t="s">
        <v>50</v>
      </c>
      <c r="D287" s="33">
        <v>45383</v>
      </c>
      <c r="E287" s="33">
        <v>45412</v>
      </c>
      <c r="F287" s="42">
        <f t="shared" si="20"/>
        <v>-15</v>
      </c>
      <c r="G287" s="33">
        <v>45427</v>
      </c>
      <c r="H287" s="33">
        <v>45443</v>
      </c>
      <c r="I287" t="s">
        <v>33</v>
      </c>
      <c r="J287" t="s">
        <v>48</v>
      </c>
      <c r="K287" t="s">
        <v>248</v>
      </c>
      <c r="L287" s="34">
        <v>5</v>
      </c>
      <c r="M287" t="s">
        <v>49</v>
      </c>
      <c r="N287" t="s">
        <v>36</v>
      </c>
      <c r="P287" t="s">
        <v>37</v>
      </c>
      <c r="Q287" s="35">
        <v>0.02</v>
      </c>
      <c r="R287" t="s">
        <v>250</v>
      </c>
      <c r="S287" t="s">
        <v>39</v>
      </c>
      <c r="T287" t="s">
        <v>40</v>
      </c>
      <c r="U287" t="s">
        <v>41</v>
      </c>
      <c r="V287" t="s">
        <v>42</v>
      </c>
      <c r="W287" t="s">
        <v>43</v>
      </c>
      <c r="X287" t="s">
        <v>50</v>
      </c>
      <c r="Y287" t="s">
        <v>45</v>
      </c>
      <c r="Z287" t="s">
        <v>81</v>
      </c>
      <c r="AA287" s="34">
        <v>2024</v>
      </c>
      <c r="AB287" s="33">
        <v>45447</v>
      </c>
      <c r="AC287" s="36">
        <v>45447.510740740741</v>
      </c>
      <c r="AD287" s="37">
        <v>0</v>
      </c>
      <c r="AE287" t="s">
        <v>144</v>
      </c>
      <c r="AF287" t="s">
        <v>53</v>
      </c>
      <c r="AG287" t="s">
        <v>54</v>
      </c>
      <c r="AH287" s="35">
        <v>0.02</v>
      </c>
      <c r="AJ287" t="s">
        <v>55</v>
      </c>
      <c r="AK287" s="47">
        <f t="shared" si="21"/>
        <v>-30</v>
      </c>
      <c r="AL287" s="49">
        <f t="shared" si="22"/>
        <v>-0.6</v>
      </c>
    </row>
    <row r="288" spans="1:38" x14ac:dyDescent="0.25">
      <c r="A288" t="s">
        <v>32</v>
      </c>
      <c r="B288" t="s">
        <v>173</v>
      </c>
      <c r="C288" t="s">
        <v>50</v>
      </c>
      <c r="D288" s="33">
        <v>45383</v>
      </c>
      <c r="E288" s="33">
        <v>45412</v>
      </c>
      <c r="F288" s="42">
        <f t="shared" si="20"/>
        <v>-15</v>
      </c>
      <c r="G288" s="33">
        <v>45427</v>
      </c>
      <c r="H288" s="33">
        <v>45443</v>
      </c>
      <c r="I288" t="s">
        <v>33</v>
      </c>
      <c r="J288" t="s">
        <v>48</v>
      </c>
      <c r="K288" t="s">
        <v>248</v>
      </c>
      <c r="L288" s="34">
        <v>5</v>
      </c>
      <c r="M288" t="s">
        <v>49</v>
      </c>
      <c r="N288" t="s">
        <v>36</v>
      </c>
      <c r="P288" t="s">
        <v>37</v>
      </c>
      <c r="Q288" s="35">
        <v>-175.26</v>
      </c>
      <c r="R288" t="s">
        <v>251</v>
      </c>
      <c r="S288" t="s">
        <v>39</v>
      </c>
      <c r="T288" t="s">
        <v>40</v>
      </c>
      <c r="U288" t="s">
        <v>41</v>
      </c>
      <c r="V288" t="s">
        <v>42</v>
      </c>
      <c r="W288" t="s">
        <v>43</v>
      </c>
      <c r="X288" t="s">
        <v>50</v>
      </c>
      <c r="Y288" t="s">
        <v>45</v>
      </c>
      <c r="Z288" t="s">
        <v>81</v>
      </c>
      <c r="AA288" s="34">
        <v>2024</v>
      </c>
      <c r="AB288" s="33">
        <v>45447</v>
      </c>
      <c r="AC288" s="36">
        <v>45447.510740740741</v>
      </c>
      <c r="AD288" s="37">
        <v>0</v>
      </c>
      <c r="AE288" t="s">
        <v>144</v>
      </c>
      <c r="AF288" t="s">
        <v>53</v>
      </c>
      <c r="AG288" t="s">
        <v>54</v>
      </c>
      <c r="AH288" s="35">
        <v>-175.26</v>
      </c>
      <c r="AJ288" t="s">
        <v>55</v>
      </c>
      <c r="AK288" s="47">
        <f t="shared" si="21"/>
        <v>-30</v>
      </c>
      <c r="AL288" s="49">
        <f t="shared" si="22"/>
        <v>5257.7999999999993</v>
      </c>
    </row>
    <row r="289" spans="1:38" x14ac:dyDescent="0.25">
      <c r="A289" t="s">
        <v>32</v>
      </c>
      <c r="B289" t="s">
        <v>271</v>
      </c>
      <c r="C289" t="s">
        <v>50</v>
      </c>
      <c r="D289" s="33">
        <v>45413</v>
      </c>
      <c r="E289" s="33">
        <v>45443</v>
      </c>
      <c r="F289" s="42">
        <f t="shared" si="20"/>
        <v>-15.5</v>
      </c>
      <c r="G289" s="33">
        <v>45458</v>
      </c>
      <c r="H289" s="33">
        <v>45443</v>
      </c>
      <c r="I289" t="s">
        <v>33</v>
      </c>
      <c r="J289" t="s">
        <v>48</v>
      </c>
      <c r="K289" t="s">
        <v>264</v>
      </c>
      <c r="L289" s="34">
        <v>5</v>
      </c>
      <c r="M289" t="s">
        <v>49</v>
      </c>
      <c r="N289" t="s">
        <v>36</v>
      </c>
      <c r="P289" t="s">
        <v>37</v>
      </c>
      <c r="Q289" s="35">
        <v>0</v>
      </c>
      <c r="R289" t="s">
        <v>269</v>
      </c>
      <c r="S289" t="s">
        <v>39</v>
      </c>
      <c r="T289" t="s">
        <v>40</v>
      </c>
      <c r="U289" t="s">
        <v>41</v>
      </c>
      <c r="V289" t="s">
        <v>59</v>
      </c>
      <c r="W289" t="s">
        <v>43</v>
      </c>
      <c r="X289" t="s">
        <v>50</v>
      </c>
      <c r="Y289" t="s">
        <v>45</v>
      </c>
      <c r="Z289" t="s">
        <v>60</v>
      </c>
      <c r="AA289" s="34">
        <v>2024</v>
      </c>
      <c r="AB289" s="33">
        <v>45448</v>
      </c>
      <c r="AC289" s="36">
        <v>45448.560648148145</v>
      </c>
      <c r="AD289" s="37">
        <v>6728300</v>
      </c>
      <c r="AE289" t="s">
        <v>283</v>
      </c>
      <c r="AF289" t="s">
        <v>53</v>
      </c>
      <c r="AG289" t="s">
        <v>218</v>
      </c>
      <c r="AH289" s="35">
        <v>0</v>
      </c>
      <c r="AK289" s="47">
        <f t="shared" si="21"/>
        <v>-30.5</v>
      </c>
      <c r="AL289" s="49">
        <f t="shared" si="22"/>
        <v>0</v>
      </c>
    </row>
    <row r="290" spans="1:38" x14ac:dyDescent="0.25">
      <c r="A290" t="s">
        <v>32</v>
      </c>
      <c r="B290" t="s">
        <v>166</v>
      </c>
      <c r="C290" t="s">
        <v>50</v>
      </c>
      <c r="D290" s="33">
        <v>45413</v>
      </c>
      <c r="E290" s="33">
        <v>45443</v>
      </c>
      <c r="F290" s="42">
        <f t="shared" si="20"/>
        <v>-15.5</v>
      </c>
      <c r="G290" s="33">
        <v>45458</v>
      </c>
      <c r="H290" s="33">
        <v>45443</v>
      </c>
      <c r="I290" t="s">
        <v>33</v>
      </c>
      <c r="J290" t="s">
        <v>48</v>
      </c>
      <c r="K290" t="s">
        <v>264</v>
      </c>
      <c r="L290" s="34">
        <v>5</v>
      </c>
      <c r="M290" t="s">
        <v>49</v>
      </c>
      <c r="N290" t="s">
        <v>36</v>
      </c>
      <c r="P290" t="s">
        <v>37</v>
      </c>
      <c r="Q290" s="35">
        <v>289232.76</v>
      </c>
      <c r="R290" t="s">
        <v>265</v>
      </c>
      <c r="S290" t="s">
        <v>39</v>
      </c>
      <c r="T290" t="s">
        <v>40</v>
      </c>
      <c r="U290" t="s">
        <v>41</v>
      </c>
      <c r="V290" t="s">
        <v>42</v>
      </c>
      <c r="W290" t="s">
        <v>43</v>
      </c>
      <c r="X290" t="s">
        <v>50</v>
      </c>
      <c r="Y290" t="s">
        <v>45</v>
      </c>
      <c r="Z290" t="s">
        <v>81</v>
      </c>
      <c r="AA290" s="34">
        <v>2024</v>
      </c>
      <c r="AB290" s="33">
        <v>45448</v>
      </c>
      <c r="AC290" s="36">
        <v>45448.570625</v>
      </c>
      <c r="AD290" s="37">
        <v>0</v>
      </c>
      <c r="AE290" t="s">
        <v>147</v>
      </c>
      <c r="AF290" t="s">
        <v>53</v>
      </c>
      <c r="AG290" t="s">
        <v>54</v>
      </c>
      <c r="AH290" s="35">
        <v>289232.76</v>
      </c>
      <c r="AJ290" t="s">
        <v>55</v>
      </c>
      <c r="AK290" s="47">
        <f t="shared" si="21"/>
        <v>-30.5</v>
      </c>
      <c r="AL290" s="49">
        <f t="shared" si="22"/>
        <v>-8821599.1799999997</v>
      </c>
    </row>
    <row r="291" spans="1:38" x14ac:dyDescent="0.25">
      <c r="A291" t="s">
        <v>32</v>
      </c>
      <c r="B291" t="s">
        <v>166</v>
      </c>
      <c r="C291" t="s">
        <v>50</v>
      </c>
      <c r="D291" s="33">
        <v>45413</v>
      </c>
      <c r="E291" s="33">
        <v>45443</v>
      </c>
      <c r="F291" s="42">
        <f t="shared" si="20"/>
        <v>-15.5</v>
      </c>
      <c r="G291" s="33">
        <v>45458</v>
      </c>
      <c r="H291" s="33">
        <v>45443</v>
      </c>
      <c r="I291" t="s">
        <v>33</v>
      </c>
      <c r="J291" t="s">
        <v>48</v>
      </c>
      <c r="K291" t="s">
        <v>264</v>
      </c>
      <c r="L291" s="34">
        <v>5</v>
      </c>
      <c r="M291" t="s">
        <v>49</v>
      </c>
      <c r="N291" t="s">
        <v>36</v>
      </c>
      <c r="P291" t="s">
        <v>37</v>
      </c>
      <c r="Q291" s="35">
        <v>-29866.86</v>
      </c>
      <c r="R291" t="s">
        <v>266</v>
      </c>
      <c r="S291" t="s">
        <v>39</v>
      </c>
      <c r="T291" t="s">
        <v>40</v>
      </c>
      <c r="U291" t="s">
        <v>41</v>
      </c>
      <c r="V291" t="s">
        <v>42</v>
      </c>
      <c r="W291" t="s">
        <v>43</v>
      </c>
      <c r="X291" t="s">
        <v>50</v>
      </c>
      <c r="Y291" t="s">
        <v>45</v>
      </c>
      <c r="Z291" t="s">
        <v>81</v>
      </c>
      <c r="AA291" s="34">
        <v>2024</v>
      </c>
      <c r="AB291" s="33">
        <v>45448</v>
      </c>
      <c r="AC291" s="36">
        <v>45448.570625</v>
      </c>
      <c r="AD291" s="37">
        <v>0</v>
      </c>
      <c r="AE291" t="s">
        <v>147</v>
      </c>
      <c r="AF291" t="s">
        <v>53</v>
      </c>
      <c r="AG291" t="s">
        <v>54</v>
      </c>
      <c r="AH291" s="35">
        <v>-29866.86</v>
      </c>
      <c r="AJ291" t="s">
        <v>55</v>
      </c>
      <c r="AK291" s="47">
        <f t="shared" si="21"/>
        <v>-30.5</v>
      </c>
      <c r="AL291" s="49">
        <f t="shared" si="22"/>
        <v>910939.23</v>
      </c>
    </row>
    <row r="292" spans="1:38" x14ac:dyDescent="0.25">
      <c r="A292" t="s">
        <v>32</v>
      </c>
      <c r="B292" t="s">
        <v>173</v>
      </c>
      <c r="C292" t="s">
        <v>50</v>
      </c>
      <c r="D292" s="33">
        <v>45383</v>
      </c>
      <c r="E292" s="33">
        <v>45412</v>
      </c>
      <c r="F292" s="42">
        <f t="shared" si="20"/>
        <v>-15</v>
      </c>
      <c r="G292" s="33">
        <v>45427</v>
      </c>
      <c r="H292" s="33">
        <v>45443</v>
      </c>
      <c r="I292" t="s">
        <v>33</v>
      </c>
      <c r="J292" t="s">
        <v>48</v>
      </c>
      <c r="K292" t="s">
        <v>264</v>
      </c>
      <c r="L292" s="34">
        <v>5</v>
      </c>
      <c r="M292" t="s">
        <v>49</v>
      </c>
      <c r="N292" t="s">
        <v>36</v>
      </c>
      <c r="P292" t="s">
        <v>37</v>
      </c>
      <c r="Q292" s="35">
        <v>276940.93</v>
      </c>
      <c r="R292" t="s">
        <v>265</v>
      </c>
      <c r="S292" t="s">
        <v>39</v>
      </c>
      <c r="T292" t="s">
        <v>40</v>
      </c>
      <c r="U292" t="s">
        <v>41</v>
      </c>
      <c r="V292" t="s">
        <v>42</v>
      </c>
      <c r="W292" t="s">
        <v>43</v>
      </c>
      <c r="X292" t="s">
        <v>50</v>
      </c>
      <c r="Y292" t="s">
        <v>45</v>
      </c>
      <c r="Z292" t="s">
        <v>81</v>
      </c>
      <c r="AA292" s="34">
        <v>2024</v>
      </c>
      <c r="AB292" s="33">
        <v>45447</v>
      </c>
      <c r="AC292" s="36">
        <v>45447.510740740741</v>
      </c>
      <c r="AD292" s="37">
        <v>0</v>
      </c>
      <c r="AE292" t="s">
        <v>144</v>
      </c>
      <c r="AF292" t="s">
        <v>53</v>
      </c>
      <c r="AG292" t="s">
        <v>54</v>
      </c>
      <c r="AH292" s="35">
        <v>276940.93</v>
      </c>
      <c r="AJ292" t="s">
        <v>55</v>
      </c>
      <c r="AK292" s="47">
        <f t="shared" si="21"/>
        <v>-30</v>
      </c>
      <c r="AL292" s="49">
        <f t="shared" si="22"/>
        <v>-8308227.8999999994</v>
      </c>
    </row>
    <row r="293" spans="1:38" x14ac:dyDescent="0.25">
      <c r="A293" t="s">
        <v>32</v>
      </c>
      <c r="B293" t="s">
        <v>173</v>
      </c>
      <c r="C293" t="s">
        <v>50</v>
      </c>
      <c r="D293" s="33">
        <v>45383</v>
      </c>
      <c r="E293" s="33">
        <v>45412</v>
      </c>
      <c r="F293" s="42">
        <f t="shared" si="20"/>
        <v>-15</v>
      </c>
      <c r="G293" s="33">
        <v>45427</v>
      </c>
      <c r="H293" s="33">
        <v>45443</v>
      </c>
      <c r="I293" t="s">
        <v>33</v>
      </c>
      <c r="J293" t="s">
        <v>48</v>
      </c>
      <c r="K293" t="s">
        <v>264</v>
      </c>
      <c r="L293" s="34">
        <v>5</v>
      </c>
      <c r="M293" t="s">
        <v>49</v>
      </c>
      <c r="N293" t="s">
        <v>36</v>
      </c>
      <c r="P293" t="s">
        <v>37</v>
      </c>
      <c r="Q293" s="35">
        <v>-28876.33</v>
      </c>
      <c r="R293" t="s">
        <v>266</v>
      </c>
      <c r="S293" t="s">
        <v>39</v>
      </c>
      <c r="T293" t="s">
        <v>40</v>
      </c>
      <c r="U293" t="s">
        <v>41</v>
      </c>
      <c r="V293" t="s">
        <v>42</v>
      </c>
      <c r="W293" t="s">
        <v>43</v>
      </c>
      <c r="X293" t="s">
        <v>50</v>
      </c>
      <c r="Y293" t="s">
        <v>45</v>
      </c>
      <c r="Z293" t="s">
        <v>81</v>
      </c>
      <c r="AA293" s="34">
        <v>2024</v>
      </c>
      <c r="AB293" s="33">
        <v>45447</v>
      </c>
      <c r="AC293" s="36">
        <v>45447.510740740741</v>
      </c>
      <c r="AD293" s="37">
        <v>0</v>
      </c>
      <c r="AE293" t="s">
        <v>144</v>
      </c>
      <c r="AF293" t="s">
        <v>53</v>
      </c>
      <c r="AG293" t="s">
        <v>54</v>
      </c>
      <c r="AH293" s="35">
        <v>-28876.33</v>
      </c>
      <c r="AJ293" t="s">
        <v>55</v>
      </c>
      <c r="AK293" s="47">
        <f t="shared" si="21"/>
        <v>-30</v>
      </c>
      <c r="AL293" s="49">
        <f t="shared" si="22"/>
        <v>866289.9</v>
      </c>
    </row>
    <row r="294" spans="1:38" x14ac:dyDescent="0.25">
      <c r="A294" t="s">
        <v>32</v>
      </c>
      <c r="B294" t="s">
        <v>173</v>
      </c>
      <c r="C294" t="s">
        <v>50</v>
      </c>
      <c r="D294" s="33">
        <v>45383</v>
      </c>
      <c r="E294" s="33">
        <v>45412</v>
      </c>
      <c r="F294" s="42">
        <f t="shared" si="20"/>
        <v>-15</v>
      </c>
      <c r="G294" s="33">
        <v>45427</v>
      </c>
      <c r="H294" s="33">
        <v>45443</v>
      </c>
      <c r="I294" t="s">
        <v>33</v>
      </c>
      <c r="J294" t="s">
        <v>48</v>
      </c>
      <c r="K294" t="s">
        <v>264</v>
      </c>
      <c r="L294" s="34">
        <v>5</v>
      </c>
      <c r="M294" t="s">
        <v>49</v>
      </c>
      <c r="N294" t="s">
        <v>36</v>
      </c>
      <c r="P294" t="s">
        <v>37</v>
      </c>
      <c r="Q294" s="35">
        <v>-0.04</v>
      </c>
      <c r="R294" t="s">
        <v>267</v>
      </c>
      <c r="S294" t="s">
        <v>39</v>
      </c>
      <c r="T294" t="s">
        <v>40</v>
      </c>
      <c r="U294" t="s">
        <v>41</v>
      </c>
      <c r="V294" t="s">
        <v>42</v>
      </c>
      <c r="W294" t="s">
        <v>43</v>
      </c>
      <c r="X294" t="s">
        <v>50</v>
      </c>
      <c r="Y294" t="s">
        <v>45</v>
      </c>
      <c r="Z294" t="s">
        <v>81</v>
      </c>
      <c r="AA294" s="34">
        <v>2024</v>
      </c>
      <c r="AB294" s="33">
        <v>45447</v>
      </c>
      <c r="AC294" s="36">
        <v>45447.510740740741</v>
      </c>
      <c r="AD294" s="37">
        <v>0</v>
      </c>
      <c r="AE294" t="s">
        <v>144</v>
      </c>
      <c r="AF294" t="s">
        <v>53</v>
      </c>
      <c r="AG294" t="s">
        <v>54</v>
      </c>
      <c r="AH294" s="35">
        <v>-0.04</v>
      </c>
      <c r="AJ294" t="s">
        <v>55</v>
      </c>
      <c r="AK294" s="47">
        <f t="shared" si="21"/>
        <v>-30</v>
      </c>
      <c r="AL294" s="49">
        <f t="shared" si="22"/>
        <v>1.2</v>
      </c>
    </row>
    <row r="295" spans="1:38" x14ac:dyDescent="0.25">
      <c r="A295" t="s">
        <v>32</v>
      </c>
      <c r="B295" t="s">
        <v>268</v>
      </c>
      <c r="C295" t="s">
        <v>50</v>
      </c>
      <c r="D295" s="33">
        <v>45383</v>
      </c>
      <c r="E295" s="33">
        <v>45412</v>
      </c>
      <c r="F295" s="42">
        <f t="shared" si="20"/>
        <v>-15</v>
      </c>
      <c r="G295" s="33">
        <v>45427</v>
      </c>
      <c r="H295" s="33">
        <v>45443</v>
      </c>
      <c r="I295" t="s">
        <v>33</v>
      </c>
      <c r="J295" t="s">
        <v>48</v>
      </c>
      <c r="K295" t="s">
        <v>264</v>
      </c>
      <c r="L295" s="34">
        <v>5</v>
      </c>
      <c r="M295" t="s">
        <v>49</v>
      </c>
      <c r="N295" t="s">
        <v>36</v>
      </c>
      <c r="P295" t="s">
        <v>37</v>
      </c>
      <c r="Q295" s="35">
        <v>0</v>
      </c>
      <c r="R295" t="s">
        <v>269</v>
      </c>
      <c r="S295" t="s">
        <v>39</v>
      </c>
      <c r="T295" t="s">
        <v>40</v>
      </c>
      <c r="U295" t="s">
        <v>41</v>
      </c>
      <c r="V295" t="s">
        <v>59</v>
      </c>
      <c r="W295" t="s">
        <v>43</v>
      </c>
      <c r="X295" t="s">
        <v>50</v>
      </c>
      <c r="Y295" t="s">
        <v>45</v>
      </c>
      <c r="Z295" t="s">
        <v>60</v>
      </c>
      <c r="AA295" s="34">
        <v>2024</v>
      </c>
      <c r="AB295" s="33">
        <v>45446</v>
      </c>
      <c r="AC295" s="36">
        <v>45446.536493055559</v>
      </c>
      <c r="AD295" s="37">
        <v>6385790</v>
      </c>
      <c r="AE295" t="s">
        <v>293</v>
      </c>
      <c r="AF295" t="s">
        <v>53</v>
      </c>
      <c r="AG295" t="s">
        <v>218</v>
      </c>
      <c r="AH295" s="35">
        <v>0</v>
      </c>
      <c r="AK295" s="47">
        <f t="shared" si="21"/>
        <v>-30</v>
      </c>
      <c r="AL295" s="49">
        <f t="shared" si="22"/>
        <v>0</v>
      </c>
    </row>
    <row r="296" spans="1:38" x14ac:dyDescent="0.25">
      <c r="A296" t="s">
        <v>32</v>
      </c>
      <c r="B296" t="s">
        <v>166</v>
      </c>
      <c r="C296" t="s">
        <v>50</v>
      </c>
      <c r="D296" s="33">
        <v>45413</v>
      </c>
      <c r="E296" s="33">
        <v>45443</v>
      </c>
      <c r="F296" s="42">
        <f t="shared" si="20"/>
        <v>-15.5</v>
      </c>
      <c r="G296" s="33">
        <v>45458</v>
      </c>
      <c r="H296" s="33">
        <v>45443</v>
      </c>
      <c r="I296" t="s">
        <v>33</v>
      </c>
      <c r="J296" t="s">
        <v>48</v>
      </c>
      <c r="K296" t="s">
        <v>297</v>
      </c>
      <c r="L296" s="34">
        <v>5</v>
      </c>
      <c r="M296" t="s">
        <v>49</v>
      </c>
      <c r="N296" t="s">
        <v>36</v>
      </c>
      <c r="P296" t="s">
        <v>37</v>
      </c>
      <c r="Q296" s="35">
        <v>-184598.14</v>
      </c>
      <c r="R296" t="s">
        <v>298</v>
      </c>
      <c r="S296" t="s">
        <v>39</v>
      </c>
      <c r="T296" t="s">
        <v>40</v>
      </c>
      <c r="U296" t="s">
        <v>41</v>
      </c>
      <c r="V296" t="s">
        <v>42</v>
      </c>
      <c r="W296" t="s">
        <v>43</v>
      </c>
      <c r="X296" t="s">
        <v>50</v>
      </c>
      <c r="Y296" t="s">
        <v>45</v>
      </c>
      <c r="Z296" t="s">
        <v>81</v>
      </c>
      <c r="AA296" s="34">
        <v>2024</v>
      </c>
      <c r="AB296" s="33">
        <v>45448</v>
      </c>
      <c r="AC296" s="36">
        <v>45448.570625</v>
      </c>
      <c r="AD296" s="37">
        <v>0</v>
      </c>
      <c r="AE296" t="s">
        <v>147</v>
      </c>
      <c r="AF296" t="s">
        <v>53</v>
      </c>
      <c r="AG296" t="s">
        <v>54</v>
      </c>
      <c r="AH296" s="35">
        <v>-184598.14</v>
      </c>
      <c r="AJ296" t="s">
        <v>55</v>
      </c>
      <c r="AK296" s="47">
        <f t="shared" si="21"/>
        <v>-30.5</v>
      </c>
      <c r="AL296" s="49">
        <f t="shared" si="22"/>
        <v>5630243.2700000005</v>
      </c>
    </row>
    <row r="297" spans="1:38" x14ac:dyDescent="0.25">
      <c r="A297" t="s">
        <v>32</v>
      </c>
      <c r="B297" t="s">
        <v>173</v>
      </c>
      <c r="C297" t="s">
        <v>50</v>
      </c>
      <c r="D297" s="33">
        <v>45383</v>
      </c>
      <c r="E297" s="33">
        <v>45412</v>
      </c>
      <c r="F297" s="42">
        <f t="shared" si="20"/>
        <v>-15</v>
      </c>
      <c r="G297" s="33">
        <v>45427</v>
      </c>
      <c r="H297" s="33">
        <v>45443</v>
      </c>
      <c r="I297" t="s">
        <v>33</v>
      </c>
      <c r="J297" t="s">
        <v>48</v>
      </c>
      <c r="K297" t="s">
        <v>297</v>
      </c>
      <c r="L297" s="34">
        <v>5</v>
      </c>
      <c r="M297" t="s">
        <v>49</v>
      </c>
      <c r="N297" t="s">
        <v>36</v>
      </c>
      <c r="P297" t="s">
        <v>37</v>
      </c>
      <c r="Q297" s="35">
        <v>-111755.76</v>
      </c>
      <c r="R297" t="s">
        <v>298</v>
      </c>
      <c r="S297" t="s">
        <v>39</v>
      </c>
      <c r="T297" t="s">
        <v>40</v>
      </c>
      <c r="U297" t="s">
        <v>41</v>
      </c>
      <c r="V297" t="s">
        <v>42</v>
      </c>
      <c r="W297" t="s">
        <v>43</v>
      </c>
      <c r="X297" t="s">
        <v>50</v>
      </c>
      <c r="Y297" t="s">
        <v>45</v>
      </c>
      <c r="Z297" t="s">
        <v>81</v>
      </c>
      <c r="AA297" s="34">
        <v>2024</v>
      </c>
      <c r="AB297" s="33">
        <v>45447</v>
      </c>
      <c r="AC297" s="36">
        <v>45447.510740740741</v>
      </c>
      <c r="AD297" s="37">
        <v>0</v>
      </c>
      <c r="AE297" t="s">
        <v>144</v>
      </c>
      <c r="AF297" t="s">
        <v>53</v>
      </c>
      <c r="AG297" t="s">
        <v>54</v>
      </c>
      <c r="AH297" s="35">
        <v>-111755.76</v>
      </c>
      <c r="AJ297" t="s">
        <v>55</v>
      </c>
      <c r="AK297" s="47">
        <f t="shared" si="21"/>
        <v>-30</v>
      </c>
      <c r="AL297" s="49">
        <f t="shared" si="22"/>
        <v>3352672.8</v>
      </c>
    </row>
    <row r="298" spans="1:38" x14ac:dyDescent="0.25">
      <c r="A298" t="s">
        <v>32</v>
      </c>
      <c r="B298" t="s">
        <v>166</v>
      </c>
      <c r="C298" t="s">
        <v>50</v>
      </c>
      <c r="D298" s="33">
        <v>45413</v>
      </c>
      <c r="E298" s="33">
        <v>45443</v>
      </c>
      <c r="F298" s="42">
        <f t="shared" si="20"/>
        <v>-15.5</v>
      </c>
      <c r="G298" s="33">
        <v>45458</v>
      </c>
      <c r="H298" s="33">
        <v>45443</v>
      </c>
      <c r="I298" t="s">
        <v>33</v>
      </c>
      <c r="J298" t="s">
        <v>48</v>
      </c>
      <c r="K298" t="s">
        <v>301</v>
      </c>
      <c r="L298" s="34">
        <v>5</v>
      </c>
      <c r="M298" t="s">
        <v>49</v>
      </c>
      <c r="N298" t="s">
        <v>36</v>
      </c>
      <c r="P298" t="s">
        <v>37</v>
      </c>
      <c r="Q298" s="35">
        <v>-195.01</v>
      </c>
      <c r="R298" t="s">
        <v>303</v>
      </c>
      <c r="S298" t="s">
        <v>39</v>
      </c>
      <c r="T298" t="s">
        <v>40</v>
      </c>
      <c r="U298" t="s">
        <v>41</v>
      </c>
      <c r="V298" t="s">
        <v>42</v>
      </c>
      <c r="W298" t="s">
        <v>43</v>
      </c>
      <c r="X298" t="s">
        <v>50</v>
      </c>
      <c r="Y298" t="s">
        <v>45</v>
      </c>
      <c r="Z298" t="s">
        <v>81</v>
      </c>
      <c r="AA298" s="34">
        <v>2024</v>
      </c>
      <c r="AB298" s="33">
        <v>45448</v>
      </c>
      <c r="AC298" s="36">
        <v>45448.570625</v>
      </c>
      <c r="AD298" s="37">
        <v>0</v>
      </c>
      <c r="AE298" t="s">
        <v>147</v>
      </c>
      <c r="AF298" t="s">
        <v>53</v>
      </c>
      <c r="AG298" t="s">
        <v>54</v>
      </c>
      <c r="AH298" s="35">
        <v>-195.01</v>
      </c>
      <c r="AJ298" t="s">
        <v>55</v>
      </c>
      <c r="AK298" s="47">
        <f t="shared" si="21"/>
        <v>-30.5</v>
      </c>
      <c r="AL298" s="49">
        <f t="shared" si="22"/>
        <v>5947.8049999999994</v>
      </c>
    </row>
    <row r="299" spans="1:38" x14ac:dyDescent="0.25">
      <c r="A299" t="s">
        <v>32</v>
      </c>
      <c r="B299" t="s">
        <v>173</v>
      </c>
      <c r="C299" t="s">
        <v>50</v>
      </c>
      <c r="D299" s="33">
        <v>45383</v>
      </c>
      <c r="E299" s="33">
        <v>45412</v>
      </c>
      <c r="F299" s="42">
        <f t="shared" si="20"/>
        <v>-15</v>
      </c>
      <c r="G299" s="33">
        <v>45427</v>
      </c>
      <c r="H299" s="33">
        <v>45443</v>
      </c>
      <c r="I299" t="s">
        <v>33</v>
      </c>
      <c r="J299" t="s">
        <v>48</v>
      </c>
      <c r="K299" t="s">
        <v>301</v>
      </c>
      <c r="L299" s="34">
        <v>5</v>
      </c>
      <c r="M299" t="s">
        <v>49</v>
      </c>
      <c r="N299" t="s">
        <v>36</v>
      </c>
      <c r="P299" t="s">
        <v>37</v>
      </c>
      <c r="Q299" s="35">
        <v>-324.12</v>
      </c>
      <c r="R299" t="s">
        <v>303</v>
      </c>
      <c r="S299" t="s">
        <v>39</v>
      </c>
      <c r="T299" t="s">
        <v>40</v>
      </c>
      <c r="U299" t="s">
        <v>41</v>
      </c>
      <c r="V299" t="s">
        <v>42</v>
      </c>
      <c r="W299" t="s">
        <v>43</v>
      </c>
      <c r="X299" t="s">
        <v>50</v>
      </c>
      <c r="Y299" t="s">
        <v>45</v>
      </c>
      <c r="Z299" t="s">
        <v>81</v>
      </c>
      <c r="AA299" s="34">
        <v>2024</v>
      </c>
      <c r="AB299" s="33">
        <v>45447</v>
      </c>
      <c r="AC299" s="36">
        <v>45447.510740740741</v>
      </c>
      <c r="AD299" s="37">
        <v>0</v>
      </c>
      <c r="AE299" t="s">
        <v>144</v>
      </c>
      <c r="AF299" t="s">
        <v>53</v>
      </c>
      <c r="AG299" t="s">
        <v>54</v>
      </c>
      <c r="AH299" s="35">
        <v>-324.12</v>
      </c>
      <c r="AJ299" t="s">
        <v>55</v>
      </c>
      <c r="AK299" s="47">
        <f t="shared" si="21"/>
        <v>-30</v>
      </c>
      <c r="AL299" s="49">
        <f t="shared" si="22"/>
        <v>9723.6</v>
      </c>
    </row>
    <row r="300" spans="1:38" x14ac:dyDescent="0.25">
      <c r="A300" t="s">
        <v>32</v>
      </c>
      <c r="B300" t="s">
        <v>66</v>
      </c>
      <c r="C300" t="s">
        <v>311</v>
      </c>
      <c r="D300" s="33">
        <v>45413</v>
      </c>
      <c r="E300" s="33">
        <v>45443</v>
      </c>
      <c r="F300" s="42">
        <f t="shared" si="20"/>
        <v>-15.5</v>
      </c>
      <c r="G300" s="33">
        <v>45458</v>
      </c>
      <c r="H300" s="33">
        <v>45444</v>
      </c>
      <c r="I300" t="s">
        <v>33</v>
      </c>
      <c r="J300" t="s">
        <v>48</v>
      </c>
      <c r="K300" t="s">
        <v>34</v>
      </c>
      <c r="L300" s="34">
        <v>6</v>
      </c>
      <c r="M300" t="s">
        <v>57</v>
      </c>
      <c r="N300" t="s">
        <v>36</v>
      </c>
      <c r="P300" t="s">
        <v>37</v>
      </c>
      <c r="Q300" s="35">
        <v>416526.71</v>
      </c>
      <c r="R300" t="s">
        <v>67</v>
      </c>
      <c r="S300" t="s">
        <v>39</v>
      </c>
      <c r="T300" t="s">
        <v>40</v>
      </c>
      <c r="U300" t="s">
        <v>41</v>
      </c>
      <c r="V300" t="s">
        <v>42</v>
      </c>
      <c r="W300" t="s">
        <v>43</v>
      </c>
      <c r="X300" t="s">
        <v>68</v>
      </c>
      <c r="Y300" t="s">
        <v>45</v>
      </c>
      <c r="Z300" t="s">
        <v>69</v>
      </c>
      <c r="AA300" s="34">
        <v>2024</v>
      </c>
      <c r="AB300" s="33">
        <v>45449</v>
      </c>
      <c r="AC300" s="36">
        <v>45449.652280092596</v>
      </c>
      <c r="AD300" s="37">
        <v>0</v>
      </c>
      <c r="AE300" t="s">
        <v>70</v>
      </c>
      <c r="AF300" t="s">
        <v>53</v>
      </c>
      <c r="AG300" t="s">
        <v>54</v>
      </c>
      <c r="AH300" s="35">
        <v>416526.71</v>
      </c>
      <c r="AI300" t="s">
        <v>71</v>
      </c>
      <c r="AK300" s="47">
        <f t="shared" si="21"/>
        <v>-30.5</v>
      </c>
      <c r="AL300" s="49">
        <f t="shared" si="22"/>
        <v>-12704064.655000001</v>
      </c>
    </row>
    <row r="301" spans="1:38" x14ac:dyDescent="0.25">
      <c r="A301" t="s">
        <v>32</v>
      </c>
      <c r="B301" t="s">
        <v>62</v>
      </c>
      <c r="C301" t="s">
        <v>50</v>
      </c>
      <c r="D301" s="33">
        <v>45413</v>
      </c>
      <c r="E301" s="33">
        <v>45443</v>
      </c>
      <c r="F301" s="42">
        <f t="shared" si="20"/>
        <v>-15.5</v>
      </c>
      <c r="G301" s="33">
        <v>45458</v>
      </c>
      <c r="H301" s="33">
        <v>45444</v>
      </c>
      <c r="I301" t="s">
        <v>33</v>
      </c>
      <c r="K301" t="s">
        <v>34</v>
      </c>
      <c r="L301" s="34">
        <v>6</v>
      </c>
      <c r="M301" t="s">
        <v>57</v>
      </c>
      <c r="N301" t="s">
        <v>36</v>
      </c>
      <c r="P301" t="s">
        <v>37</v>
      </c>
      <c r="Q301" s="35">
        <v>-1455780.29</v>
      </c>
      <c r="R301" t="s">
        <v>58</v>
      </c>
      <c r="S301" t="s">
        <v>39</v>
      </c>
      <c r="T301" t="s">
        <v>40</v>
      </c>
      <c r="U301" t="s">
        <v>41</v>
      </c>
      <c r="V301" t="s">
        <v>59</v>
      </c>
      <c r="W301" t="s">
        <v>43</v>
      </c>
      <c r="X301" t="s">
        <v>50</v>
      </c>
      <c r="Y301" t="s">
        <v>45</v>
      </c>
      <c r="Z301" t="s">
        <v>73</v>
      </c>
      <c r="AA301" s="34">
        <v>2024</v>
      </c>
      <c r="AB301" s="33">
        <v>45448</v>
      </c>
      <c r="AC301" s="36">
        <v>45448.538506944446</v>
      </c>
      <c r="AD301" s="37">
        <v>-47760824</v>
      </c>
      <c r="AE301" t="s">
        <v>97</v>
      </c>
      <c r="AF301" t="s">
        <v>53</v>
      </c>
      <c r="AG301" t="s">
        <v>54</v>
      </c>
      <c r="AH301" s="35">
        <v>-1455780.29</v>
      </c>
      <c r="AJ301" t="s">
        <v>55</v>
      </c>
      <c r="AK301" s="47">
        <f t="shared" si="21"/>
        <v>-30.5</v>
      </c>
      <c r="AL301" s="49">
        <f t="shared" si="22"/>
        <v>44401298.844999999</v>
      </c>
    </row>
    <row r="302" spans="1:38" x14ac:dyDescent="0.25">
      <c r="A302" t="s">
        <v>32</v>
      </c>
      <c r="B302" t="s">
        <v>62</v>
      </c>
      <c r="C302" t="s">
        <v>50</v>
      </c>
      <c r="D302" s="33">
        <v>45413</v>
      </c>
      <c r="E302" s="33">
        <v>45443</v>
      </c>
      <c r="F302" s="42">
        <f t="shared" si="20"/>
        <v>-15.5</v>
      </c>
      <c r="G302" s="33">
        <v>45458</v>
      </c>
      <c r="H302" s="33">
        <v>45444</v>
      </c>
      <c r="I302" t="s">
        <v>33</v>
      </c>
      <c r="K302" t="s">
        <v>34</v>
      </c>
      <c r="L302" s="34">
        <v>6</v>
      </c>
      <c r="M302" t="s">
        <v>57</v>
      </c>
      <c r="N302" t="s">
        <v>36</v>
      </c>
      <c r="P302" t="s">
        <v>37</v>
      </c>
      <c r="Q302" s="35">
        <v>-7034059.9100000001</v>
      </c>
      <c r="R302" t="s">
        <v>61</v>
      </c>
      <c r="S302" t="s">
        <v>39</v>
      </c>
      <c r="T302" t="s">
        <v>40</v>
      </c>
      <c r="U302" t="s">
        <v>41</v>
      </c>
      <c r="V302" t="s">
        <v>59</v>
      </c>
      <c r="W302" t="s">
        <v>43</v>
      </c>
      <c r="X302" t="s">
        <v>50</v>
      </c>
      <c r="Y302" t="s">
        <v>45</v>
      </c>
      <c r="Z302" t="s">
        <v>73</v>
      </c>
      <c r="AA302" s="34">
        <v>2024</v>
      </c>
      <c r="AB302" s="33">
        <v>45448</v>
      </c>
      <c r="AC302" s="36">
        <v>45448.538506944446</v>
      </c>
      <c r="AD302" s="37">
        <v>-230559423</v>
      </c>
      <c r="AE302" t="s">
        <v>97</v>
      </c>
      <c r="AF302" t="s">
        <v>53</v>
      </c>
      <c r="AG302" t="s">
        <v>54</v>
      </c>
      <c r="AH302" s="35">
        <v>-7034059.9100000001</v>
      </c>
      <c r="AJ302" t="s">
        <v>55</v>
      </c>
      <c r="AK302" s="47">
        <f t="shared" si="21"/>
        <v>-30.5</v>
      </c>
      <c r="AL302" s="49">
        <f t="shared" si="22"/>
        <v>214538827.255</v>
      </c>
    </row>
    <row r="303" spans="1:38" x14ac:dyDescent="0.25">
      <c r="A303" t="s">
        <v>32</v>
      </c>
      <c r="B303" t="s">
        <v>166</v>
      </c>
      <c r="C303" t="s">
        <v>50</v>
      </c>
      <c r="D303" s="33">
        <v>45413</v>
      </c>
      <c r="E303" s="33">
        <v>45443</v>
      </c>
      <c r="F303" s="42">
        <f t="shared" si="20"/>
        <v>-15.5</v>
      </c>
      <c r="G303" s="33">
        <v>45458</v>
      </c>
      <c r="H303" s="33">
        <v>45444</v>
      </c>
      <c r="I303" t="s">
        <v>33</v>
      </c>
      <c r="J303" t="s">
        <v>48</v>
      </c>
      <c r="K303" t="s">
        <v>141</v>
      </c>
      <c r="L303" s="34">
        <v>6</v>
      </c>
      <c r="M303" t="s">
        <v>49</v>
      </c>
      <c r="N303" t="s">
        <v>36</v>
      </c>
      <c r="P303" t="s">
        <v>37</v>
      </c>
      <c r="Q303" s="35">
        <v>-452.11</v>
      </c>
      <c r="R303" t="s">
        <v>142</v>
      </c>
      <c r="S303" t="s">
        <v>39</v>
      </c>
      <c r="T303" t="s">
        <v>40</v>
      </c>
      <c r="U303" t="s">
        <v>41</v>
      </c>
      <c r="V303" t="s">
        <v>42</v>
      </c>
      <c r="W303" t="s">
        <v>43</v>
      </c>
      <c r="X303" t="s">
        <v>50</v>
      </c>
      <c r="Y303" t="s">
        <v>45</v>
      </c>
      <c r="Z303" t="s">
        <v>69</v>
      </c>
      <c r="AA303" s="34">
        <v>2024</v>
      </c>
      <c r="AB303" s="33">
        <v>45448</v>
      </c>
      <c r="AC303" s="36">
        <v>45448.570625</v>
      </c>
      <c r="AD303" s="37">
        <v>0</v>
      </c>
      <c r="AE303" t="s">
        <v>147</v>
      </c>
      <c r="AF303" t="s">
        <v>53</v>
      </c>
      <c r="AG303" t="s">
        <v>54</v>
      </c>
      <c r="AH303" s="35">
        <v>-452.11</v>
      </c>
      <c r="AJ303" t="s">
        <v>55</v>
      </c>
      <c r="AK303" s="47">
        <f t="shared" si="21"/>
        <v>-30.5</v>
      </c>
      <c r="AL303" s="49">
        <f t="shared" si="22"/>
        <v>13789.355</v>
      </c>
    </row>
    <row r="304" spans="1:38" x14ac:dyDescent="0.25">
      <c r="A304" t="s">
        <v>32</v>
      </c>
      <c r="B304" t="s">
        <v>166</v>
      </c>
      <c r="C304" t="s">
        <v>50</v>
      </c>
      <c r="D304" s="33">
        <v>45413</v>
      </c>
      <c r="E304" s="33">
        <v>45443</v>
      </c>
      <c r="F304" s="42">
        <f t="shared" si="20"/>
        <v>-15.5</v>
      </c>
      <c r="G304" s="33">
        <v>45458</v>
      </c>
      <c r="H304" s="33">
        <v>45444</v>
      </c>
      <c r="I304" t="s">
        <v>33</v>
      </c>
      <c r="J304" t="s">
        <v>48</v>
      </c>
      <c r="K304" t="s">
        <v>174</v>
      </c>
      <c r="L304" s="34">
        <v>6</v>
      </c>
      <c r="M304" t="s">
        <v>49</v>
      </c>
      <c r="N304" t="s">
        <v>36</v>
      </c>
      <c r="P304" t="s">
        <v>37</v>
      </c>
      <c r="Q304" s="35">
        <v>-6495.75</v>
      </c>
      <c r="R304" t="s">
        <v>142</v>
      </c>
      <c r="S304" t="s">
        <v>39</v>
      </c>
      <c r="T304" t="s">
        <v>40</v>
      </c>
      <c r="U304" t="s">
        <v>41</v>
      </c>
      <c r="V304" t="s">
        <v>42</v>
      </c>
      <c r="W304" t="s">
        <v>43</v>
      </c>
      <c r="X304" t="s">
        <v>50</v>
      </c>
      <c r="Y304" t="s">
        <v>45</v>
      </c>
      <c r="Z304" t="s">
        <v>69</v>
      </c>
      <c r="AA304" s="34">
        <v>2024</v>
      </c>
      <c r="AB304" s="33">
        <v>45448</v>
      </c>
      <c r="AC304" s="36">
        <v>45448.570625</v>
      </c>
      <c r="AD304" s="37">
        <v>0</v>
      </c>
      <c r="AE304" t="s">
        <v>147</v>
      </c>
      <c r="AF304" t="s">
        <v>53</v>
      </c>
      <c r="AG304" t="s">
        <v>54</v>
      </c>
      <c r="AH304" s="35">
        <v>-6495.75</v>
      </c>
      <c r="AJ304" t="s">
        <v>55</v>
      </c>
      <c r="AK304" s="47">
        <f t="shared" si="21"/>
        <v>-30.5</v>
      </c>
      <c r="AL304" s="49">
        <f t="shared" si="22"/>
        <v>198120.375</v>
      </c>
    </row>
    <row r="305" spans="1:38" x14ac:dyDescent="0.25">
      <c r="A305" t="s">
        <v>32</v>
      </c>
      <c r="B305" t="s">
        <v>166</v>
      </c>
      <c r="C305" t="s">
        <v>50</v>
      </c>
      <c r="D305" s="33">
        <v>45413</v>
      </c>
      <c r="E305" s="33">
        <v>45443</v>
      </c>
      <c r="F305" s="42">
        <f t="shared" si="20"/>
        <v>-15.5</v>
      </c>
      <c r="G305" s="33">
        <v>45458</v>
      </c>
      <c r="H305" s="33">
        <v>45444</v>
      </c>
      <c r="I305" t="s">
        <v>33</v>
      </c>
      <c r="J305" t="s">
        <v>48</v>
      </c>
      <c r="K305" t="s">
        <v>176</v>
      </c>
      <c r="L305" s="34">
        <v>6</v>
      </c>
      <c r="M305" t="s">
        <v>49</v>
      </c>
      <c r="N305" t="s">
        <v>36</v>
      </c>
      <c r="P305" t="s">
        <v>37</v>
      </c>
      <c r="Q305" s="35">
        <v>-306614.03000000003</v>
      </c>
      <c r="R305" t="s">
        <v>177</v>
      </c>
      <c r="S305" t="s">
        <v>39</v>
      </c>
      <c r="T305" t="s">
        <v>40</v>
      </c>
      <c r="U305" t="s">
        <v>41</v>
      </c>
      <c r="V305" t="s">
        <v>42</v>
      </c>
      <c r="W305" t="s">
        <v>43</v>
      </c>
      <c r="X305" t="s">
        <v>50</v>
      </c>
      <c r="Y305" t="s">
        <v>45</v>
      </c>
      <c r="Z305" t="s">
        <v>69</v>
      </c>
      <c r="AA305" s="34">
        <v>2024</v>
      </c>
      <c r="AB305" s="33">
        <v>45448</v>
      </c>
      <c r="AC305" s="36">
        <v>45448.570625</v>
      </c>
      <c r="AD305" s="37">
        <v>0</v>
      </c>
      <c r="AE305" t="s">
        <v>147</v>
      </c>
      <c r="AF305" t="s">
        <v>53</v>
      </c>
      <c r="AG305" t="s">
        <v>54</v>
      </c>
      <c r="AH305" s="35">
        <v>-306614.03000000003</v>
      </c>
      <c r="AJ305" t="s">
        <v>55</v>
      </c>
      <c r="AK305" s="47">
        <f t="shared" si="21"/>
        <v>-30.5</v>
      </c>
      <c r="AL305" s="49">
        <f t="shared" si="22"/>
        <v>9351727.915000001</v>
      </c>
    </row>
    <row r="306" spans="1:38" x14ac:dyDescent="0.25">
      <c r="A306" t="s">
        <v>32</v>
      </c>
      <c r="B306" t="s">
        <v>166</v>
      </c>
      <c r="C306" t="s">
        <v>50</v>
      </c>
      <c r="D306" s="33">
        <v>45413</v>
      </c>
      <c r="E306" s="33">
        <v>45443</v>
      </c>
      <c r="F306" s="42">
        <f t="shared" si="20"/>
        <v>-15.5</v>
      </c>
      <c r="G306" s="33">
        <v>45458</v>
      </c>
      <c r="H306" s="33">
        <v>45444</v>
      </c>
      <c r="I306" t="s">
        <v>33</v>
      </c>
      <c r="J306" t="s">
        <v>48</v>
      </c>
      <c r="K306" t="s">
        <v>176</v>
      </c>
      <c r="L306" s="34">
        <v>6</v>
      </c>
      <c r="M306" t="s">
        <v>49</v>
      </c>
      <c r="N306" t="s">
        <v>36</v>
      </c>
      <c r="P306" t="s">
        <v>37</v>
      </c>
      <c r="Q306" s="35">
        <v>-17156.560000000001</v>
      </c>
      <c r="R306" t="s">
        <v>180</v>
      </c>
      <c r="S306" t="s">
        <v>39</v>
      </c>
      <c r="T306" t="s">
        <v>40</v>
      </c>
      <c r="U306" t="s">
        <v>41</v>
      </c>
      <c r="V306" t="s">
        <v>42</v>
      </c>
      <c r="W306" t="s">
        <v>43</v>
      </c>
      <c r="X306" t="s">
        <v>50</v>
      </c>
      <c r="Y306" t="s">
        <v>45</v>
      </c>
      <c r="Z306" t="s">
        <v>69</v>
      </c>
      <c r="AA306" s="34">
        <v>2024</v>
      </c>
      <c r="AB306" s="33">
        <v>45448</v>
      </c>
      <c r="AC306" s="36">
        <v>45448.570625</v>
      </c>
      <c r="AD306" s="37">
        <v>0</v>
      </c>
      <c r="AE306" t="s">
        <v>147</v>
      </c>
      <c r="AF306" t="s">
        <v>53</v>
      </c>
      <c r="AG306" t="s">
        <v>54</v>
      </c>
      <c r="AH306" s="35">
        <v>-17156.560000000001</v>
      </c>
      <c r="AJ306" t="s">
        <v>55</v>
      </c>
      <c r="AK306" s="47">
        <f t="shared" si="21"/>
        <v>-30.5</v>
      </c>
      <c r="AL306" s="49">
        <f t="shared" si="22"/>
        <v>523275.08</v>
      </c>
    </row>
    <row r="307" spans="1:38" x14ac:dyDescent="0.25">
      <c r="A307" t="s">
        <v>32</v>
      </c>
      <c r="B307" t="s">
        <v>166</v>
      </c>
      <c r="C307" t="s">
        <v>50</v>
      </c>
      <c r="D307" s="33">
        <v>45413</v>
      </c>
      <c r="E307" s="33">
        <v>45443</v>
      </c>
      <c r="F307" s="42">
        <f t="shared" si="20"/>
        <v>-15.5</v>
      </c>
      <c r="G307" s="33">
        <v>45458</v>
      </c>
      <c r="H307" s="33">
        <v>45444</v>
      </c>
      <c r="I307" t="s">
        <v>33</v>
      </c>
      <c r="J307" t="s">
        <v>48</v>
      </c>
      <c r="K307" t="s">
        <v>181</v>
      </c>
      <c r="L307" s="34">
        <v>6</v>
      </c>
      <c r="M307" t="s">
        <v>49</v>
      </c>
      <c r="N307" t="s">
        <v>36</v>
      </c>
      <c r="P307" t="s">
        <v>37</v>
      </c>
      <c r="Q307" s="35">
        <v>119573</v>
      </c>
      <c r="R307" t="s">
        <v>182</v>
      </c>
      <c r="S307" t="s">
        <v>39</v>
      </c>
      <c r="T307" t="s">
        <v>40</v>
      </c>
      <c r="U307" t="s">
        <v>41</v>
      </c>
      <c r="V307" t="s">
        <v>42</v>
      </c>
      <c r="W307" t="s">
        <v>43</v>
      </c>
      <c r="X307" t="s">
        <v>50</v>
      </c>
      <c r="Y307" t="s">
        <v>45</v>
      </c>
      <c r="Z307" t="s">
        <v>69</v>
      </c>
      <c r="AA307" s="34">
        <v>2024</v>
      </c>
      <c r="AB307" s="33">
        <v>45448</v>
      </c>
      <c r="AC307" s="36">
        <v>45448.570625</v>
      </c>
      <c r="AD307" s="37">
        <v>0</v>
      </c>
      <c r="AE307" t="s">
        <v>147</v>
      </c>
      <c r="AF307" t="s">
        <v>53</v>
      </c>
      <c r="AG307" t="s">
        <v>54</v>
      </c>
      <c r="AH307" s="35">
        <v>119573</v>
      </c>
      <c r="AJ307" t="s">
        <v>55</v>
      </c>
      <c r="AK307" s="47">
        <f t="shared" si="21"/>
        <v>-30.5</v>
      </c>
      <c r="AL307" s="49">
        <f t="shared" si="22"/>
        <v>-3646976.5</v>
      </c>
    </row>
    <row r="308" spans="1:38" x14ac:dyDescent="0.25">
      <c r="A308" t="s">
        <v>32</v>
      </c>
      <c r="B308" t="s">
        <v>166</v>
      </c>
      <c r="C308" t="s">
        <v>50</v>
      </c>
      <c r="D308" s="33">
        <v>45413</v>
      </c>
      <c r="E308" s="33">
        <v>45443</v>
      </c>
      <c r="F308" s="42">
        <f t="shared" si="20"/>
        <v>-15.5</v>
      </c>
      <c r="G308" s="33">
        <v>45458</v>
      </c>
      <c r="H308" s="33">
        <v>45444</v>
      </c>
      <c r="I308" t="s">
        <v>33</v>
      </c>
      <c r="J308" t="s">
        <v>48</v>
      </c>
      <c r="K308" t="s">
        <v>184</v>
      </c>
      <c r="L308" s="34">
        <v>6</v>
      </c>
      <c r="M308" t="s">
        <v>49</v>
      </c>
      <c r="N308" t="s">
        <v>36</v>
      </c>
      <c r="P308" t="s">
        <v>37</v>
      </c>
      <c r="Q308" s="35">
        <v>-87395.88</v>
      </c>
      <c r="R308" t="s">
        <v>185</v>
      </c>
      <c r="S308" t="s">
        <v>39</v>
      </c>
      <c r="T308" t="s">
        <v>40</v>
      </c>
      <c r="U308" t="s">
        <v>41</v>
      </c>
      <c r="V308" t="s">
        <v>42</v>
      </c>
      <c r="W308" t="s">
        <v>43</v>
      </c>
      <c r="X308" t="s">
        <v>50</v>
      </c>
      <c r="Y308" t="s">
        <v>45</v>
      </c>
      <c r="Z308" t="s">
        <v>69</v>
      </c>
      <c r="AA308" s="34">
        <v>2024</v>
      </c>
      <c r="AB308" s="33">
        <v>45448</v>
      </c>
      <c r="AC308" s="36">
        <v>45448.570625</v>
      </c>
      <c r="AD308" s="37">
        <v>0</v>
      </c>
      <c r="AE308" t="s">
        <v>147</v>
      </c>
      <c r="AF308" t="s">
        <v>53</v>
      </c>
      <c r="AG308" t="s">
        <v>54</v>
      </c>
      <c r="AH308" s="35">
        <v>-87395.88</v>
      </c>
      <c r="AJ308" t="s">
        <v>55</v>
      </c>
      <c r="AK308" s="47">
        <f t="shared" si="21"/>
        <v>-30.5</v>
      </c>
      <c r="AL308" s="49">
        <f t="shared" si="22"/>
        <v>2665574.3400000003</v>
      </c>
    </row>
    <row r="309" spans="1:38" x14ac:dyDescent="0.25">
      <c r="A309" t="s">
        <v>32</v>
      </c>
      <c r="B309" t="s">
        <v>166</v>
      </c>
      <c r="C309" t="s">
        <v>50</v>
      </c>
      <c r="D309" s="33">
        <v>45413</v>
      </c>
      <c r="E309" s="33">
        <v>45443</v>
      </c>
      <c r="F309" s="42">
        <f t="shared" si="20"/>
        <v>-15.5</v>
      </c>
      <c r="G309" s="33">
        <v>45458</v>
      </c>
      <c r="H309" s="33">
        <v>45444</v>
      </c>
      <c r="I309" t="s">
        <v>33</v>
      </c>
      <c r="J309" t="s">
        <v>48</v>
      </c>
      <c r="K309" t="s">
        <v>184</v>
      </c>
      <c r="L309" s="34">
        <v>6</v>
      </c>
      <c r="M309" t="s">
        <v>49</v>
      </c>
      <c r="N309" t="s">
        <v>36</v>
      </c>
      <c r="P309" t="s">
        <v>37</v>
      </c>
      <c r="Q309" s="35">
        <v>-112.15</v>
      </c>
      <c r="R309" t="s">
        <v>186</v>
      </c>
      <c r="S309" t="s">
        <v>39</v>
      </c>
      <c r="T309" t="s">
        <v>40</v>
      </c>
      <c r="U309" t="s">
        <v>41</v>
      </c>
      <c r="V309" t="s">
        <v>42</v>
      </c>
      <c r="W309" t="s">
        <v>43</v>
      </c>
      <c r="X309" t="s">
        <v>50</v>
      </c>
      <c r="Y309" t="s">
        <v>45</v>
      </c>
      <c r="Z309" t="s">
        <v>69</v>
      </c>
      <c r="AA309" s="34">
        <v>2024</v>
      </c>
      <c r="AB309" s="33">
        <v>45448</v>
      </c>
      <c r="AC309" s="36">
        <v>45448.570625</v>
      </c>
      <c r="AD309" s="37">
        <v>0</v>
      </c>
      <c r="AE309" t="s">
        <v>147</v>
      </c>
      <c r="AF309" t="s">
        <v>53</v>
      </c>
      <c r="AG309" t="s">
        <v>54</v>
      </c>
      <c r="AH309" s="35">
        <v>-112.15</v>
      </c>
      <c r="AJ309" t="s">
        <v>55</v>
      </c>
      <c r="AK309" s="47">
        <f t="shared" si="21"/>
        <v>-30.5</v>
      </c>
      <c r="AL309" s="49">
        <f t="shared" si="22"/>
        <v>3420.5750000000003</v>
      </c>
    </row>
    <row r="310" spans="1:38" x14ac:dyDescent="0.25">
      <c r="A310" t="s">
        <v>32</v>
      </c>
      <c r="B310" t="s">
        <v>166</v>
      </c>
      <c r="C310" t="s">
        <v>50</v>
      </c>
      <c r="D310" s="33">
        <v>45413</v>
      </c>
      <c r="E310" s="33">
        <v>45443</v>
      </c>
      <c r="F310" s="42">
        <f t="shared" si="20"/>
        <v>-15.5</v>
      </c>
      <c r="G310" s="33">
        <v>45458</v>
      </c>
      <c r="H310" s="33">
        <v>45444</v>
      </c>
      <c r="I310" t="s">
        <v>33</v>
      </c>
      <c r="J310" t="s">
        <v>48</v>
      </c>
      <c r="K310" t="s">
        <v>188</v>
      </c>
      <c r="L310" s="34">
        <v>6</v>
      </c>
      <c r="M310" t="s">
        <v>49</v>
      </c>
      <c r="N310" t="s">
        <v>36</v>
      </c>
      <c r="P310" t="s">
        <v>37</v>
      </c>
      <c r="Q310" s="35">
        <v>-9471.2800000000007</v>
      </c>
      <c r="R310" t="s">
        <v>189</v>
      </c>
      <c r="S310" t="s">
        <v>39</v>
      </c>
      <c r="T310" t="s">
        <v>40</v>
      </c>
      <c r="U310" t="s">
        <v>41</v>
      </c>
      <c r="V310" t="s">
        <v>42</v>
      </c>
      <c r="W310" t="s">
        <v>43</v>
      </c>
      <c r="X310" t="s">
        <v>50</v>
      </c>
      <c r="Y310" t="s">
        <v>45</v>
      </c>
      <c r="Z310" t="s">
        <v>69</v>
      </c>
      <c r="AA310" s="34">
        <v>2024</v>
      </c>
      <c r="AB310" s="33">
        <v>45448</v>
      </c>
      <c r="AC310" s="36">
        <v>45448.570625</v>
      </c>
      <c r="AD310" s="37">
        <v>0</v>
      </c>
      <c r="AE310" t="s">
        <v>147</v>
      </c>
      <c r="AF310" t="s">
        <v>53</v>
      </c>
      <c r="AG310" t="s">
        <v>54</v>
      </c>
      <c r="AH310" s="35">
        <v>-9471.2800000000007</v>
      </c>
      <c r="AJ310" t="s">
        <v>55</v>
      </c>
      <c r="AK310" s="47">
        <f t="shared" si="21"/>
        <v>-30.5</v>
      </c>
      <c r="AL310" s="49">
        <f t="shared" si="22"/>
        <v>288874.04000000004</v>
      </c>
    </row>
    <row r="311" spans="1:38" x14ac:dyDescent="0.25">
      <c r="A311" t="s">
        <v>32</v>
      </c>
      <c r="B311" t="s">
        <v>166</v>
      </c>
      <c r="C311" t="s">
        <v>50</v>
      </c>
      <c r="D311" s="33">
        <v>45413</v>
      </c>
      <c r="E311" s="33">
        <v>45443</v>
      </c>
      <c r="F311" s="42">
        <f t="shared" si="20"/>
        <v>-15.5</v>
      </c>
      <c r="G311" s="33">
        <v>45458</v>
      </c>
      <c r="H311" s="33">
        <v>45444</v>
      </c>
      <c r="I311" t="s">
        <v>33</v>
      </c>
      <c r="J311" t="s">
        <v>48</v>
      </c>
      <c r="K311" t="s">
        <v>188</v>
      </c>
      <c r="L311" s="34">
        <v>6</v>
      </c>
      <c r="M311" t="s">
        <v>49</v>
      </c>
      <c r="N311" t="s">
        <v>36</v>
      </c>
      <c r="P311" t="s">
        <v>37</v>
      </c>
      <c r="Q311" s="35">
        <v>-47887.31</v>
      </c>
      <c r="R311" t="s">
        <v>189</v>
      </c>
      <c r="S311" t="s">
        <v>39</v>
      </c>
      <c r="T311" t="s">
        <v>40</v>
      </c>
      <c r="U311" t="s">
        <v>41</v>
      </c>
      <c r="V311" t="s">
        <v>42</v>
      </c>
      <c r="W311" t="s">
        <v>43</v>
      </c>
      <c r="X311" t="s">
        <v>50</v>
      </c>
      <c r="Y311" t="s">
        <v>45</v>
      </c>
      <c r="Z311" t="s">
        <v>69</v>
      </c>
      <c r="AA311" s="34">
        <v>2024</v>
      </c>
      <c r="AB311" s="33">
        <v>45448</v>
      </c>
      <c r="AC311" s="36">
        <v>45448.570625</v>
      </c>
      <c r="AD311" s="37">
        <v>0</v>
      </c>
      <c r="AE311" t="s">
        <v>147</v>
      </c>
      <c r="AF311" t="s">
        <v>53</v>
      </c>
      <c r="AG311" t="s">
        <v>54</v>
      </c>
      <c r="AH311" s="35">
        <v>-47887.31</v>
      </c>
      <c r="AJ311" t="s">
        <v>55</v>
      </c>
      <c r="AK311" s="47">
        <f t="shared" si="21"/>
        <v>-30.5</v>
      </c>
      <c r="AL311" s="49">
        <f t="shared" si="22"/>
        <v>1460562.9549999998</v>
      </c>
    </row>
    <row r="312" spans="1:38" x14ac:dyDescent="0.25">
      <c r="A312" t="s">
        <v>32</v>
      </c>
      <c r="B312" t="s">
        <v>166</v>
      </c>
      <c r="C312" t="s">
        <v>50</v>
      </c>
      <c r="D312" s="33">
        <v>45413</v>
      </c>
      <c r="E312" s="33">
        <v>45443</v>
      </c>
      <c r="F312" s="42">
        <f t="shared" si="20"/>
        <v>-15.5</v>
      </c>
      <c r="G312" s="33">
        <v>45458</v>
      </c>
      <c r="H312" s="33">
        <v>45444</v>
      </c>
      <c r="I312" t="s">
        <v>33</v>
      </c>
      <c r="J312" t="s">
        <v>48</v>
      </c>
      <c r="K312" t="s">
        <v>188</v>
      </c>
      <c r="L312" s="34">
        <v>6</v>
      </c>
      <c r="M312" t="s">
        <v>49</v>
      </c>
      <c r="N312" t="s">
        <v>36</v>
      </c>
      <c r="P312" t="s">
        <v>37</v>
      </c>
      <c r="Q312" s="35">
        <v>-3111.11</v>
      </c>
      <c r="R312" t="s">
        <v>189</v>
      </c>
      <c r="S312" t="s">
        <v>39</v>
      </c>
      <c r="T312" t="s">
        <v>40</v>
      </c>
      <c r="U312" t="s">
        <v>41</v>
      </c>
      <c r="V312" t="s">
        <v>42</v>
      </c>
      <c r="W312" t="s">
        <v>43</v>
      </c>
      <c r="X312" t="s">
        <v>50</v>
      </c>
      <c r="Y312" t="s">
        <v>45</v>
      </c>
      <c r="Z312" t="s">
        <v>69</v>
      </c>
      <c r="AA312" s="34">
        <v>2024</v>
      </c>
      <c r="AB312" s="33">
        <v>45448</v>
      </c>
      <c r="AC312" s="36">
        <v>45448.570625</v>
      </c>
      <c r="AD312" s="37">
        <v>0</v>
      </c>
      <c r="AE312" t="s">
        <v>147</v>
      </c>
      <c r="AF312" t="s">
        <v>53</v>
      </c>
      <c r="AG312" t="s">
        <v>54</v>
      </c>
      <c r="AH312" s="35">
        <v>-3111.11</v>
      </c>
      <c r="AJ312" t="s">
        <v>55</v>
      </c>
      <c r="AK312" s="47">
        <f t="shared" si="21"/>
        <v>-30.5</v>
      </c>
      <c r="AL312" s="49">
        <f t="shared" si="22"/>
        <v>94888.85500000001</v>
      </c>
    </row>
    <row r="313" spans="1:38" x14ac:dyDescent="0.25">
      <c r="A313" t="s">
        <v>32</v>
      </c>
      <c r="B313" t="s">
        <v>166</v>
      </c>
      <c r="C313" t="s">
        <v>50</v>
      </c>
      <c r="D313" s="33">
        <v>45413</v>
      </c>
      <c r="E313" s="33">
        <v>45443</v>
      </c>
      <c r="F313" s="42">
        <f t="shared" si="20"/>
        <v>-15.5</v>
      </c>
      <c r="G313" s="33">
        <v>45458</v>
      </c>
      <c r="H313" s="33">
        <v>45444</v>
      </c>
      <c r="I313" t="s">
        <v>33</v>
      </c>
      <c r="J313" t="s">
        <v>48</v>
      </c>
      <c r="K313" t="s">
        <v>188</v>
      </c>
      <c r="L313" s="34">
        <v>6</v>
      </c>
      <c r="M313" t="s">
        <v>49</v>
      </c>
      <c r="N313" t="s">
        <v>36</v>
      </c>
      <c r="P313" t="s">
        <v>37</v>
      </c>
      <c r="Q313" s="35">
        <v>-67.77</v>
      </c>
      <c r="R313" t="s">
        <v>190</v>
      </c>
      <c r="S313" t="s">
        <v>39</v>
      </c>
      <c r="T313" t="s">
        <v>40</v>
      </c>
      <c r="U313" t="s">
        <v>41</v>
      </c>
      <c r="V313" t="s">
        <v>42</v>
      </c>
      <c r="W313" t="s">
        <v>43</v>
      </c>
      <c r="X313" t="s">
        <v>50</v>
      </c>
      <c r="Y313" t="s">
        <v>45</v>
      </c>
      <c r="Z313" t="s">
        <v>69</v>
      </c>
      <c r="AA313" s="34">
        <v>2024</v>
      </c>
      <c r="AB313" s="33">
        <v>45448</v>
      </c>
      <c r="AC313" s="36">
        <v>45448.570625</v>
      </c>
      <c r="AD313" s="37">
        <v>0</v>
      </c>
      <c r="AE313" t="s">
        <v>147</v>
      </c>
      <c r="AF313" t="s">
        <v>53</v>
      </c>
      <c r="AG313" t="s">
        <v>54</v>
      </c>
      <c r="AH313" s="35">
        <v>-67.77</v>
      </c>
      <c r="AJ313" t="s">
        <v>55</v>
      </c>
      <c r="AK313" s="47">
        <f t="shared" si="21"/>
        <v>-30.5</v>
      </c>
      <c r="AL313" s="49">
        <f t="shared" si="22"/>
        <v>2066.9849999999997</v>
      </c>
    </row>
    <row r="314" spans="1:38" x14ac:dyDescent="0.25">
      <c r="A314" t="s">
        <v>32</v>
      </c>
      <c r="B314" t="s">
        <v>166</v>
      </c>
      <c r="C314" t="s">
        <v>50</v>
      </c>
      <c r="D314" s="33">
        <v>45413</v>
      </c>
      <c r="E314" s="33">
        <v>45443</v>
      </c>
      <c r="F314" s="42">
        <f t="shared" si="20"/>
        <v>-15.5</v>
      </c>
      <c r="G314" s="33">
        <v>45458</v>
      </c>
      <c r="H314" s="33">
        <v>45444</v>
      </c>
      <c r="I314" t="s">
        <v>33</v>
      </c>
      <c r="J314" t="s">
        <v>48</v>
      </c>
      <c r="K314" t="s">
        <v>192</v>
      </c>
      <c r="L314" s="34">
        <v>6</v>
      </c>
      <c r="M314" t="s">
        <v>49</v>
      </c>
      <c r="N314" t="s">
        <v>36</v>
      </c>
      <c r="P314" t="s">
        <v>37</v>
      </c>
      <c r="Q314" s="35">
        <v>1089.25</v>
      </c>
      <c r="R314" t="s">
        <v>193</v>
      </c>
      <c r="S314" t="s">
        <v>39</v>
      </c>
      <c r="T314" t="s">
        <v>40</v>
      </c>
      <c r="U314" t="s">
        <v>41</v>
      </c>
      <c r="V314" t="s">
        <v>42</v>
      </c>
      <c r="W314" t="s">
        <v>43</v>
      </c>
      <c r="X314" t="s">
        <v>50</v>
      </c>
      <c r="Y314" t="s">
        <v>45</v>
      </c>
      <c r="Z314" t="s">
        <v>69</v>
      </c>
      <c r="AA314" s="34">
        <v>2024</v>
      </c>
      <c r="AB314" s="33">
        <v>45448</v>
      </c>
      <c r="AC314" s="36">
        <v>45448.570625</v>
      </c>
      <c r="AD314" s="37">
        <v>0</v>
      </c>
      <c r="AE314" t="s">
        <v>147</v>
      </c>
      <c r="AF314" t="s">
        <v>53</v>
      </c>
      <c r="AG314" t="s">
        <v>54</v>
      </c>
      <c r="AH314" s="35">
        <v>1089.25</v>
      </c>
      <c r="AJ314" t="s">
        <v>55</v>
      </c>
      <c r="AK314" s="47">
        <f t="shared" si="21"/>
        <v>-30.5</v>
      </c>
      <c r="AL314" s="49">
        <f t="shared" si="22"/>
        <v>-33222.125</v>
      </c>
    </row>
    <row r="315" spans="1:38" x14ac:dyDescent="0.25">
      <c r="A315" t="s">
        <v>32</v>
      </c>
      <c r="B315" t="s">
        <v>166</v>
      </c>
      <c r="C315" t="s">
        <v>50</v>
      </c>
      <c r="D315" s="33">
        <v>45413</v>
      </c>
      <c r="E315" s="33">
        <v>45443</v>
      </c>
      <c r="F315" s="42">
        <f t="shared" ref="F315:F378" si="23">(D315-E315-1)/2</f>
        <v>-15.5</v>
      </c>
      <c r="G315" s="33">
        <v>45458</v>
      </c>
      <c r="H315" s="33">
        <v>45444</v>
      </c>
      <c r="I315" t="s">
        <v>33</v>
      </c>
      <c r="J315" t="s">
        <v>48</v>
      </c>
      <c r="K315" t="s">
        <v>192</v>
      </c>
      <c r="L315" s="34">
        <v>6</v>
      </c>
      <c r="M315" t="s">
        <v>49</v>
      </c>
      <c r="N315" t="s">
        <v>36</v>
      </c>
      <c r="P315" t="s">
        <v>37</v>
      </c>
      <c r="Q315" s="35">
        <v>19.16</v>
      </c>
      <c r="R315" t="s">
        <v>193</v>
      </c>
      <c r="S315" t="s">
        <v>39</v>
      </c>
      <c r="T315" t="s">
        <v>40</v>
      </c>
      <c r="U315" t="s">
        <v>41</v>
      </c>
      <c r="V315" t="s">
        <v>42</v>
      </c>
      <c r="W315" t="s">
        <v>43</v>
      </c>
      <c r="X315" t="s">
        <v>50</v>
      </c>
      <c r="Y315" t="s">
        <v>45</v>
      </c>
      <c r="Z315" t="s">
        <v>69</v>
      </c>
      <c r="AA315" s="34">
        <v>2024</v>
      </c>
      <c r="AB315" s="33">
        <v>45448</v>
      </c>
      <c r="AC315" s="36">
        <v>45448.570625</v>
      </c>
      <c r="AD315" s="37">
        <v>0</v>
      </c>
      <c r="AE315" t="s">
        <v>147</v>
      </c>
      <c r="AF315" t="s">
        <v>53</v>
      </c>
      <c r="AG315" t="s">
        <v>54</v>
      </c>
      <c r="AH315" s="35">
        <v>19.16</v>
      </c>
      <c r="AJ315" t="s">
        <v>55</v>
      </c>
      <c r="AK315" s="47">
        <f t="shared" si="21"/>
        <v>-30.5</v>
      </c>
      <c r="AL315" s="49">
        <f t="shared" si="22"/>
        <v>-584.38</v>
      </c>
    </row>
    <row r="316" spans="1:38" x14ac:dyDescent="0.25">
      <c r="A316" t="s">
        <v>32</v>
      </c>
      <c r="B316" t="s">
        <v>166</v>
      </c>
      <c r="C316" t="s">
        <v>50</v>
      </c>
      <c r="D316" s="33">
        <v>45413</v>
      </c>
      <c r="E316" s="33">
        <v>45443</v>
      </c>
      <c r="F316" s="42">
        <f t="shared" si="23"/>
        <v>-15.5</v>
      </c>
      <c r="G316" s="33">
        <v>45458</v>
      </c>
      <c r="H316" s="33">
        <v>45444</v>
      </c>
      <c r="I316" t="s">
        <v>33</v>
      </c>
      <c r="J316" t="s">
        <v>48</v>
      </c>
      <c r="K316" t="s">
        <v>192</v>
      </c>
      <c r="L316" s="34">
        <v>6</v>
      </c>
      <c r="M316" t="s">
        <v>49</v>
      </c>
      <c r="N316" t="s">
        <v>36</v>
      </c>
      <c r="P316" t="s">
        <v>37</v>
      </c>
      <c r="Q316" s="35">
        <v>13.31</v>
      </c>
      <c r="R316" t="s">
        <v>193</v>
      </c>
      <c r="S316" t="s">
        <v>39</v>
      </c>
      <c r="T316" t="s">
        <v>40</v>
      </c>
      <c r="U316" t="s">
        <v>41</v>
      </c>
      <c r="V316" t="s">
        <v>42</v>
      </c>
      <c r="W316" t="s">
        <v>43</v>
      </c>
      <c r="X316" t="s">
        <v>50</v>
      </c>
      <c r="Y316" t="s">
        <v>45</v>
      </c>
      <c r="Z316" t="s">
        <v>69</v>
      </c>
      <c r="AA316" s="34">
        <v>2024</v>
      </c>
      <c r="AB316" s="33">
        <v>45448</v>
      </c>
      <c r="AC316" s="36">
        <v>45448.570625</v>
      </c>
      <c r="AD316" s="37">
        <v>0</v>
      </c>
      <c r="AE316" t="s">
        <v>147</v>
      </c>
      <c r="AF316" t="s">
        <v>53</v>
      </c>
      <c r="AG316" t="s">
        <v>54</v>
      </c>
      <c r="AH316" s="35">
        <v>13.31</v>
      </c>
      <c r="AJ316" t="s">
        <v>55</v>
      </c>
      <c r="AK316" s="47">
        <f t="shared" si="21"/>
        <v>-30.5</v>
      </c>
      <c r="AL316" s="49">
        <f t="shared" si="22"/>
        <v>-405.95500000000004</v>
      </c>
    </row>
    <row r="317" spans="1:38" x14ac:dyDescent="0.25">
      <c r="A317" t="s">
        <v>32</v>
      </c>
      <c r="B317" t="s">
        <v>166</v>
      </c>
      <c r="C317" t="s">
        <v>50</v>
      </c>
      <c r="D317" s="33">
        <v>45413</v>
      </c>
      <c r="E317" s="33">
        <v>45443</v>
      </c>
      <c r="F317" s="42">
        <f t="shared" si="23"/>
        <v>-15.5</v>
      </c>
      <c r="G317" s="33">
        <v>45458</v>
      </c>
      <c r="H317" s="33">
        <v>45444</v>
      </c>
      <c r="I317" t="s">
        <v>33</v>
      </c>
      <c r="J317" t="s">
        <v>48</v>
      </c>
      <c r="K317" t="s">
        <v>192</v>
      </c>
      <c r="L317" s="34">
        <v>6</v>
      </c>
      <c r="M317" t="s">
        <v>49</v>
      </c>
      <c r="N317" t="s">
        <v>36</v>
      </c>
      <c r="P317" t="s">
        <v>37</v>
      </c>
      <c r="Q317" s="35">
        <v>134.68</v>
      </c>
      <c r="R317" t="s">
        <v>194</v>
      </c>
      <c r="S317" t="s">
        <v>39</v>
      </c>
      <c r="T317" t="s">
        <v>40</v>
      </c>
      <c r="U317" t="s">
        <v>41</v>
      </c>
      <c r="V317" t="s">
        <v>42</v>
      </c>
      <c r="W317" t="s">
        <v>43</v>
      </c>
      <c r="X317" t="s">
        <v>50</v>
      </c>
      <c r="Y317" t="s">
        <v>45</v>
      </c>
      <c r="Z317" t="s">
        <v>69</v>
      </c>
      <c r="AA317" s="34">
        <v>2024</v>
      </c>
      <c r="AB317" s="33">
        <v>45448</v>
      </c>
      <c r="AC317" s="36">
        <v>45448.570625</v>
      </c>
      <c r="AD317" s="37">
        <v>0</v>
      </c>
      <c r="AE317" t="s">
        <v>147</v>
      </c>
      <c r="AF317" t="s">
        <v>53</v>
      </c>
      <c r="AG317" t="s">
        <v>54</v>
      </c>
      <c r="AH317" s="35">
        <v>134.68</v>
      </c>
      <c r="AJ317" t="s">
        <v>55</v>
      </c>
      <c r="AK317" s="47">
        <f t="shared" si="21"/>
        <v>-30.5</v>
      </c>
      <c r="AL317" s="49">
        <f t="shared" si="22"/>
        <v>-4107.74</v>
      </c>
    </row>
    <row r="318" spans="1:38" x14ac:dyDescent="0.25">
      <c r="A318" t="s">
        <v>32</v>
      </c>
      <c r="B318" t="s">
        <v>62</v>
      </c>
      <c r="C318" t="s">
        <v>50</v>
      </c>
      <c r="D318" s="33">
        <v>45413</v>
      </c>
      <c r="E318" s="33">
        <v>45443</v>
      </c>
      <c r="F318" s="42">
        <f t="shared" si="23"/>
        <v>-15.5</v>
      </c>
      <c r="G318" s="33">
        <v>45458</v>
      </c>
      <c r="H318" s="33">
        <v>45444</v>
      </c>
      <c r="I318" t="s">
        <v>33</v>
      </c>
      <c r="K318" t="s">
        <v>197</v>
      </c>
      <c r="L318" s="34">
        <v>6</v>
      </c>
      <c r="M318" t="s">
        <v>57</v>
      </c>
      <c r="N318" t="s">
        <v>36</v>
      </c>
      <c r="P318" t="s">
        <v>37</v>
      </c>
      <c r="Q318" s="35">
        <v>-416.08</v>
      </c>
      <c r="R318" t="s">
        <v>58</v>
      </c>
      <c r="S318" t="s">
        <v>39</v>
      </c>
      <c r="T318" t="s">
        <v>40</v>
      </c>
      <c r="U318" t="s">
        <v>41</v>
      </c>
      <c r="V318" t="s">
        <v>59</v>
      </c>
      <c r="W318" t="s">
        <v>43</v>
      </c>
      <c r="X318" t="s">
        <v>50</v>
      </c>
      <c r="Y318" t="s">
        <v>45</v>
      </c>
      <c r="Z318" t="s">
        <v>73</v>
      </c>
      <c r="AA318" s="34">
        <v>2024</v>
      </c>
      <c r="AB318" s="33">
        <v>45448</v>
      </c>
      <c r="AC318" s="36">
        <v>45448.538506944446</v>
      </c>
      <c r="AD318" s="37">
        <v>-10100</v>
      </c>
      <c r="AE318" t="s">
        <v>97</v>
      </c>
      <c r="AF318" t="s">
        <v>53</v>
      </c>
      <c r="AG318" t="s">
        <v>54</v>
      </c>
      <c r="AH318" s="35">
        <v>-416.08</v>
      </c>
      <c r="AJ318" t="s">
        <v>55</v>
      </c>
      <c r="AK318" s="47">
        <f t="shared" si="21"/>
        <v>-30.5</v>
      </c>
      <c r="AL318" s="49">
        <f t="shared" si="22"/>
        <v>12690.439999999999</v>
      </c>
    </row>
    <row r="319" spans="1:38" x14ac:dyDescent="0.25">
      <c r="A319" t="s">
        <v>32</v>
      </c>
      <c r="B319" t="s">
        <v>62</v>
      </c>
      <c r="C319" t="s">
        <v>50</v>
      </c>
      <c r="D319" s="33">
        <v>45413</v>
      </c>
      <c r="E319" s="33">
        <v>45443</v>
      </c>
      <c r="F319" s="42">
        <f t="shared" si="23"/>
        <v>-15.5</v>
      </c>
      <c r="G319" s="33">
        <v>45458</v>
      </c>
      <c r="H319" s="33">
        <v>45444</v>
      </c>
      <c r="I319" t="s">
        <v>33</v>
      </c>
      <c r="K319" t="s">
        <v>197</v>
      </c>
      <c r="L319" s="34">
        <v>6</v>
      </c>
      <c r="M319" t="s">
        <v>57</v>
      </c>
      <c r="N319" t="s">
        <v>36</v>
      </c>
      <c r="P319" t="s">
        <v>37</v>
      </c>
      <c r="Q319" s="35">
        <v>-562800.06000000006</v>
      </c>
      <c r="R319" t="s">
        <v>61</v>
      </c>
      <c r="S319" t="s">
        <v>39</v>
      </c>
      <c r="T319" t="s">
        <v>40</v>
      </c>
      <c r="U319" t="s">
        <v>41</v>
      </c>
      <c r="V319" t="s">
        <v>59</v>
      </c>
      <c r="W319" t="s">
        <v>43</v>
      </c>
      <c r="X319" t="s">
        <v>50</v>
      </c>
      <c r="Y319" t="s">
        <v>45</v>
      </c>
      <c r="Z319" t="s">
        <v>73</v>
      </c>
      <c r="AA319" s="34">
        <v>2024</v>
      </c>
      <c r="AB319" s="33">
        <v>45448</v>
      </c>
      <c r="AC319" s="36">
        <v>45448.538506944446</v>
      </c>
      <c r="AD319" s="37">
        <v>-13938277</v>
      </c>
      <c r="AE319" t="s">
        <v>97</v>
      </c>
      <c r="AF319" t="s">
        <v>53</v>
      </c>
      <c r="AG319" t="s">
        <v>54</v>
      </c>
      <c r="AH319" s="35">
        <v>-562800.06000000006</v>
      </c>
      <c r="AJ319" t="s">
        <v>55</v>
      </c>
      <c r="AK319" s="47">
        <f t="shared" si="21"/>
        <v>-30.5</v>
      </c>
      <c r="AL319" s="49">
        <f t="shared" si="22"/>
        <v>17165401.830000002</v>
      </c>
    </row>
    <row r="320" spans="1:38" x14ac:dyDescent="0.25">
      <c r="A320" t="s">
        <v>32</v>
      </c>
      <c r="B320" t="s">
        <v>166</v>
      </c>
      <c r="C320" t="s">
        <v>50</v>
      </c>
      <c r="D320" s="33">
        <v>45413</v>
      </c>
      <c r="E320" s="33">
        <v>45443</v>
      </c>
      <c r="F320" s="42">
        <f t="shared" si="23"/>
        <v>-15.5</v>
      </c>
      <c r="G320" s="33">
        <v>45458</v>
      </c>
      <c r="H320" s="33">
        <v>45444</v>
      </c>
      <c r="I320" t="s">
        <v>33</v>
      </c>
      <c r="J320" t="s">
        <v>48</v>
      </c>
      <c r="K320" t="s">
        <v>199</v>
      </c>
      <c r="L320" s="34">
        <v>6</v>
      </c>
      <c r="M320" t="s">
        <v>49</v>
      </c>
      <c r="N320" t="s">
        <v>36</v>
      </c>
      <c r="P320" t="s">
        <v>37</v>
      </c>
      <c r="Q320" s="35">
        <v>-7474.02</v>
      </c>
      <c r="R320" t="s">
        <v>200</v>
      </c>
      <c r="S320" t="s">
        <v>39</v>
      </c>
      <c r="T320" t="s">
        <v>40</v>
      </c>
      <c r="U320" t="s">
        <v>41</v>
      </c>
      <c r="V320" t="s">
        <v>42</v>
      </c>
      <c r="W320" t="s">
        <v>43</v>
      </c>
      <c r="X320" t="s">
        <v>50</v>
      </c>
      <c r="Y320" t="s">
        <v>45</v>
      </c>
      <c r="Z320" t="s">
        <v>69</v>
      </c>
      <c r="AA320" s="34">
        <v>2024</v>
      </c>
      <c r="AB320" s="33">
        <v>45448</v>
      </c>
      <c r="AC320" s="36">
        <v>45448.570625</v>
      </c>
      <c r="AD320" s="37">
        <v>0</v>
      </c>
      <c r="AE320" t="s">
        <v>147</v>
      </c>
      <c r="AF320" t="s">
        <v>53</v>
      </c>
      <c r="AG320" t="s">
        <v>54</v>
      </c>
      <c r="AH320" s="35">
        <v>-7474.02</v>
      </c>
      <c r="AJ320" t="s">
        <v>55</v>
      </c>
      <c r="AK320" s="47">
        <f t="shared" si="21"/>
        <v>-30.5</v>
      </c>
      <c r="AL320" s="49">
        <f t="shared" si="22"/>
        <v>227957.61000000002</v>
      </c>
    </row>
    <row r="321" spans="1:38" x14ac:dyDescent="0.25">
      <c r="A321" t="s">
        <v>32</v>
      </c>
      <c r="B321" t="s">
        <v>166</v>
      </c>
      <c r="C321" t="s">
        <v>50</v>
      </c>
      <c r="D321" s="33">
        <v>45413</v>
      </c>
      <c r="E321" s="33">
        <v>45443</v>
      </c>
      <c r="F321" s="42">
        <f t="shared" si="23"/>
        <v>-15.5</v>
      </c>
      <c r="G321" s="33">
        <v>45458</v>
      </c>
      <c r="H321" s="33">
        <v>45444</v>
      </c>
      <c r="I321" t="s">
        <v>33</v>
      </c>
      <c r="J321" t="s">
        <v>48</v>
      </c>
      <c r="K321" t="s">
        <v>199</v>
      </c>
      <c r="L321" s="34">
        <v>6</v>
      </c>
      <c r="M321" t="s">
        <v>49</v>
      </c>
      <c r="N321" t="s">
        <v>36</v>
      </c>
      <c r="P321" t="s">
        <v>37</v>
      </c>
      <c r="Q321" s="35">
        <v>-63067.62</v>
      </c>
      <c r="R321" t="s">
        <v>200</v>
      </c>
      <c r="S321" t="s">
        <v>39</v>
      </c>
      <c r="T321" t="s">
        <v>40</v>
      </c>
      <c r="U321" t="s">
        <v>41</v>
      </c>
      <c r="V321" t="s">
        <v>42</v>
      </c>
      <c r="W321" t="s">
        <v>43</v>
      </c>
      <c r="X321" t="s">
        <v>50</v>
      </c>
      <c r="Y321" t="s">
        <v>45</v>
      </c>
      <c r="Z321" t="s">
        <v>69</v>
      </c>
      <c r="AA321" s="34">
        <v>2024</v>
      </c>
      <c r="AB321" s="33">
        <v>45448</v>
      </c>
      <c r="AC321" s="36">
        <v>45448.570625</v>
      </c>
      <c r="AD321" s="37">
        <v>0</v>
      </c>
      <c r="AE321" t="s">
        <v>147</v>
      </c>
      <c r="AF321" t="s">
        <v>53</v>
      </c>
      <c r="AG321" t="s">
        <v>54</v>
      </c>
      <c r="AH321" s="35">
        <v>-63067.62</v>
      </c>
      <c r="AJ321" t="s">
        <v>55</v>
      </c>
      <c r="AK321" s="47">
        <f t="shared" si="21"/>
        <v>-30.5</v>
      </c>
      <c r="AL321" s="49">
        <f t="shared" si="22"/>
        <v>1923562.4100000001</v>
      </c>
    </row>
    <row r="322" spans="1:38" x14ac:dyDescent="0.25">
      <c r="A322" t="s">
        <v>32</v>
      </c>
      <c r="B322" t="s">
        <v>166</v>
      </c>
      <c r="C322" t="s">
        <v>50</v>
      </c>
      <c r="D322" s="33">
        <v>45413</v>
      </c>
      <c r="E322" s="33">
        <v>45443</v>
      </c>
      <c r="F322" s="42">
        <f t="shared" si="23"/>
        <v>-15.5</v>
      </c>
      <c r="G322" s="33">
        <v>45458</v>
      </c>
      <c r="H322" s="33">
        <v>45444</v>
      </c>
      <c r="I322" t="s">
        <v>33</v>
      </c>
      <c r="J322" t="s">
        <v>48</v>
      </c>
      <c r="K322" t="s">
        <v>199</v>
      </c>
      <c r="L322" s="34">
        <v>6</v>
      </c>
      <c r="M322" t="s">
        <v>49</v>
      </c>
      <c r="N322" t="s">
        <v>36</v>
      </c>
      <c r="P322" t="s">
        <v>37</v>
      </c>
      <c r="Q322" s="35">
        <v>-8273.68</v>
      </c>
      <c r="R322" t="s">
        <v>204</v>
      </c>
      <c r="S322" t="s">
        <v>39</v>
      </c>
      <c r="T322" t="s">
        <v>40</v>
      </c>
      <c r="U322" t="s">
        <v>41</v>
      </c>
      <c r="V322" t="s">
        <v>42</v>
      </c>
      <c r="W322" t="s">
        <v>43</v>
      </c>
      <c r="X322" t="s">
        <v>50</v>
      </c>
      <c r="Y322" t="s">
        <v>45</v>
      </c>
      <c r="Z322" t="s">
        <v>69</v>
      </c>
      <c r="AA322" s="34">
        <v>2024</v>
      </c>
      <c r="AB322" s="33">
        <v>45448</v>
      </c>
      <c r="AC322" s="36">
        <v>45448.570625</v>
      </c>
      <c r="AD322" s="37">
        <v>0</v>
      </c>
      <c r="AE322" t="s">
        <v>147</v>
      </c>
      <c r="AF322" t="s">
        <v>53</v>
      </c>
      <c r="AG322" t="s">
        <v>54</v>
      </c>
      <c r="AH322" s="35">
        <v>-8273.68</v>
      </c>
      <c r="AJ322" t="s">
        <v>55</v>
      </c>
      <c r="AK322" s="47">
        <f t="shared" si="21"/>
        <v>-30.5</v>
      </c>
      <c r="AL322" s="49">
        <f t="shared" si="22"/>
        <v>252347.24000000002</v>
      </c>
    </row>
    <row r="323" spans="1:38" x14ac:dyDescent="0.25">
      <c r="A323" t="s">
        <v>32</v>
      </c>
      <c r="B323" t="s">
        <v>166</v>
      </c>
      <c r="C323" t="s">
        <v>50</v>
      </c>
      <c r="D323" s="33">
        <v>45413</v>
      </c>
      <c r="E323" s="33">
        <v>45443</v>
      </c>
      <c r="F323" s="42">
        <f t="shared" si="23"/>
        <v>-15.5</v>
      </c>
      <c r="G323" s="33">
        <v>45458</v>
      </c>
      <c r="H323" s="33">
        <v>45444</v>
      </c>
      <c r="I323" t="s">
        <v>33</v>
      </c>
      <c r="J323" t="s">
        <v>48</v>
      </c>
      <c r="K323" t="s">
        <v>199</v>
      </c>
      <c r="L323" s="34">
        <v>6</v>
      </c>
      <c r="M323" t="s">
        <v>49</v>
      </c>
      <c r="N323" t="s">
        <v>36</v>
      </c>
      <c r="P323" t="s">
        <v>37</v>
      </c>
      <c r="Q323" s="35">
        <v>0.7</v>
      </c>
      <c r="R323" t="s">
        <v>205</v>
      </c>
      <c r="S323" t="s">
        <v>39</v>
      </c>
      <c r="T323" t="s">
        <v>40</v>
      </c>
      <c r="U323" t="s">
        <v>41</v>
      </c>
      <c r="V323" t="s">
        <v>42</v>
      </c>
      <c r="W323" t="s">
        <v>43</v>
      </c>
      <c r="X323" t="s">
        <v>50</v>
      </c>
      <c r="Y323" t="s">
        <v>45</v>
      </c>
      <c r="Z323" t="s">
        <v>69</v>
      </c>
      <c r="AA323" s="34">
        <v>2024</v>
      </c>
      <c r="AB323" s="33">
        <v>45448</v>
      </c>
      <c r="AC323" s="36">
        <v>45448.570625</v>
      </c>
      <c r="AD323" s="37">
        <v>0</v>
      </c>
      <c r="AE323" t="s">
        <v>147</v>
      </c>
      <c r="AF323" t="s">
        <v>53</v>
      </c>
      <c r="AG323" t="s">
        <v>54</v>
      </c>
      <c r="AH323" s="35">
        <v>0.7</v>
      </c>
      <c r="AJ323" t="s">
        <v>55</v>
      </c>
      <c r="AK323" s="47">
        <f t="shared" si="21"/>
        <v>-30.5</v>
      </c>
      <c r="AL323" s="49">
        <f t="shared" si="22"/>
        <v>-21.349999999999998</v>
      </c>
    </row>
    <row r="324" spans="1:38" x14ac:dyDescent="0.25">
      <c r="A324" t="s">
        <v>32</v>
      </c>
      <c r="B324" t="s">
        <v>166</v>
      </c>
      <c r="C324" t="s">
        <v>50</v>
      </c>
      <c r="D324" s="33">
        <v>45413</v>
      </c>
      <c r="E324" s="33">
        <v>45443</v>
      </c>
      <c r="F324" s="42">
        <f t="shared" si="23"/>
        <v>-15.5</v>
      </c>
      <c r="G324" s="33">
        <v>45458</v>
      </c>
      <c r="H324" s="33">
        <v>45444</v>
      </c>
      <c r="I324" t="s">
        <v>33</v>
      </c>
      <c r="J324" t="s">
        <v>48</v>
      </c>
      <c r="K324" t="s">
        <v>199</v>
      </c>
      <c r="L324" s="34">
        <v>6</v>
      </c>
      <c r="M324" t="s">
        <v>49</v>
      </c>
      <c r="N324" t="s">
        <v>36</v>
      </c>
      <c r="P324" t="s">
        <v>37</v>
      </c>
      <c r="Q324" s="35">
        <v>14442.49</v>
      </c>
      <c r="R324" t="s">
        <v>206</v>
      </c>
      <c r="S324" t="s">
        <v>39</v>
      </c>
      <c r="T324" t="s">
        <v>40</v>
      </c>
      <c r="U324" t="s">
        <v>41</v>
      </c>
      <c r="V324" t="s">
        <v>42</v>
      </c>
      <c r="W324" t="s">
        <v>43</v>
      </c>
      <c r="X324" t="s">
        <v>50</v>
      </c>
      <c r="Y324" t="s">
        <v>45</v>
      </c>
      <c r="Z324" t="s">
        <v>69</v>
      </c>
      <c r="AA324" s="34">
        <v>2024</v>
      </c>
      <c r="AB324" s="33">
        <v>45448</v>
      </c>
      <c r="AC324" s="36">
        <v>45448.570625</v>
      </c>
      <c r="AD324" s="37">
        <v>0</v>
      </c>
      <c r="AE324" t="s">
        <v>147</v>
      </c>
      <c r="AF324" t="s">
        <v>53</v>
      </c>
      <c r="AG324" t="s">
        <v>54</v>
      </c>
      <c r="AH324" s="35">
        <v>14442.49</v>
      </c>
      <c r="AJ324" t="s">
        <v>55</v>
      </c>
      <c r="AK324" s="47">
        <f t="shared" si="21"/>
        <v>-30.5</v>
      </c>
      <c r="AL324" s="49">
        <f t="shared" si="22"/>
        <v>-440495.94500000001</v>
      </c>
    </row>
    <row r="325" spans="1:38" x14ac:dyDescent="0.25">
      <c r="A325" t="s">
        <v>32</v>
      </c>
      <c r="B325" t="s">
        <v>166</v>
      </c>
      <c r="C325" t="s">
        <v>50</v>
      </c>
      <c r="D325" s="33">
        <v>45413</v>
      </c>
      <c r="E325" s="33">
        <v>45443</v>
      </c>
      <c r="F325" s="42">
        <f t="shared" si="23"/>
        <v>-15.5</v>
      </c>
      <c r="G325" s="33">
        <v>45458</v>
      </c>
      <c r="H325" s="33">
        <v>45444</v>
      </c>
      <c r="I325" t="s">
        <v>33</v>
      </c>
      <c r="J325" t="s">
        <v>48</v>
      </c>
      <c r="K325" t="s">
        <v>208</v>
      </c>
      <c r="L325" s="34">
        <v>6</v>
      </c>
      <c r="M325" t="s">
        <v>49</v>
      </c>
      <c r="N325" t="s">
        <v>36</v>
      </c>
      <c r="P325" t="s">
        <v>37</v>
      </c>
      <c r="Q325" s="35">
        <v>8342.92</v>
      </c>
      <c r="R325" t="s">
        <v>209</v>
      </c>
      <c r="S325" t="s">
        <v>39</v>
      </c>
      <c r="T325" t="s">
        <v>40</v>
      </c>
      <c r="U325" t="s">
        <v>41</v>
      </c>
      <c r="V325" t="s">
        <v>42</v>
      </c>
      <c r="W325" t="s">
        <v>43</v>
      </c>
      <c r="X325" t="s">
        <v>50</v>
      </c>
      <c r="Y325" t="s">
        <v>45</v>
      </c>
      <c r="Z325" t="s">
        <v>69</v>
      </c>
      <c r="AA325" s="34">
        <v>2024</v>
      </c>
      <c r="AB325" s="33">
        <v>45448</v>
      </c>
      <c r="AC325" s="36">
        <v>45448.570625</v>
      </c>
      <c r="AD325" s="37">
        <v>0</v>
      </c>
      <c r="AE325" t="s">
        <v>147</v>
      </c>
      <c r="AF325" t="s">
        <v>53</v>
      </c>
      <c r="AG325" t="s">
        <v>54</v>
      </c>
      <c r="AH325" s="35">
        <v>8342.92</v>
      </c>
      <c r="AJ325" t="s">
        <v>55</v>
      </c>
      <c r="AK325" s="47">
        <f t="shared" ref="AK325:AK388" si="24">E325-G325+F325</f>
        <v>-30.5</v>
      </c>
      <c r="AL325" s="49">
        <f t="shared" ref="AL325:AL388" si="25">AK325*Q325</f>
        <v>-254459.06</v>
      </c>
    </row>
    <row r="326" spans="1:38" x14ac:dyDescent="0.25">
      <c r="A326" t="s">
        <v>32</v>
      </c>
      <c r="B326" t="s">
        <v>166</v>
      </c>
      <c r="C326" t="s">
        <v>50</v>
      </c>
      <c r="D326" s="33">
        <v>45413</v>
      </c>
      <c r="E326" s="33">
        <v>45443</v>
      </c>
      <c r="F326" s="42">
        <f t="shared" si="23"/>
        <v>-15.5</v>
      </c>
      <c r="G326" s="33">
        <v>45458</v>
      </c>
      <c r="H326" s="33">
        <v>45444</v>
      </c>
      <c r="I326" t="s">
        <v>33</v>
      </c>
      <c r="J326" t="s">
        <v>48</v>
      </c>
      <c r="K326" t="s">
        <v>208</v>
      </c>
      <c r="L326" s="34">
        <v>6</v>
      </c>
      <c r="M326" t="s">
        <v>49</v>
      </c>
      <c r="N326" t="s">
        <v>36</v>
      </c>
      <c r="P326" t="s">
        <v>37</v>
      </c>
      <c r="Q326" s="35">
        <v>-8320.74</v>
      </c>
      <c r="R326" t="s">
        <v>209</v>
      </c>
      <c r="S326" t="s">
        <v>39</v>
      </c>
      <c r="T326" t="s">
        <v>40</v>
      </c>
      <c r="U326" t="s">
        <v>41</v>
      </c>
      <c r="V326" t="s">
        <v>42</v>
      </c>
      <c r="W326" t="s">
        <v>43</v>
      </c>
      <c r="X326" t="s">
        <v>50</v>
      </c>
      <c r="Y326" t="s">
        <v>45</v>
      </c>
      <c r="Z326" t="s">
        <v>69</v>
      </c>
      <c r="AA326" s="34">
        <v>2024</v>
      </c>
      <c r="AB326" s="33">
        <v>45448</v>
      </c>
      <c r="AC326" s="36">
        <v>45448.570625</v>
      </c>
      <c r="AD326" s="37">
        <v>0</v>
      </c>
      <c r="AE326" t="s">
        <v>147</v>
      </c>
      <c r="AF326" t="s">
        <v>53</v>
      </c>
      <c r="AG326" t="s">
        <v>54</v>
      </c>
      <c r="AH326" s="35">
        <v>-8320.74</v>
      </c>
      <c r="AJ326" t="s">
        <v>55</v>
      </c>
      <c r="AK326" s="47">
        <f t="shared" si="24"/>
        <v>-30.5</v>
      </c>
      <c r="AL326" s="49">
        <f t="shared" si="25"/>
        <v>253782.57</v>
      </c>
    </row>
    <row r="327" spans="1:38" x14ac:dyDescent="0.25">
      <c r="A327" t="s">
        <v>32</v>
      </c>
      <c r="B327" t="s">
        <v>166</v>
      </c>
      <c r="C327" t="s">
        <v>50</v>
      </c>
      <c r="D327" s="33">
        <v>45413</v>
      </c>
      <c r="E327" s="33">
        <v>45443</v>
      </c>
      <c r="F327" s="42">
        <f t="shared" si="23"/>
        <v>-15.5</v>
      </c>
      <c r="G327" s="33">
        <v>45458</v>
      </c>
      <c r="H327" s="33">
        <v>45444</v>
      </c>
      <c r="I327" t="s">
        <v>33</v>
      </c>
      <c r="J327" t="s">
        <v>48</v>
      </c>
      <c r="K327" t="s">
        <v>219</v>
      </c>
      <c r="L327" s="34">
        <v>6</v>
      </c>
      <c r="M327" t="s">
        <v>49</v>
      </c>
      <c r="N327" t="s">
        <v>36</v>
      </c>
      <c r="P327" t="s">
        <v>37</v>
      </c>
      <c r="Q327" s="35">
        <v>-72010.31</v>
      </c>
      <c r="R327" t="s">
        <v>223</v>
      </c>
      <c r="S327" t="s">
        <v>39</v>
      </c>
      <c r="T327" t="s">
        <v>40</v>
      </c>
      <c r="U327" t="s">
        <v>41</v>
      </c>
      <c r="V327" t="s">
        <v>42</v>
      </c>
      <c r="W327" t="s">
        <v>43</v>
      </c>
      <c r="X327" t="s">
        <v>50</v>
      </c>
      <c r="Y327" t="s">
        <v>45</v>
      </c>
      <c r="Z327" t="s">
        <v>69</v>
      </c>
      <c r="AA327" s="34">
        <v>2024</v>
      </c>
      <c r="AB327" s="33">
        <v>45448</v>
      </c>
      <c r="AC327" s="36">
        <v>45448.570625</v>
      </c>
      <c r="AD327" s="37">
        <v>0</v>
      </c>
      <c r="AE327" t="s">
        <v>147</v>
      </c>
      <c r="AF327" t="s">
        <v>53</v>
      </c>
      <c r="AG327" t="s">
        <v>54</v>
      </c>
      <c r="AH327" s="35">
        <v>-72010.31</v>
      </c>
      <c r="AJ327" t="s">
        <v>55</v>
      </c>
      <c r="AK327" s="47">
        <f t="shared" si="24"/>
        <v>-30.5</v>
      </c>
      <c r="AL327" s="49">
        <f t="shared" si="25"/>
        <v>2196314.4550000001</v>
      </c>
    </row>
    <row r="328" spans="1:38" x14ac:dyDescent="0.25">
      <c r="A328" t="s">
        <v>32</v>
      </c>
      <c r="B328" t="s">
        <v>166</v>
      </c>
      <c r="C328" t="s">
        <v>50</v>
      </c>
      <c r="D328" s="33">
        <v>45413</v>
      </c>
      <c r="E328" s="33">
        <v>45443</v>
      </c>
      <c r="F328" s="42">
        <f t="shared" si="23"/>
        <v>-15.5</v>
      </c>
      <c r="G328" s="33">
        <v>45458</v>
      </c>
      <c r="H328" s="33">
        <v>45444</v>
      </c>
      <c r="I328" t="s">
        <v>33</v>
      </c>
      <c r="J328" t="s">
        <v>48</v>
      </c>
      <c r="K328" t="s">
        <v>219</v>
      </c>
      <c r="L328" s="34">
        <v>6</v>
      </c>
      <c r="M328" t="s">
        <v>49</v>
      </c>
      <c r="N328" t="s">
        <v>36</v>
      </c>
      <c r="P328" t="s">
        <v>37</v>
      </c>
      <c r="Q328" s="35">
        <v>11488.27</v>
      </c>
      <c r="R328" t="s">
        <v>225</v>
      </c>
      <c r="S328" t="s">
        <v>39</v>
      </c>
      <c r="T328" t="s">
        <v>40</v>
      </c>
      <c r="U328" t="s">
        <v>41</v>
      </c>
      <c r="V328" t="s">
        <v>42</v>
      </c>
      <c r="W328" t="s">
        <v>43</v>
      </c>
      <c r="X328" t="s">
        <v>50</v>
      </c>
      <c r="Y328" t="s">
        <v>45</v>
      </c>
      <c r="Z328" t="s">
        <v>69</v>
      </c>
      <c r="AA328" s="34">
        <v>2024</v>
      </c>
      <c r="AB328" s="33">
        <v>45448</v>
      </c>
      <c r="AC328" s="36">
        <v>45448.570625</v>
      </c>
      <c r="AD328" s="37">
        <v>0</v>
      </c>
      <c r="AE328" t="s">
        <v>147</v>
      </c>
      <c r="AF328" t="s">
        <v>53</v>
      </c>
      <c r="AG328" t="s">
        <v>54</v>
      </c>
      <c r="AH328" s="35">
        <v>11488.27</v>
      </c>
      <c r="AJ328" t="s">
        <v>55</v>
      </c>
      <c r="AK328" s="47">
        <f t="shared" si="24"/>
        <v>-30.5</v>
      </c>
      <c r="AL328" s="49">
        <f t="shared" si="25"/>
        <v>-350392.23499999999</v>
      </c>
    </row>
    <row r="329" spans="1:38" x14ac:dyDescent="0.25">
      <c r="A329" t="s">
        <v>32</v>
      </c>
      <c r="B329" t="s">
        <v>166</v>
      </c>
      <c r="C329" t="s">
        <v>50</v>
      </c>
      <c r="D329" s="33">
        <v>45413</v>
      </c>
      <c r="E329" s="33">
        <v>45443</v>
      </c>
      <c r="F329" s="42">
        <f t="shared" si="23"/>
        <v>-15.5</v>
      </c>
      <c r="G329" s="33">
        <v>45458</v>
      </c>
      <c r="H329" s="33">
        <v>45444</v>
      </c>
      <c r="I329" t="s">
        <v>33</v>
      </c>
      <c r="J329" t="s">
        <v>48</v>
      </c>
      <c r="K329" t="s">
        <v>219</v>
      </c>
      <c r="L329" s="34">
        <v>6</v>
      </c>
      <c r="M329" t="s">
        <v>49</v>
      </c>
      <c r="N329" t="s">
        <v>36</v>
      </c>
      <c r="P329" t="s">
        <v>37</v>
      </c>
      <c r="Q329" s="35">
        <v>-73713.48</v>
      </c>
      <c r="R329" t="s">
        <v>224</v>
      </c>
      <c r="S329" t="s">
        <v>39</v>
      </c>
      <c r="T329" t="s">
        <v>40</v>
      </c>
      <c r="U329" t="s">
        <v>41</v>
      </c>
      <c r="V329" t="s">
        <v>42</v>
      </c>
      <c r="W329" t="s">
        <v>43</v>
      </c>
      <c r="X329" t="s">
        <v>50</v>
      </c>
      <c r="Y329" t="s">
        <v>45</v>
      </c>
      <c r="Z329" t="s">
        <v>69</v>
      </c>
      <c r="AA329" s="34">
        <v>2024</v>
      </c>
      <c r="AB329" s="33">
        <v>45448</v>
      </c>
      <c r="AC329" s="36">
        <v>45448.570625</v>
      </c>
      <c r="AD329" s="37">
        <v>0</v>
      </c>
      <c r="AE329" t="s">
        <v>147</v>
      </c>
      <c r="AF329" t="s">
        <v>53</v>
      </c>
      <c r="AG329" t="s">
        <v>54</v>
      </c>
      <c r="AH329" s="35">
        <v>-73713.48</v>
      </c>
      <c r="AJ329" t="s">
        <v>55</v>
      </c>
      <c r="AK329" s="47">
        <f t="shared" si="24"/>
        <v>-30.5</v>
      </c>
      <c r="AL329" s="49">
        <f t="shared" si="25"/>
        <v>2248261.1399999997</v>
      </c>
    </row>
    <row r="330" spans="1:38" x14ac:dyDescent="0.25">
      <c r="A330" t="s">
        <v>32</v>
      </c>
      <c r="B330" t="s">
        <v>166</v>
      </c>
      <c r="C330" t="s">
        <v>50</v>
      </c>
      <c r="D330" s="33">
        <v>45413</v>
      </c>
      <c r="E330" s="33">
        <v>45443</v>
      </c>
      <c r="F330" s="42">
        <f t="shared" si="23"/>
        <v>-15.5</v>
      </c>
      <c r="G330" s="33">
        <v>45458</v>
      </c>
      <c r="H330" s="33">
        <v>45444</v>
      </c>
      <c r="I330" t="s">
        <v>33</v>
      </c>
      <c r="J330" t="s">
        <v>48</v>
      </c>
      <c r="K330" t="s">
        <v>219</v>
      </c>
      <c r="L330" s="34">
        <v>6</v>
      </c>
      <c r="M330" t="s">
        <v>49</v>
      </c>
      <c r="N330" t="s">
        <v>36</v>
      </c>
      <c r="P330" t="s">
        <v>37</v>
      </c>
      <c r="Q330" s="35">
        <v>-3.44</v>
      </c>
      <c r="R330" t="s">
        <v>227</v>
      </c>
      <c r="S330" t="s">
        <v>39</v>
      </c>
      <c r="T330" t="s">
        <v>40</v>
      </c>
      <c r="U330" t="s">
        <v>41</v>
      </c>
      <c r="V330" t="s">
        <v>42</v>
      </c>
      <c r="W330" t="s">
        <v>43</v>
      </c>
      <c r="X330" t="s">
        <v>50</v>
      </c>
      <c r="Y330" t="s">
        <v>45</v>
      </c>
      <c r="Z330" t="s">
        <v>69</v>
      </c>
      <c r="AA330" s="34">
        <v>2024</v>
      </c>
      <c r="AB330" s="33">
        <v>45448</v>
      </c>
      <c r="AC330" s="36">
        <v>45448.570625</v>
      </c>
      <c r="AD330" s="37">
        <v>0</v>
      </c>
      <c r="AE330" t="s">
        <v>147</v>
      </c>
      <c r="AF330" t="s">
        <v>53</v>
      </c>
      <c r="AG330" t="s">
        <v>54</v>
      </c>
      <c r="AH330" s="35">
        <v>-3.44</v>
      </c>
      <c r="AJ330" t="s">
        <v>55</v>
      </c>
      <c r="AK330" s="47">
        <f t="shared" si="24"/>
        <v>-30.5</v>
      </c>
      <c r="AL330" s="49">
        <f t="shared" si="25"/>
        <v>104.92</v>
      </c>
    </row>
    <row r="331" spans="1:38" x14ac:dyDescent="0.25">
      <c r="A331" t="s">
        <v>32</v>
      </c>
      <c r="B331" t="s">
        <v>166</v>
      </c>
      <c r="C331" t="s">
        <v>50</v>
      </c>
      <c r="D331" s="33">
        <v>45413</v>
      </c>
      <c r="E331" s="33">
        <v>45443</v>
      </c>
      <c r="F331" s="42">
        <f t="shared" si="23"/>
        <v>-15.5</v>
      </c>
      <c r="G331" s="33">
        <v>45458</v>
      </c>
      <c r="H331" s="33">
        <v>45444</v>
      </c>
      <c r="I331" t="s">
        <v>33</v>
      </c>
      <c r="J331" t="s">
        <v>48</v>
      </c>
      <c r="K331" t="s">
        <v>219</v>
      </c>
      <c r="L331" s="34">
        <v>6</v>
      </c>
      <c r="M331" t="s">
        <v>49</v>
      </c>
      <c r="N331" t="s">
        <v>36</v>
      </c>
      <c r="P331" t="s">
        <v>37</v>
      </c>
      <c r="Q331" s="35">
        <v>-350.71</v>
      </c>
      <c r="R331" t="s">
        <v>228</v>
      </c>
      <c r="S331" t="s">
        <v>39</v>
      </c>
      <c r="T331" t="s">
        <v>40</v>
      </c>
      <c r="U331" t="s">
        <v>41</v>
      </c>
      <c r="V331" t="s">
        <v>42</v>
      </c>
      <c r="W331" t="s">
        <v>43</v>
      </c>
      <c r="X331" t="s">
        <v>50</v>
      </c>
      <c r="Y331" t="s">
        <v>45</v>
      </c>
      <c r="Z331" t="s">
        <v>69</v>
      </c>
      <c r="AA331" s="34">
        <v>2024</v>
      </c>
      <c r="AB331" s="33">
        <v>45448</v>
      </c>
      <c r="AC331" s="36">
        <v>45448.570625</v>
      </c>
      <c r="AD331" s="37">
        <v>0</v>
      </c>
      <c r="AE331" t="s">
        <v>147</v>
      </c>
      <c r="AF331" t="s">
        <v>53</v>
      </c>
      <c r="AG331" t="s">
        <v>54</v>
      </c>
      <c r="AH331" s="35">
        <v>-350.71</v>
      </c>
      <c r="AJ331" t="s">
        <v>55</v>
      </c>
      <c r="AK331" s="47">
        <f t="shared" si="24"/>
        <v>-30.5</v>
      </c>
      <c r="AL331" s="49">
        <f t="shared" si="25"/>
        <v>10696.654999999999</v>
      </c>
    </row>
    <row r="332" spans="1:38" x14ac:dyDescent="0.25">
      <c r="A332" t="s">
        <v>32</v>
      </c>
      <c r="B332" t="s">
        <v>166</v>
      </c>
      <c r="C332" t="s">
        <v>50</v>
      </c>
      <c r="D332" s="33">
        <v>45413</v>
      </c>
      <c r="E332" s="33">
        <v>45443</v>
      </c>
      <c r="F332" s="42">
        <f t="shared" si="23"/>
        <v>-15.5</v>
      </c>
      <c r="G332" s="33">
        <v>45458</v>
      </c>
      <c r="H332" s="33">
        <v>45444</v>
      </c>
      <c r="I332" t="s">
        <v>33</v>
      </c>
      <c r="J332" t="s">
        <v>48</v>
      </c>
      <c r="K332" t="s">
        <v>232</v>
      </c>
      <c r="L332" s="34">
        <v>6</v>
      </c>
      <c r="M332" t="s">
        <v>49</v>
      </c>
      <c r="N332" t="s">
        <v>36</v>
      </c>
      <c r="P332" t="s">
        <v>37</v>
      </c>
      <c r="Q332" s="35">
        <v>-145328.81</v>
      </c>
      <c r="R332" t="s">
        <v>233</v>
      </c>
      <c r="S332" t="s">
        <v>39</v>
      </c>
      <c r="T332" t="s">
        <v>40</v>
      </c>
      <c r="U332" t="s">
        <v>41</v>
      </c>
      <c r="V332" t="s">
        <v>42</v>
      </c>
      <c r="W332" t="s">
        <v>43</v>
      </c>
      <c r="X332" t="s">
        <v>50</v>
      </c>
      <c r="Y332" t="s">
        <v>45</v>
      </c>
      <c r="Z332" t="s">
        <v>69</v>
      </c>
      <c r="AA332" s="34">
        <v>2024</v>
      </c>
      <c r="AB332" s="33">
        <v>45448</v>
      </c>
      <c r="AC332" s="36">
        <v>45448.570625</v>
      </c>
      <c r="AD332" s="37">
        <v>0</v>
      </c>
      <c r="AE332" t="s">
        <v>147</v>
      </c>
      <c r="AF332" t="s">
        <v>53</v>
      </c>
      <c r="AG332" t="s">
        <v>54</v>
      </c>
      <c r="AH332" s="35">
        <v>-145328.81</v>
      </c>
      <c r="AJ332" t="s">
        <v>55</v>
      </c>
      <c r="AK332" s="47">
        <f t="shared" si="24"/>
        <v>-30.5</v>
      </c>
      <c r="AL332" s="49">
        <f t="shared" si="25"/>
        <v>4432528.7050000001</v>
      </c>
    </row>
    <row r="333" spans="1:38" x14ac:dyDescent="0.25">
      <c r="A333" t="s">
        <v>32</v>
      </c>
      <c r="B333" t="s">
        <v>166</v>
      </c>
      <c r="C333" t="s">
        <v>50</v>
      </c>
      <c r="D333" s="33">
        <v>45413</v>
      </c>
      <c r="E333" s="33">
        <v>45443</v>
      </c>
      <c r="F333" s="42">
        <f t="shared" si="23"/>
        <v>-15.5</v>
      </c>
      <c r="G333" s="33">
        <v>45458</v>
      </c>
      <c r="H333" s="33">
        <v>45444</v>
      </c>
      <c r="I333" t="s">
        <v>33</v>
      </c>
      <c r="J333" t="s">
        <v>48</v>
      </c>
      <c r="K333" t="s">
        <v>232</v>
      </c>
      <c r="L333" s="34">
        <v>6</v>
      </c>
      <c r="M333" t="s">
        <v>49</v>
      </c>
      <c r="N333" t="s">
        <v>36</v>
      </c>
      <c r="P333" t="s">
        <v>37</v>
      </c>
      <c r="Q333" s="35">
        <v>43168.71</v>
      </c>
      <c r="R333" t="s">
        <v>234</v>
      </c>
      <c r="S333" t="s">
        <v>39</v>
      </c>
      <c r="T333" t="s">
        <v>40</v>
      </c>
      <c r="U333" t="s">
        <v>41</v>
      </c>
      <c r="V333" t="s">
        <v>42</v>
      </c>
      <c r="W333" t="s">
        <v>43</v>
      </c>
      <c r="X333" t="s">
        <v>50</v>
      </c>
      <c r="Y333" t="s">
        <v>45</v>
      </c>
      <c r="Z333" t="s">
        <v>69</v>
      </c>
      <c r="AA333" s="34">
        <v>2024</v>
      </c>
      <c r="AB333" s="33">
        <v>45448</v>
      </c>
      <c r="AC333" s="36">
        <v>45448.570625</v>
      </c>
      <c r="AD333" s="37">
        <v>0</v>
      </c>
      <c r="AE333" t="s">
        <v>147</v>
      </c>
      <c r="AF333" t="s">
        <v>53</v>
      </c>
      <c r="AG333" t="s">
        <v>54</v>
      </c>
      <c r="AH333" s="35">
        <v>43168.71</v>
      </c>
      <c r="AJ333" t="s">
        <v>55</v>
      </c>
      <c r="AK333" s="47">
        <f t="shared" si="24"/>
        <v>-30.5</v>
      </c>
      <c r="AL333" s="49">
        <f t="shared" si="25"/>
        <v>-1316645.655</v>
      </c>
    </row>
    <row r="334" spans="1:38" x14ac:dyDescent="0.25">
      <c r="A334" t="s">
        <v>32</v>
      </c>
      <c r="B334" t="s">
        <v>166</v>
      </c>
      <c r="C334" t="s">
        <v>50</v>
      </c>
      <c r="D334" s="33">
        <v>45413</v>
      </c>
      <c r="E334" s="33">
        <v>45443</v>
      </c>
      <c r="F334" s="42">
        <f t="shared" si="23"/>
        <v>-15.5</v>
      </c>
      <c r="G334" s="33">
        <v>45458</v>
      </c>
      <c r="H334" s="33">
        <v>45444</v>
      </c>
      <c r="I334" t="s">
        <v>33</v>
      </c>
      <c r="J334" t="s">
        <v>48</v>
      </c>
      <c r="K334" t="s">
        <v>232</v>
      </c>
      <c r="L334" s="34">
        <v>6</v>
      </c>
      <c r="M334" t="s">
        <v>49</v>
      </c>
      <c r="N334" t="s">
        <v>36</v>
      </c>
      <c r="P334" t="s">
        <v>37</v>
      </c>
      <c r="Q334" s="35">
        <v>-231287.64</v>
      </c>
      <c r="R334" t="s">
        <v>236</v>
      </c>
      <c r="S334" t="s">
        <v>39</v>
      </c>
      <c r="T334" t="s">
        <v>40</v>
      </c>
      <c r="U334" t="s">
        <v>41</v>
      </c>
      <c r="V334" t="s">
        <v>42</v>
      </c>
      <c r="W334" t="s">
        <v>43</v>
      </c>
      <c r="X334" t="s">
        <v>50</v>
      </c>
      <c r="Y334" t="s">
        <v>45</v>
      </c>
      <c r="Z334" t="s">
        <v>69</v>
      </c>
      <c r="AA334" s="34">
        <v>2024</v>
      </c>
      <c r="AB334" s="33">
        <v>45448</v>
      </c>
      <c r="AC334" s="36">
        <v>45448.570625</v>
      </c>
      <c r="AD334" s="37">
        <v>0</v>
      </c>
      <c r="AE334" t="s">
        <v>147</v>
      </c>
      <c r="AF334" t="s">
        <v>53</v>
      </c>
      <c r="AG334" t="s">
        <v>54</v>
      </c>
      <c r="AH334" s="35">
        <v>-231287.64</v>
      </c>
      <c r="AJ334" t="s">
        <v>55</v>
      </c>
      <c r="AK334" s="47">
        <f t="shared" si="24"/>
        <v>-30.5</v>
      </c>
      <c r="AL334" s="49">
        <f t="shared" si="25"/>
        <v>7054273.0200000005</v>
      </c>
    </row>
    <row r="335" spans="1:38" x14ac:dyDescent="0.25">
      <c r="A335" t="s">
        <v>32</v>
      </c>
      <c r="B335" t="s">
        <v>166</v>
      </c>
      <c r="C335" t="s">
        <v>50</v>
      </c>
      <c r="D335" s="33">
        <v>45413</v>
      </c>
      <c r="E335" s="33">
        <v>45443</v>
      </c>
      <c r="F335" s="42">
        <f t="shared" si="23"/>
        <v>-15.5</v>
      </c>
      <c r="G335" s="33">
        <v>45458</v>
      </c>
      <c r="H335" s="33">
        <v>45444</v>
      </c>
      <c r="I335" t="s">
        <v>33</v>
      </c>
      <c r="J335" t="s">
        <v>48</v>
      </c>
      <c r="K335" t="s">
        <v>232</v>
      </c>
      <c r="L335" s="34">
        <v>6</v>
      </c>
      <c r="M335" t="s">
        <v>49</v>
      </c>
      <c r="N335" t="s">
        <v>36</v>
      </c>
      <c r="P335" t="s">
        <v>37</v>
      </c>
      <c r="Q335" s="35">
        <v>966.39</v>
      </c>
      <c r="R335" t="s">
        <v>237</v>
      </c>
      <c r="S335" t="s">
        <v>39</v>
      </c>
      <c r="T335" t="s">
        <v>40</v>
      </c>
      <c r="U335" t="s">
        <v>41</v>
      </c>
      <c r="V335" t="s">
        <v>42</v>
      </c>
      <c r="W335" t="s">
        <v>43</v>
      </c>
      <c r="X335" t="s">
        <v>50</v>
      </c>
      <c r="Y335" t="s">
        <v>45</v>
      </c>
      <c r="Z335" t="s">
        <v>69</v>
      </c>
      <c r="AA335" s="34">
        <v>2024</v>
      </c>
      <c r="AB335" s="33">
        <v>45448</v>
      </c>
      <c r="AC335" s="36">
        <v>45448.570625</v>
      </c>
      <c r="AD335" s="37">
        <v>0</v>
      </c>
      <c r="AE335" t="s">
        <v>147</v>
      </c>
      <c r="AF335" t="s">
        <v>53</v>
      </c>
      <c r="AG335" t="s">
        <v>54</v>
      </c>
      <c r="AH335" s="35">
        <v>966.39</v>
      </c>
      <c r="AJ335" t="s">
        <v>55</v>
      </c>
      <c r="AK335" s="47">
        <f t="shared" si="24"/>
        <v>-30.5</v>
      </c>
      <c r="AL335" s="49">
        <f t="shared" si="25"/>
        <v>-29474.895</v>
      </c>
    </row>
    <row r="336" spans="1:38" x14ac:dyDescent="0.25">
      <c r="A336" t="s">
        <v>32</v>
      </c>
      <c r="B336" t="s">
        <v>166</v>
      </c>
      <c r="C336" t="s">
        <v>50</v>
      </c>
      <c r="D336" s="33">
        <v>45413</v>
      </c>
      <c r="E336" s="33">
        <v>45443</v>
      </c>
      <c r="F336" s="42">
        <f t="shared" si="23"/>
        <v>-15.5</v>
      </c>
      <c r="G336" s="33">
        <v>45458</v>
      </c>
      <c r="H336" s="33">
        <v>45444</v>
      </c>
      <c r="I336" t="s">
        <v>33</v>
      </c>
      <c r="J336" t="s">
        <v>48</v>
      </c>
      <c r="K336" t="s">
        <v>239</v>
      </c>
      <c r="L336" s="34">
        <v>6</v>
      </c>
      <c r="M336" t="s">
        <v>49</v>
      </c>
      <c r="N336" t="s">
        <v>36</v>
      </c>
      <c r="P336" t="s">
        <v>37</v>
      </c>
      <c r="Q336" s="35">
        <v>487693.16</v>
      </c>
      <c r="R336" t="s">
        <v>241</v>
      </c>
      <c r="S336" t="s">
        <v>39</v>
      </c>
      <c r="T336" t="s">
        <v>40</v>
      </c>
      <c r="U336" t="s">
        <v>41</v>
      </c>
      <c r="V336" t="s">
        <v>42</v>
      </c>
      <c r="W336" t="s">
        <v>43</v>
      </c>
      <c r="X336" t="s">
        <v>50</v>
      </c>
      <c r="Y336" t="s">
        <v>45</v>
      </c>
      <c r="Z336" t="s">
        <v>69</v>
      </c>
      <c r="AA336" s="34">
        <v>2024</v>
      </c>
      <c r="AB336" s="33">
        <v>45448</v>
      </c>
      <c r="AC336" s="36">
        <v>45448.570625</v>
      </c>
      <c r="AD336" s="37">
        <v>0</v>
      </c>
      <c r="AE336" t="s">
        <v>147</v>
      </c>
      <c r="AF336" t="s">
        <v>53</v>
      </c>
      <c r="AG336" t="s">
        <v>54</v>
      </c>
      <c r="AH336" s="35">
        <v>487693.16</v>
      </c>
      <c r="AJ336" t="s">
        <v>55</v>
      </c>
      <c r="AK336" s="47">
        <f t="shared" si="24"/>
        <v>-30.5</v>
      </c>
      <c r="AL336" s="49">
        <f t="shared" si="25"/>
        <v>-14874641.379999999</v>
      </c>
    </row>
    <row r="337" spans="1:38" x14ac:dyDescent="0.25">
      <c r="A337" t="s">
        <v>32</v>
      </c>
      <c r="B337" t="s">
        <v>166</v>
      </c>
      <c r="C337" t="s">
        <v>50</v>
      </c>
      <c r="D337" s="33">
        <v>45413</v>
      </c>
      <c r="E337" s="33">
        <v>45443</v>
      </c>
      <c r="F337" s="42">
        <f t="shared" si="23"/>
        <v>-15.5</v>
      </c>
      <c r="G337" s="33">
        <v>45458</v>
      </c>
      <c r="H337" s="33">
        <v>45444</v>
      </c>
      <c r="I337" t="s">
        <v>33</v>
      </c>
      <c r="J337" t="s">
        <v>48</v>
      </c>
      <c r="K337" t="s">
        <v>239</v>
      </c>
      <c r="L337" s="34">
        <v>6</v>
      </c>
      <c r="M337" t="s">
        <v>49</v>
      </c>
      <c r="N337" t="s">
        <v>36</v>
      </c>
      <c r="P337" t="s">
        <v>37</v>
      </c>
      <c r="Q337" s="35">
        <v>-696420.89</v>
      </c>
      <c r="R337" t="s">
        <v>240</v>
      </c>
      <c r="S337" t="s">
        <v>39</v>
      </c>
      <c r="T337" t="s">
        <v>40</v>
      </c>
      <c r="U337" t="s">
        <v>41</v>
      </c>
      <c r="V337" t="s">
        <v>42</v>
      </c>
      <c r="W337" t="s">
        <v>43</v>
      </c>
      <c r="X337" t="s">
        <v>50</v>
      </c>
      <c r="Y337" t="s">
        <v>45</v>
      </c>
      <c r="Z337" t="s">
        <v>69</v>
      </c>
      <c r="AA337" s="34">
        <v>2024</v>
      </c>
      <c r="AB337" s="33">
        <v>45448</v>
      </c>
      <c r="AC337" s="36">
        <v>45448.570625</v>
      </c>
      <c r="AD337" s="37">
        <v>0</v>
      </c>
      <c r="AE337" t="s">
        <v>147</v>
      </c>
      <c r="AF337" t="s">
        <v>53</v>
      </c>
      <c r="AG337" t="s">
        <v>54</v>
      </c>
      <c r="AH337" s="35">
        <v>-696420.89</v>
      </c>
      <c r="AJ337" t="s">
        <v>55</v>
      </c>
      <c r="AK337" s="47">
        <f t="shared" si="24"/>
        <v>-30.5</v>
      </c>
      <c r="AL337" s="49">
        <f t="shared" si="25"/>
        <v>21240837.145</v>
      </c>
    </row>
    <row r="338" spans="1:38" x14ac:dyDescent="0.25">
      <c r="A338" t="s">
        <v>32</v>
      </c>
      <c r="B338" t="s">
        <v>166</v>
      </c>
      <c r="C338" t="s">
        <v>50</v>
      </c>
      <c r="D338" s="33">
        <v>45413</v>
      </c>
      <c r="E338" s="33">
        <v>45443</v>
      </c>
      <c r="F338" s="42">
        <f t="shared" si="23"/>
        <v>-15.5</v>
      </c>
      <c r="G338" s="33">
        <v>45458</v>
      </c>
      <c r="H338" s="33">
        <v>45444</v>
      </c>
      <c r="I338" t="s">
        <v>33</v>
      </c>
      <c r="J338" t="s">
        <v>48</v>
      </c>
      <c r="K338" t="s">
        <v>239</v>
      </c>
      <c r="L338" s="34">
        <v>6</v>
      </c>
      <c r="M338" t="s">
        <v>49</v>
      </c>
      <c r="N338" t="s">
        <v>36</v>
      </c>
      <c r="P338" t="s">
        <v>37</v>
      </c>
      <c r="Q338" s="35">
        <v>620125.43000000005</v>
      </c>
      <c r="R338" t="s">
        <v>244</v>
      </c>
      <c r="S338" t="s">
        <v>39</v>
      </c>
      <c r="T338" t="s">
        <v>40</v>
      </c>
      <c r="U338" t="s">
        <v>41</v>
      </c>
      <c r="V338" t="s">
        <v>42</v>
      </c>
      <c r="W338" t="s">
        <v>43</v>
      </c>
      <c r="X338" t="s">
        <v>50</v>
      </c>
      <c r="Y338" t="s">
        <v>45</v>
      </c>
      <c r="Z338" t="s">
        <v>69</v>
      </c>
      <c r="AA338" s="34">
        <v>2024</v>
      </c>
      <c r="AB338" s="33">
        <v>45448</v>
      </c>
      <c r="AC338" s="36">
        <v>45448.570625</v>
      </c>
      <c r="AD338" s="37">
        <v>0</v>
      </c>
      <c r="AE338" t="s">
        <v>147</v>
      </c>
      <c r="AF338" t="s">
        <v>53</v>
      </c>
      <c r="AG338" t="s">
        <v>54</v>
      </c>
      <c r="AH338" s="35">
        <v>620125.43000000005</v>
      </c>
      <c r="AJ338" t="s">
        <v>55</v>
      </c>
      <c r="AK338" s="47">
        <f t="shared" si="24"/>
        <v>-30.5</v>
      </c>
      <c r="AL338" s="49">
        <f t="shared" si="25"/>
        <v>-18913825.615000002</v>
      </c>
    </row>
    <row r="339" spans="1:38" x14ac:dyDescent="0.25">
      <c r="A339" t="s">
        <v>32</v>
      </c>
      <c r="B339" t="s">
        <v>166</v>
      </c>
      <c r="C339" t="s">
        <v>50</v>
      </c>
      <c r="D339" s="33">
        <v>45413</v>
      </c>
      <c r="E339" s="33">
        <v>45443</v>
      </c>
      <c r="F339" s="42">
        <f t="shared" si="23"/>
        <v>-15.5</v>
      </c>
      <c r="G339" s="33">
        <v>45458</v>
      </c>
      <c r="H339" s="33">
        <v>45444</v>
      </c>
      <c r="I339" t="s">
        <v>33</v>
      </c>
      <c r="J339" t="s">
        <v>48</v>
      </c>
      <c r="K339" t="s">
        <v>239</v>
      </c>
      <c r="L339" s="34">
        <v>6</v>
      </c>
      <c r="M339" t="s">
        <v>49</v>
      </c>
      <c r="N339" t="s">
        <v>36</v>
      </c>
      <c r="P339" t="s">
        <v>37</v>
      </c>
      <c r="Q339" s="35">
        <v>712231.51</v>
      </c>
      <c r="R339" t="s">
        <v>243</v>
      </c>
      <c r="S339" t="s">
        <v>39</v>
      </c>
      <c r="T339" t="s">
        <v>40</v>
      </c>
      <c r="U339" t="s">
        <v>41</v>
      </c>
      <c r="V339" t="s">
        <v>42</v>
      </c>
      <c r="W339" t="s">
        <v>43</v>
      </c>
      <c r="X339" t="s">
        <v>50</v>
      </c>
      <c r="Y339" t="s">
        <v>45</v>
      </c>
      <c r="Z339" t="s">
        <v>69</v>
      </c>
      <c r="AA339" s="34">
        <v>2024</v>
      </c>
      <c r="AB339" s="33">
        <v>45448</v>
      </c>
      <c r="AC339" s="36">
        <v>45448.570625</v>
      </c>
      <c r="AD339" s="37">
        <v>0</v>
      </c>
      <c r="AE339" t="s">
        <v>147</v>
      </c>
      <c r="AF339" t="s">
        <v>53</v>
      </c>
      <c r="AG339" t="s">
        <v>54</v>
      </c>
      <c r="AH339" s="35">
        <v>712231.51</v>
      </c>
      <c r="AJ339" t="s">
        <v>55</v>
      </c>
      <c r="AK339" s="47">
        <f t="shared" si="24"/>
        <v>-30.5</v>
      </c>
      <c r="AL339" s="49">
        <f t="shared" si="25"/>
        <v>-21723061.055</v>
      </c>
    </row>
    <row r="340" spans="1:38" x14ac:dyDescent="0.25">
      <c r="A340" t="s">
        <v>32</v>
      </c>
      <c r="B340" t="s">
        <v>166</v>
      </c>
      <c r="C340" t="s">
        <v>50</v>
      </c>
      <c r="D340" s="33">
        <v>45413</v>
      </c>
      <c r="E340" s="33">
        <v>45443</v>
      </c>
      <c r="F340" s="42">
        <f t="shared" si="23"/>
        <v>-15.5</v>
      </c>
      <c r="G340" s="33">
        <v>45458</v>
      </c>
      <c r="H340" s="33">
        <v>45444</v>
      </c>
      <c r="I340" t="s">
        <v>33</v>
      </c>
      <c r="J340" t="s">
        <v>48</v>
      </c>
      <c r="K340" t="s">
        <v>248</v>
      </c>
      <c r="L340" s="34">
        <v>6</v>
      </c>
      <c r="M340" t="s">
        <v>49</v>
      </c>
      <c r="N340" t="s">
        <v>36</v>
      </c>
      <c r="P340" t="s">
        <v>37</v>
      </c>
      <c r="Q340" s="35">
        <v>15490.09</v>
      </c>
      <c r="R340" t="s">
        <v>249</v>
      </c>
      <c r="S340" t="s">
        <v>39</v>
      </c>
      <c r="T340" t="s">
        <v>40</v>
      </c>
      <c r="U340" t="s">
        <v>41</v>
      </c>
      <c r="V340" t="s">
        <v>42</v>
      </c>
      <c r="W340" t="s">
        <v>43</v>
      </c>
      <c r="X340" t="s">
        <v>50</v>
      </c>
      <c r="Y340" t="s">
        <v>45</v>
      </c>
      <c r="Z340" t="s">
        <v>69</v>
      </c>
      <c r="AA340" s="34">
        <v>2024</v>
      </c>
      <c r="AB340" s="33">
        <v>45448</v>
      </c>
      <c r="AC340" s="36">
        <v>45448.570625</v>
      </c>
      <c r="AD340" s="37">
        <v>0</v>
      </c>
      <c r="AE340" t="s">
        <v>147</v>
      </c>
      <c r="AF340" t="s">
        <v>53</v>
      </c>
      <c r="AG340" t="s">
        <v>54</v>
      </c>
      <c r="AH340" s="35">
        <v>15490.09</v>
      </c>
      <c r="AJ340" t="s">
        <v>55</v>
      </c>
      <c r="AK340" s="47">
        <f t="shared" si="24"/>
        <v>-30.5</v>
      </c>
      <c r="AL340" s="49">
        <f t="shared" si="25"/>
        <v>-472447.745</v>
      </c>
    </row>
    <row r="341" spans="1:38" x14ac:dyDescent="0.25">
      <c r="A341" t="s">
        <v>32</v>
      </c>
      <c r="B341" t="s">
        <v>166</v>
      </c>
      <c r="C341" t="s">
        <v>50</v>
      </c>
      <c r="D341" s="33">
        <v>45413</v>
      </c>
      <c r="E341" s="33">
        <v>45443</v>
      </c>
      <c r="F341" s="42">
        <f t="shared" si="23"/>
        <v>-15.5</v>
      </c>
      <c r="G341" s="33">
        <v>45458</v>
      </c>
      <c r="H341" s="33">
        <v>45444</v>
      </c>
      <c r="I341" t="s">
        <v>33</v>
      </c>
      <c r="J341" t="s">
        <v>48</v>
      </c>
      <c r="K341" t="s">
        <v>264</v>
      </c>
      <c r="L341" s="34">
        <v>6</v>
      </c>
      <c r="M341" t="s">
        <v>49</v>
      </c>
      <c r="N341" t="s">
        <v>36</v>
      </c>
      <c r="P341" t="s">
        <v>37</v>
      </c>
      <c r="Q341" s="35">
        <v>-289232.76</v>
      </c>
      <c r="R341" t="s">
        <v>265</v>
      </c>
      <c r="S341" t="s">
        <v>39</v>
      </c>
      <c r="T341" t="s">
        <v>40</v>
      </c>
      <c r="U341" t="s">
        <v>41</v>
      </c>
      <c r="V341" t="s">
        <v>42</v>
      </c>
      <c r="W341" t="s">
        <v>43</v>
      </c>
      <c r="X341" t="s">
        <v>50</v>
      </c>
      <c r="Y341" t="s">
        <v>45</v>
      </c>
      <c r="Z341" t="s">
        <v>69</v>
      </c>
      <c r="AA341" s="34">
        <v>2024</v>
      </c>
      <c r="AB341" s="33">
        <v>45448</v>
      </c>
      <c r="AC341" s="36">
        <v>45448.570625</v>
      </c>
      <c r="AD341" s="37">
        <v>0</v>
      </c>
      <c r="AE341" t="s">
        <v>147</v>
      </c>
      <c r="AF341" t="s">
        <v>53</v>
      </c>
      <c r="AG341" t="s">
        <v>54</v>
      </c>
      <c r="AH341" s="35">
        <v>-289232.76</v>
      </c>
      <c r="AJ341" t="s">
        <v>55</v>
      </c>
      <c r="AK341" s="47">
        <f t="shared" si="24"/>
        <v>-30.5</v>
      </c>
      <c r="AL341" s="49">
        <f t="shared" si="25"/>
        <v>8821599.1799999997</v>
      </c>
    </row>
    <row r="342" spans="1:38" x14ac:dyDescent="0.25">
      <c r="A342" t="s">
        <v>32</v>
      </c>
      <c r="B342" t="s">
        <v>166</v>
      </c>
      <c r="C342" t="s">
        <v>50</v>
      </c>
      <c r="D342" s="33">
        <v>45413</v>
      </c>
      <c r="E342" s="33">
        <v>45443</v>
      </c>
      <c r="F342" s="42">
        <f t="shared" si="23"/>
        <v>-15.5</v>
      </c>
      <c r="G342" s="33">
        <v>45458</v>
      </c>
      <c r="H342" s="33">
        <v>45444</v>
      </c>
      <c r="I342" t="s">
        <v>33</v>
      </c>
      <c r="J342" t="s">
        <v>48</v>
      </c>
      <c r="K342" t="s">
        <v>264</v>
      </c>
      <c r="L342" s="34">
        <v>6</v>
      </c>
      <c r="M342" t="s">
        <v>49</v>
      </c>
      <c r="N342" t="s">
        <v>36</v>
      </c>
      <c r="P342" t="s">
        <v>37</v>
      </c>
      <c r="Q342" s="35">
        <v>29866.86</v>
      </c>
      <c r="R342" t="s">
        <v>266</v>
      </c>
      <c r="S342" t="s">
        <v>39</v>
      </c>
      <c r="T342" t="s">
        <v>40</v>
      </c>
      <c r="U342" t="s">
        <v>41</v>
      </c>
      <c r="V342" t="s">
        <v>42</v>
      </c>
      <c r="W342" t="s">
        <v>43</v>
      </c>
      <c r="X342" t="s">
        <v>50</v>
      </c>
      <c r="Y342" t="s">
        <v>45</v>
      </c>
      <c r="Z342" t="s">
        <v>69</v>
      </c>
      <c r="AA342" s="34">
        <v>2024</v>
      </c>
      <c r="AB342" s="33">
        <v>45448</v>
      </c>
      <c r="AC342" s="36">
        <v>45448.570625</v>
      </c>
      <c r="AD342" s="37">
        <v>0</v>
      </c>
      <c r="AE342" t="s">
        <v>147</v>
      </c>
      <c r="AF342" t="s">
        <v>53</v>
      </c>
      <c r="AG342" t="s">
        <v>54</v>
      </c>
      <c r="AH342" s="35">
        <v>29866.86</v>
      </c>
      <c r="AJ342" t="s">
        <v>55</v>
      </c>
      <c r="AK342" s="47">
        <f t="shared" si="24"/>
        <v>-30.5</v>
      </c>
      <c r="AL342" s="49">
        <f t="shared" si="25"/>
        <v>-910939.23</v>
      </c>
    </row>
    <row r="343" spans="1:38" x14ac:dyDescent="0.25">
      <c r="A343" t="s">
        <v>32</v>
      </c>
      <c r="B343" t="s">
        <v>271</v>
      </c>
      <c r="C343" t="s">
        <v>50</v>
      </c>
      <c r="D343" s="33">
        <v>45413</v>
      </c>
      <c r="E343" s="33">
        <v>45443</v>
      </c>
      <c r="F343" s="42">
        <f t="shared" si="23"/>
        <v>-15.5</v>
      </c>
      <c r="G343" s="33">
        <v>45458</v>
      </c>
      <c r="H343" s="33">
        <v>45444</v>
      </c>
      <c r="I343" t="s">
        <v>33</v>
      </c>
      <c r="J343" t="s">
        <v>48</v>
      </c>
      <c r="K343" t="s">
        <v>264</v>
      </c>
      <c r="L343" s="34">
        <v>6</v>
      </c>
      <c r="M343" t="s">
        <v>49</v>
      </c>
      <c r="N343" t="s">
        <v>36</v>
      </c>
      <c r="P343" t="s">
        <v>37</v>
      </c>
      <c r="Q343" s="35">
        <v>0</v>
      </c>
      <c r="R343" t="s">
        <v>269</v>
      </c>
      <c r="S343" t="s">
        <v>39</v>
      </c>
      <c r="T343" t="s">
        <v>40</v>
      </c>
      <c r="U343" t="s">
        <v>41</v>
      </c>
      <c r="V343" t="s">
        <v>59</v>
      </c>
      <c r="W343" t="s">
        <v>43</v>
      </c>
      <c r="X343" t="s">
        <v>50</v>
      </c>
      <c r="Y343" t="s">
        <v>45</v>
      </c>
      <c r="Z343" t="s">
        <v>73</v>
      </c>
      <c r="AA343" s="34">
        <v>2024</v>
      </c>
      <c r="AB343" s="33">
        <v>45448</v>
      </c>
      <c r="AC343" s="36">
        <v>45448.560648148145</v>
      </c>
      <c r="AD343" s="37">
        <v>-6728300</v>
      </c>
      <c r="AE343" t="s">
        <v>283</v>
      </c>
      <c r="AF343" t="s">
        <v>53</v>
      </c>
      <c r="AG343" t="s">
        <v>218</v>
      </c>
      <c r="AH343" s="35">
        <v>0</v>
      </c>
      <c r="AK343" s="47">
        <f t="shared" si="24"/>
        <v>-30.5</v>
      </c>
      <c r="AL343" s="49">
        <f t="shared" si="25"/>
        <v>0</v>
      </c>
    </row>
    <row r="344" spans="1:38" x14ac:dyDescent="0.25">
      <c r="A344" t="s">
        <v>32</v>
      </c>
      <c r="B344" t="s">
        <v>166</v>
      </c>
      <c r="C344" t="s">
        <v>50</v>
      </c>
      <c r="D344" s="33">
        <v>45413</v>
      </c>
      <c r="E344" s="33">
        <v>45443</v>
      </c>
      <c r="F344" s="42">
        <f t="shared" si="23"/>
        <v>-15.5</v>
      </c>
      <c r="G344" s="33">
        <v>45458</v>
      </c>
      <c r="H344" s="33">
        <v>45444</v>
      </c>
      <c r="I344" t="s">
        <v>33</v>
      </c>
      <c r="J344" t="s">
        <v>48</v>
      </c>
      <c r="K344" t="s">
        <v>297</v>
      </c>
      <c r="L344" s="34">
        <v>6</v>
      </c>
      <c r="M344" t="s">
        <v>49</v>
      </c>
      <c r="N344" t="s">
        <v>36</v>
      </c>
      <c r="P344" t="s">
        <v>37</v>
      </c>
      <c r="Q344" s="35">
        <v>184598.14</v>
      </c>
      <c r="R344" t="s">
        <v>298</v>
      </c>
      <c r="S344" t="s">
        <v>39</v>
      </c>
      <c r="T344" t="s">
        <v>40</v>
      </c>
      <c r="U344" t="s">
        <v>41</v>
      </c>
      <c r="V344" t="s">
        <v>42</v>
      </c>
      <c r="W344" t="s">
        <v>43</v>
      </c>
      <c r="X344" t="s">
        <v>50</v>
      </c>
      <c r="Y344" t="s">
        <v>45</v>
      </c>
      <c r="Z344" t="s">
        <v>69</v>
      </c>
      <c r="AA344" s="34">
        <v>2024</v>
      </c>
      <c r="AB344" s="33">
        <v>45448</v>
      </c>
      <c r="AC344" s="36">
        <v>45448.570625</v>
      </c>
      <c r="AD344" s="37">
        <v>0</v>
      </c>
      <c r="AE344" t="s">
        <v>147</v>
      </c>
      <c r="AF344" t="s">
        <v>53</v>
      </c>
      <c r="AG344" t="s">
        <v>54</v>
      </c>
      <c r="AH344" s="35">
        <v>184598.14</v>
      </c>
      <c r="AJ344" t="s">
        <v>55</v>
      </c>
      <c r="AK344" s="47">
        <f t="shared" si="24"/>
        <v>-30.5</v>
      </c>
      <c r="AL344" s="49">
        <f t="shared" si="25"/>
        <v>-5630243.2700000005</v>
      </c>
    </row>
    <row r="345" spans="1:38" x14ac:dyDescent="0.25">
      <c r="A345" t="s">
        <v>32</v>
      </c>
      <c r="B345" t="s">
        <v>166</v>
      </c>
      <c r="C345" t="s">
        <v>50</v>
      </c>
      <c r="D345" s="33">
        <v>45413</v>
      </c>
      <c r="E345" s="33">
        <v>45443</v>
      </c>
      <c r="F345" s="42">
        <f t="shared" si="23"/>
        <v>-15.5</v>
      </c>
      <c r="G345" s="33">
        <v>45458</v>
      </c>
      <c r="H345" s="33">
        <v>45444</v>
      </c>
      <c r="I345" t="s">
        <v>33</v>
      </c>
      <c r="J345" t="s">
        <v>48</v>
      </c>
      <c r="K345" t="s">
        <v>301</v>
      </c>
      <c r="L345" s="34">
        <v>6</v>
      </c>
      <c r="M345" t="s">
        <v>49</v>
      </c>
      <c r="N345" t="s">
        <v>36</v>
      </c>
      <c r="P345" t="s">
        <v>37</v>
      </c>
      <c r="Q345" s="35">
        <v>195.01</v>
      </c>
      <c r="R345" t="s">
        <v>303</v>
      </c>
      <c r="S345" t="s">
        <v>39</v>
      </c>
      <c r="T345" t="s">
        <v>40</v>
      </c>
      <c r="U345" t="s">
        <v>41</v>
      </c>
      <c r="V345" t="s">
        <v>42</v>
      </c>
      <c r="W345" t="s">
        <v>43</v>
      </c>
      <c r="X345" t="s">
        <v>50</v>
      </c>
      <c r="Y345" t="s">
        <v>45</v>
      </c>
      <c r="Z345" t="s">
        <v>69</v>
      </c>
      <c r="AA345" s="34">
        <v>2024</v>
      </c>
      <c r="AB345" s="33">
        <v>45448</v>
      </c>
      <c r="AC345" s="36">
        <v>45448.570625</v>
      </c>
      <c r="AD345" s="37">
        <v>0</v>
      </c>
      <c r="AE345" t="s">
        <v>147</v>
      </c>
      <c r="AF345" t="s">
        <v>53</v>
      </c>
      <c r="AG345" t="s">
        <v>54</v>
      </c>
      <c r="AH345" s="35">
        <v>195.01</v>
      </c>
      <c r="AJ345" t="s">
        <v>55</v>
      </c>
      <c r="AK345" s="47">
        <f t="shared" si="24"/>
        <v>-30.5</v>
      </c>
      <c r="AL345" s="49">
        <f t="shared" si="25"/>
        <v>-5947.8049999999994</v>
      </c>
    </row>
    <row r="346" spans="1:38" x14ac:dyDescent="0.25">
      <c r="A346" t="s">
        <v>32</v>
      </c>
      <c r="B346" t="s">
        <v>83</v>
      </c>
      <c r="C346" t="s">
        <v>313</v>
      </c>
      <c r="D346" s="33">
        <v>45413</v>
      </c>
      <c r="E346" s="33">
        <v>45443</v>
      </c>
      <c r="F346" s="42">
        <f t="shared" si="23"/>
        <v>-15.5</v>
      </c>
      <c r="G346" s="33">
        <v>45461</v>
      </c>
      <c r="H346" s="33">
        <v>45461</v>
      </c>
      <c r="I346" t="s">
        <v>33</v>
      </c>
      <c r="K346" t="s">
        <v>34</v>
      </c>
      <c r="L346" s="34">
        <v>6</v>
      </c>
      <c r="M346" t="s">
        <v>35</v>
      </c>
      <c r="N346" t="s">
        <v>36</v>
      </c>
      <c r="P346" t="s">
        <v>37</v>
      </c>
      <c r="Q346" s="35">
        <v>302.10000000000002</v>
      </c>
      <c r="R346" t="s">
        <v>38</v>
      </c>
      <c r="S346" t="s">
        <v>39</v>
      </c>
      <c r="T346" t="s">
        <v>40</v>
      </c>
      <c r="U346" t="s">
        <v>41</v>
      </c>
      <c r="V346" t="s">
        <v>42</v>
      </c>
      <c r="W346" t="s">
        <v>43</v>
      </c>
      <c r="X346" t="s">
        <v>44</v>
      </c>
      <c r="Y346" t="s">
        <v>45</v>
      </c>
      <c r="Z346" t="s">
        <v>46</v>
      </c>
      <c r="AA346" s="34">
        <v>2024</v>
      </c>
      <c r="AB346" s="33">
        <v>45461</v>
      </c>
      <c r="AC346" s="36">
        <v>45461.912291666667</v>
      </c>
      <c r="AD346" s="37">
        <v>0</v>
      </c>
      <c r="AE346" t="s">
        <v>38</v>
      </c>
      <c r="AG346" t="s">
        <v>47</v>
      </c>
      <c r="AH346" s="35">
        <v>302.10000000000002</v>
      </c>
      <c r="AK346" s="47">
        <f t="shared" si="24"/>
        <v>-33.5</v>
      </c>
      <c r="AL346" s="49">
        <f t="shared" si="25"/>
        <v>-10120.35</v>
      </c>
    </row>
    <row r="347" spans="1:38" x14ac:dyDescent="0.25">
      <c r="A347" t="s">
        <v>32</v>
      </c>
      <c r="B347" t="s">
        <v>136</v>
      </c>
      <c r="C347" t="s">
        <v>50</v>
      </c>
      <c r="D347" s="33">
        <v>45444</v>
      </c>
      <c r="E347" s="33">
        <v>45473</v>
      </c>
      <c r="F347" s="42">
        <f t="shared" si="23"/>
        <v>-15</v>
      </c>
      <c r="G347" s="33">
        <v>45488</v>
      </c>
      <c r="H347" s="33">
        <v>45472</v>
      </c>
      <c r="I347" t="s">
        <v>33</v>
      </c>
      <c r="J347" t="s">
        <v>48</v>
      </c>
      <c r="K347" t="s">
        <v>125</v>
      </c>
      <c r="L347" s="34">
        <v>6</v>
      </c>
      <c r="M347" t="s">
        <v>137</v>
      </c>
      <c r="N347" t="s">
        <v>36</v>
      </c>
      <c r="P347" t="s">
        <v>37</v>
      </c>
      <c r="Q347" s="35">
        <v>10092</v>
      </c>
      <c r="R347" t="s">
        <v>138</v>
      </c>
      <c r="S347" t="s">
        <v>39</v>
      </c>
      <c r="T347" t="s">
        <v>40</v>
      </c>
      <c r="U347" t="s">
        <v>41</v>
      </c>
      <c r="V347" t="s">
        <v>42</v>
      </c>
      <c r="W347" t="s">
        <v>43</v>
      </c>
      <c r="X347" t="s">
        <v>50</v>
      </c>
      <c r="Y347" t="s">
        <v>45</v>
      </c>
      <c r="Z347" t="s">
        <v>81</v>
      </c>
      <c r="AA347" s="34">
        <v>2024</v>
      </c>
      <c r="AB347" s="33">
        <v>45478</v>
      </c>
      <c r="AC347" s="36">
        <v>45478.532013888886</v>
      </c>
      <c r="AD347" s="37">
        <v>0</v>
      </c>
      <c r="AE347" t="s">
        <v>139</v>
      </c>
      <c r="AF347" t="s">
        <v>53</v>
      </c>
      <c r="AG347" t="s">
        <v>54</v>
      </c>
      <c r="AH347" s="35">
        <v>10092</v>
      </c>
      <c r="AJ347" t="s">
        <v>140</v>
      </c>
      <c r="AK347" s="47">
        <f t="shared" si="24"/>
        <v>-30</v>
      </c>
      <c r="AL347" s="49">
        <f t="shared" si="25"/>
        <v>-302760</v>
      </c>
    </row>
    <row r="348" spans="1:38" x14ac:dyDescent="0.25">
      <c r="A348" t="s">
        <v>32</v>
      </c>
      <c r="B348" t="s">
        <v>62</v>
      </c>
      <c r="C348" t="s">
        <v>50</v>
      </c>
      <c r="D348" s="33">
        <v>45444</v>
      </c>
      <c r="E348" s="33">
        <v>45473</v>
      </c>
      <c r="F348" s="42">
        <f t="shared" si="23"/>
        <v>-15</v>
      </c>
      <c r="G348" s="33">
        <v>45488</v>
      </c>
      <c r="H348" s="33">
        <v>45473</v>
      </c>
      <c r="I348" t="s">
        <v>33</v>
      </c>
      <c r="K348" t="s">
        <v>34</v>
      </c>
      <c r="L348" s="34">
        <v>6</v>
      </c>
      <c r="M348" t="s">
        <v>57</v>
      </c>
      <c r="N348" t="s">
        <v>36</v>
      </c>
      <c r="P348" t="s">
        <v>37</v>
      </c>
      <c r="Q348" s="35">
        <v>1320842.52</v>
      </c>
      <c r="R348" t="s">
        <v>58</v>
      </c>
      <c r="S348" t="s">
        <v>39</v>
      </c>
      <c r="T348" t="s">
        <v>40</v>
      </c>
      <c r="U348" t="s">
        <v>41</v>
      </c>
      <c r="V348" t="s">
        <v>59</v>
      </c>
      <c r="W348" t="s">
        <v>43</v>
      </c>
      <c r="X348" t="s">
        <v>50</v>
      </c>
      <c r="Y348" t="s">
        <v>45</v>
      </c>
      <c r="Z348" t="s">
        <v>60</v>
      </c>
      <c r="AA348" s="34">
        <v>2024</v>
      </c>
      <c r="AB348" s="33">
        <v>45476</v>
      </c>
      <c r="AC348" s="36">
        <v>45476.63616898148</v>
      </c>
      <c r="AD348" s="37">
        <v>41840619</v>
      </c>
      <c r="AE348" t="s">
        <v>98</v>
      </c>
      <c r="AF348" t="s">
        <v>53</v>
      </c>
      <c r="AG348" t="s">
        <v>54</v>
      </c>
      <c r="AH348" s="35">
        <v>1320842.52</v>
      </c>
      <c r="AJ348" t="s">
        <v>55</v>
      </c>
      <c r="AK348" s="47">
        <f t="shared" si="24"/>
        <v>-30</v>
      </c>
      <c r="AL348" s="49">
        <f t="shared" si="25"/>
        <v>-39625275.600000001</v>
      </c>
    </row>
    <row r="349" spans="1:38" x14ac:dyDescent="0.25">
      <c r="A349" t="s">
        <v>32</v>
      </c>
      <c r="B349" t="s">
        <v>62</v>
      </c>
      <c r="C349" t="s">
        <v>50</v>
      </c>
      <c r="D349" s="33">
        <v>45444</v>
      </c>
      <c r="E349" s="33">
        <v>45473</v>
      </c>
      <c r="F349" s="42">
        <f t="shared" si="23"/>
        <v>-15</v>
      </c>
      <c r="G349" s="33">
        <v>45488</v>
      </c>
      <c r="H349" s="33">
        <v>45473</v>
      </c>
      <c r="I349" t="s">
        <v>33</v>
      </c>
      <c r="K349" t="s">
        <v>34</v>
      </c>
      <c r="L349" s="34">
        <v>6</v>
      </c>
      <c r="M349" t="s">
        <v>57</v>
      </c>
      <c r="N349" t="s">
        <v>36</v>
      </c>
      <c r="P349" t="s">
        <v>37</v>
      </c>
      <c r="Q349" s="35">
        <v>1830553.9</v>
      </c>
      <c r="R349" t="s">
        <v>61</v>
      </c>
      <c r="S349" t="s">
        <v>39</v>
      </c>
      <c r="T349" t="s">
        <v>40</v>
      </c>
      <c r="U349" t="s">
        <v>41</v>
      </c>
      <c r="V349" t="s">
        <v>59</v>
      </c>
      <c r="W349" t="s">
        <v>43</v>
      </c>
      <c r="X349" t="s">
        <v>50</v>
      </c>
      <c r="Y349" t="s">
        <v>45</v>
      </c>
      <c r="Z349" t="s">
        <v>60</v>
      </c>
      <c r="AA349" s="34">
        <v>2024</v>
      </c>
      <c r="AB349" s="33">
        <v>45476</v>
      </c>
      <c r="AC349" s="36">
        <v>45476.63616898148</v>
      </c>
      <c r="AD349" s="37">
        <v>80082851</v>
      </c>
      <c r="AE349" t="s">
        <v>98</v>
      </c>
      <c r="AF349" t="s">
        <v>53</v>
      </c>
      <c r="AG349" t="s">
        <v>54</v>
      </c>
      <c r="AH349" s="35">
        <v>1830553.9</v>
      </c>
      <c r="AJ349" t="s">
        <v>55</v>
      </c>
      <c r="AK349" s="47">
        <f t="shared" si="24"/>
        <v>-30</v>
      </c>
      <c r="AL349" s="49">
        <f t="shared" si="25"/>
        <v>-54916617</v>
      </c>
    </row>
    <row r="350" spans="1:38" x14ac:dyDescent="0.25">
      <c r="A350" t="s">
        <v>32</v>
      </c>
      <c r="B350" t="s">
        <v>86</v>
      </c>
      <c r="C350" t="s">
        <v>311</v>
      </c>
      <c r="D350" s="33">
        <v>45413</v>
      </c>
      <c r="E350" s="33">
        <v>45443</v>
      </c>
      <c r="F350" s="42">
        <f t="shared" si="23"/>
        <v>-15.5</v>
      </c>
      <c r="G350" s="33">
        <v>45458</v>
      </c>
      <c r="H350" s="33">
        <v>45473</v>
      </c>
      <c r="I350" t="s">
        <v>33</v>
      </c>
      <c r="J350" t="s">
        <v>48</v>
      </c>
      <c r="K350" t="s">
        <v>34</v>
      </c>
      <c r="L350" s="34">
        <v>6</v>
      </c>
      <c r="M350" t="s">
        <v>57</v>
      </c>
      <c r="N350" t="s">
        <v>36</v>
      </c>
      <c r="P350" t="s">
        <v>37</v>
      </c>
      <c r="Q350" s="35">
        <v>-418139.89</v>
      </c>
      <c r="R350" t="s">
        <v>87</v>
      </c>
      <c r="S350" t="s">
        <v>39</v>
      </c>
      <c r="T350" t="s">
        <v>40</v>
      </c>
      <c r="U350" t="s">
        <v>41</v>
      </c>
      <c r="V350" t="s">
        <v>42</v>
      </c>
      <c r="W350" t="s">
        <v>43</v>
      </c>
      <c r="X350" t="s">
        <v>68</v>
      </c>
      <c r="Y350" t="s">
        <v>45</v>
      </c>
      <c r="Z350" t="s">
        <v>60</v>
      </c>
      <c r="AA350" s="34">
        <v>2024</v>
      </c>
      <c r="AB350" s="33">
        <v>45478</v>
      </c>
      <c r="AC350" s="36">
        <v>45478.869803240741</v>
      </c>
      <c r="AD350" s="37">
        <v>0</v>
      </c>
      <c r="AE350" t="s">
        <v>88</v>
      </c>
      <c r="AF350" t="s">
        <v>53</v>
      </c>
      <c r="AG350" t="s">
        <v>54</v>
      </c>
      <c r="AH350" s="35">
        <v>-418139.89</v>
      </c>
      <c r="AI350" t="s">
        <v>71</v>
      </c>
      <c r="AK350" s="47">
        <f t="shared" si="24"/>
        <v>-30.5</v>
      </c>
      <c r="AL350" s="49">
        <f t="shared" si="25"/>
        <v>12753266.645</v>
      </c>
    </row>
    <row r="351" spans="1:38" x14ac:dyDescent="0.25">
      <c r="A351" t="s">
        <v>32</v>
      </c>
      <c r="B351" t="s">
        <v>66</v>
      </c>
      <c r="C351" t="s">
        <v>311</v>
      </c>
      <c r="D351" s="33">
        <v>45444</v>
      </c>
      <c r="E351" s="33">
        <v>45473</v>
      </c>
      <c r="F351" s="42">
        <f t="shared" si="23"/>
        <v>-15</v>
      </c>
      <c r="G351" s="33">
        <v>45488</v>
      </c>
      <c r="H351" s="33">
        <v>45473</v>
      </c>
      <c r="I351" t="s">
        <v>33</v>
      </c>
      <c r="J351" t="s">
        <v>48</v>
      </c>
      <c r="K351" t="s">
        <v>34</v>
      </c>
      <c r="L351" s="34">
        <v>6</v>
      </c>
      <c r="M351" t="s">
        <v>57</v>
      </c>
      <c r="N351" t="s">
        <v>36</v>
      </c>
      <c r="P351" t="s">
        <v>37</v>
      </c>
      <c r="Q351" s="35">
        <v>94554.15</v>
      </c>
      <c r="R351" t="s">
        <v>67</v>
      </c>
      <c r="S351" t="s">
        <v>39</v>
      </c>
      <c r="T351" t="s">
        <v>40</v>
      </c>
      <c r="U351" t="s">
        <v>41</v>
      </c>
      <c r="V351" t="s">
        <v>42</v>
      </c>
      <c r="W351" t="s">
        <v>43</v>
      </c>
      <c r="X351" t="s">
        <v>68</v>
      </c>
      <c r="Y351" t="s">
        <v>45</v>
      </c>
      <c r="Z351" t="s">
        <v>81</v>
      </c>
      <c r="AA351" s="34">
        <v>2024</v>
      </c>
      <c r="AB351" s="33">
        <v>45478</v>
      </c>
      <c r="AC351" s="36">
        <v>45478.869513888887</v>
      </c>
      <c r="AD351" s="37">
        <v>0</v>
      </c>
      <c r="AE351" t="s">
        <v>70</v>
      </c>
      <c r="AF351" t="s">
        <v>53</v>
      </c>
      <c r="AG351" t="s">
        <v>54</v>
      </c>
      <c r="AH351" s="35">
        <v>94554.15</v>
      </c>
      <c r="AI351" t="s">
        <v>71</v>
      </c>
      <c r="AK351" s="47">
        <f t="shared" si="24"/>
        <v>-30</v>
      </c>
      <c r="AL351" s="49">
        <f t="shared" si="25"/>
        <v>-2836624.5</v>
      </c>
    </row>
    <row r="352" spans="1:38" x14ac:dyDescent="0.25">
      <c r="A352" t="s">
        <v>32</v>
      </c>
      <c r="B352" t="s">
        <v>56</v>
      </c>
      <c r="C352" t="s">
        <v>50</v>
      </c>
      <c r="D352" s="33">
        <v>45413</v>
      </c>
      <c r="E352" s="33">
        <v>45443</v>
      </c>
      <c r="F352" s="42">
        <f t="shared" si="23"/>
        <v>-15.5</v>
      </c>
      <c r="G352" s="33">
        <v>45458</v>
      </c>
      <c r="H352" s="33">
        <v>45473</v>
      </c>
      <c r="I352" t="s">
        <v>33</v>
      </c>
      <c r="K352" t="s">
        <v>34</v>
      </c>
      <c r="L352" s="34">
        <v>6</v>
      </c>
      <c r="M352" t="s">
        <v>57</v>
      </c>
      <c r="N352" t="s">
        <v>36</v>
      </c>
      <c r="P352" t="s">
        <v>37</v>
      </c>
      <c r="Q352" s="35">
        <v>1455451.59</v>
      </c>
      <c r="R352" t="s">
        <v>58</v>
      </c>
      <c r="S352" t="s">
        <v>39</v>
      </c>
      <c r="T352" t="s">
        <v>40</v>
      </c>
      <c r="U352" t="s">
        <v>41</v>
      </c>
      <c r="V352" t="s">
        <v>59</v>
      </c>
      <c r="W352" t="s">
        <v>43</v>
      </c>
      <c r="X352" t="s">
        <v>50</v>
      </c>
      <c r="Y352" t="s">
        <v>45</v>
      </c>
      <c r="Z352" t="s">
        <v>60</v>
      </c>
      <c r="AA352" s="34">
        <v>2024</v>
      </c>
      <c r="AB352" s="33">
        <v>45471</v>
      </c>
      <c r="AC352" s="36">
        <v>45471.71266203704</v>
      </c>
      <c r="AD352" s="37">
        <v>47760824</v>
      </c>
      <c r="AE352" t="s">
        <v>108</v>
      </c>
      <c r="AF352" t="s">
        <v>53</v>
      </c>
      <c r="AG352" t="s">
        <v>54</v>
      </c>
      <c r="AH352" s="35">
        <v>1455451.59</v>
      </c>
      <c r="AJ352" t="s">
        <v>55</v>
      </c>
      <c r="AK352" s="47">
        <f t="shared" si="24"/>
        <v>-30.5</v>
      </c>
      <c r="AL352" s="49">
        <f t="shared" si="25"/>
        <v>-44391273.495000005</v>
      </c>
    </row>
    <row r="353" spans="1:38" x14ac:dyDescent="0.25">
      <c r="A353" t="s">
        <v>32</v>
      </c>
      <c r="B353" t="s">
        <v>56</v>
      </c>
      <c r="C353" t="s">
        <v>50</v>
      </c>
      <c r="D353" s="33">
        <v>45413</v>
      </c>
      <c r="E353" s="33">
        <v>45443</v>
      </c>
      <c r="F353" s="42">
        <f t="shared" si="23"/>
        <v>-15.5</v>
      </c>
      <c r="G353" s="33">
        <v>45458</v>
      </c>
      <c r="H353" s="33">
        <v>45473</v>
      </c>
      <c r="I353" t="s">
        <v>33</v>
      </c>
      <c r="K353" t="s">
        <v>34</v>
      </c>
      <c r="L353" s="34">
        <v>6</v>
      </c>
      <c r="M353" t="s">
        <v>57</v>
      </c>
      <c r="N353" t="s">
        <v>36</v>
      </c>
      <c r="P353" t="s">
        <v>37</v>
      </c>
      <c r="Q353" s="35">
        <v>6999274.0999999996</v>
      </c>
      <c r="R353" t="s">
        <v>61</v>
      </c>
      <c r="S353" t="s">
        <v>39</v>
      </c>
      <c r="T353" t="s">
        <v>40</v>
      </c>
      <c r="U353" t="s">
        <v>41</v>
      </c>
      <c r="V353" t="s">
        <v>59</v>
      </c>
      <c r="W353" t="s">
        <v>43</v>
      </c>
      <c r="X353" t="s">
        <v>50</v>
      </c>
      <c r="Y353" t="s">
        <v>45</v>
      </c>
      <c r="Z353" t="s">
        <v>60</v>
      </c>
      <c r="AA353" s="34">
        <v>2024</v>
      </c>
      <c r="AB353" s="33">
        <v>45471</v>
      </c>
      <c r="AC353" s="36">
        <v>45471.71266203704</v>
      </c>
      <c r="AD353" s="37">
        <v>228943666</v>
      </c>
      <c r="AE353" t="s">
        <v>108</v>
      </c>
      <c r="AF353" t="s">
        <v>53</v>
      </c>
      <c r="AG353" t="s">
        <v>54</v>
      </c>
      <c r="AH353" s="35">
        <v>6999274.0999999996</v>
      </c>
      <c r="AJ353" t="s">
        <v>55</v>
      </c>
      <c r="AK353" s="47">
        <f t="shared" si="24"/>
        <v>-30.5</v>
      </c>
      <c r="AL353" s="49">
        <f t="shared" si="25"/>
        <v>-213477860.04999998</v>
      </c>
    </row>
    <row r="354" spans="1:38" x14ac:dyDescent="0.25">
      <c r="A354" t="s">
        <v>32</v>
      </c>
      <c r="B354" t="s">
        <v>124</v>
      </c>
      <c r="C354" t="s">
        <v>312</v>
      </c>
      <c r="D354" s="33">
        <v>45444</v>
      </c>
      <c r="E354" s="33">
        <v>45473</v>
      </c>
      <c r="F354" s="42">
        <f t="shared" si="23"/>
        <v>-15</v>
      </c>
      <c r="G354" s="33">
        <v>45458</v>
      </c>
      <c r="H354" s="33">
        <v>45473</v>
      </c>
      <c r="I354" t="s">
        <v>33</v>
      </c>
      <c r="K354" t="s">
        <v>125</v>
      </c>
      <c r="L354" s="34">
        <v>6</v>
      </c>
      <c r="M354" t="s">
        <v>49</v>
      </c>
      <c r="N354" t="s">
        <v>36</v>
      </c>
      <c r="P354" t="s">
        <v>37</v>
      </c>
      <c r="Q354" s="35">
        <v>70148.44</v>
      </c>
      <c r="R354" t="s">
        <v>126</v>
      </c>
      <c r="S354" t="s">
        <v>39</v>
      </c>
      <c r="T354" t="s">
        <v>40</v>
      </c>
      <c r="U354" t="s">
        <v>41</v>
      </c>
      <c r="V354" t="s">
        <v>42</v>
      </c>
      <c r="W354" t="s">
        <v>43</v>
      </c>
      <c r="X354" t="s">
        <v>127</v>
      </c>
      <c r="Y354" t="s">
        <v>45</v>
      </c>
      <c r="Z354" t="s">
        <v>64</v>
      </c>
      <c r="AA354" s="34">
        <v>2024</v>
      </c>
      <c r="AB354" s="33">
        <v>45478</v>
      </c>
      <c r="AC354" s="36">
        <v>45478.870370370372</v>
      </c>
      <c r="AD354" s="37">
        <v>0</v>
      </c>
      <c r="AE354" t="s">
        <v>128</v>
      </c>
      <c r="AF354" t="s">
        <v>133</v>
      </c>
      <c r="AG354" t="s">
        <v>54</v>
      </c>
      <c r="AH354" s="35">
        <v>70148.44</v>
      </c>
      <c r="AK354" s="47">
        <f t="shared" si="24"/>
        <v>0</v>
      </c>
      <c r="AL354" s="49">
        <f t="shared" si="25"/>
        <v>0</v>
      </c>
    </row>
    <row r="355" spans="1:38" x14ac:dyDescent="0.25">
      <c r="A355" t="s">
        <v>32</v>
      </c>
      <c r="B355" t="s">
        <v>124</v>
      </c>
      <c r="C355" t="s">
        <v>312</v>
      </c>
      <c r="D355" s="33">
        <v>45444</v>
      </c>
      <c r="E355" s="33">
        <v>45473</v>
      </c>
      <c r="F355" s="42">
        <f t="shared" si="23"/>
        <v>-15</v>
      </c>
      <c r="G355" s="33">
        <v>45458</v>
      </c>
      <c r="H355" s="33">
        <v>45473</v>
      </c>
      <c r="I355" t="s">
        <v>33</v>
      </c>
      <c r="K355" t="s">
        <v>125</v>
      </c>
      <c r="L355" s="34">
        <v>6</v>
      </c>
      <c r="M355" t="s">
        <v>49</v>
      </c>
      <c r="N355" t="s">
        <v>36</v>
      </c>
      <c r="P355" t="s">
        <v>37</v>
      </c>
      <c r="Q355" s="35">
        <v>131400</v>
      </c>
      <c r="R355" t="s">
        <v>129</v>
      </c>
      <c r="S355" t="s">
        <v>39</v>
      </c>
      <c r="T355" t="s">
        <v>40</v>
      </c>
      <c r="U355" t="s">
        <v>41</v>
      </c>
      <c r="V355" t="s">
        <v>42</v>
      </c>
      <c r="W355" t="s">
        <v>43</v>
      </c>
      <c r="X355" t="s">
        <v>130</v>
      </c>
      <c r="Y355" t="s">
        <v>45</v>
      </c>
      <c r="Z355" t="s">
        <v>64</v>
      </c>
      <c r="AA355" s="34">
        <v>2024</v>
      </c>
      <c r="AB355" s="33">
        <v>45478</v>
      </c>
      <c r="AC355" s="36">
        <v>45478.870370370372</v>
      </c>
      <c r="AD355" s="37">
        <v>0</v>
      </c>
      <c r="AE355" t="s">
        <v>128</v>
      </c>
      <c r="AF355" t="s">
        <v>133</v>
      </c>
      <c r="AG355" t="s">
        <v>54</v>
      </c>
      <c r="AH355" s="35">
        <v>131400</v>
      </c>
      <c r="AK355" s="47">
        <f t="shared" si="24"/>
        <v>0</v>
      </c>
      <c r="AL355" s="49">
        <f t="shared" si="25"/>
        <v>0</v>
      </c>
    </row>
    <row r="356" spans="1:38" x14ac:dyDescent="0.25">
      <c r="A356" t="s">
        <v>32</v>
      </c>
      <c r="B356" t="s">
        <v>124</v>
      </c>
      <c r="C356" t="s">
        <v>312</v>
      </c>
      <c r="D356" s="33">
        <v>45444</v>
      </c>
      <c r="E356" s="33">
        <v>45473</v>
      </c>
      <c r="F356" s="42">
        <f t="shared" si="23"/>
        <v>-15</v>
      </c>
      <c r="G356" s="33">
        <v>45458</v>
      </c>
      <c r="H356" s="33">
        <v>45473</v>
      </c>
      <c r="I356" t="s">
        <v>33</v>
      </c>
      <c r="K356" t="s">
        <v>125</v>
      </c>
      <c r="L356" s="34">
        <v>6</v>
      </c>
      <c r="M356" t="s">
        <v>49</v>
      </c>
      <c r="N356" t="s">
        <v>36</v>
      </c>
      <c r="P356" t="s">
        <v>37</v>
      </c>
      <c r="Q356" s="35">
        <v>8417.81</v>
      </c>
      <c r="R356" t="s">
        <v>134</v>
      </c>
      <c r="S356" t="s">
        <v>39</v>
      </c>
      <c r="T356" t="s">
        <v>40</v>
      </c>
      <c r="U356" t="s">
        <v>41</v>
      </c>
      <c r="V356" t="s">
        <v>42</v>
      </c>
      <c r="W356" t="s">
        <v>43</v>
      </c>
      <c r="X356" t="s">
        <v>135</v>
      </c>
      <c r="Y356" t="s">
        <v>45</v>
      </c>
      <c r="Z356" t="s">
        <v>64</v>
      </c>
      <c r="AA356" s="34">
        <v>2024</v>
      </c>
      <c r="AB356" s="33">
        <v>45478</v>
      </c>
      <c r="AC356" s="36">
        <v>45478.870370370372</v>
      </c>
      <c r="AD356" s="37">
        <v>0</v>
      </c>
      <c r="AE356" t="s">
        <v>128</v>
      </c>
      <c r="AF356" t="s">
        <v>133</v>
      </c>
      <c r="AG356" t="s">
        <v>54</v>
      </c>
      <c r="AH356" s="35">
        <v>8417.81</v>
      </c>
      <c r="AK356" s="47">
        <f t="shared" si="24"/>
        <v>0</v>
      </c>
      <c r="AL356" s="49">
        <f t="shared" si="25"/>
        <v>0</v>
      </c>
    </row>
    <row r="357" spans="1:38" x14ac:dyDescent="0.25">
      <c r="A357" t="s">
        <v>32</v>
      </c>
      <c r="B357" t="s">
        <v>148</v>
      </c>
      <c r="C357" t="s">
        <v>50</v>
      </c>
      <c r="D357" s="33">
        <v>45413</v>
      </c>
      <c r="E357" s="33">
        <v>45443</v>
      </c>
      <c r="F357" s="42">
        <f t="shared" si="23"/>
        <v>-15.5</v>
      </c>
      <c r="G357" s="33">
        <v>45458</v>
      </c>
      <c r="H357" s="33">
        <v>45473</v>
      </c>
      <c r="I357" t="s">
        <v>33</v>
      </c>
      <c r="J357" t="s">
        <v>48</v>
      </c>
      <c r="K357" t="s">
        <v>141</v>
      </c>
      <c r="L357" s="34">
        <v>6</v>
      </c>
      <c r="M357" t="s">
        <v>49</v>
      </c>
      <c r="N357" t="s">
        <v>36</v>
      </c>
      <c r="P357" t="s">
        <v>37</v>
      </c>
      <c r="Q357" s="35">
        <v>449.66</v>
      </c>
      <c r="R357" t="s">
        <v>142</v>
      </c>
      <c r="S357" t="s">
        <v>39</v>
      </c>
      <c r="T357" t="s">
        <v>40</v>
      </c>
      <c r="U357" t="s">
        <v>41</v>
      </c>
      <c r="V357" t="s">
        <v>42</v>
      </c>
      <c r="W357" t="s">
        <v>43</v>
      </c>
      <c r="X357" t="s">
        <v>50</v>
      </c>
      <c r="Y357" t="s">
        <v>45</v>
      </c>
      <c r="Z357" t="s">
        <v>81</v>
      </c>
      <c r="AA357" s="34">
        <v>2024</v>
      </c>
      <c r="AB357" s="33">
        <v>45476</v>
      </c>
      <c r="AC357" s="36">
        <v>45476.298460648148</v>
      </c>
      <c r="AD357" s="37">
        <v>0</v>
      </c>
      <c r="AE357" t="s">
        <v>147</v>
      </c>
      <c r="AF357" t="s">
        <v>53</v>
      </c>
      <c r="AG357" t="s">
        <v>54</v>
      </c>
      <c r="AH357" s="35">
        <v>449.66</v>
      </c>
      <c r="AJ357" t="s">
        <v>55</v>
      </c>
      <c r="AK357" s="47">
        <f t="shared" si="24"/>
        <v>-30.5</v>
      </c>
      <c r="AL357" s="49">
        <f t="shared" si="25"/>
        <v>-13714.630000000001</v>
      </c>
    </row>
    <row r="358" spans="1:38" x14ac:dyDescent="0.25">
      <c r="A358" t="s">
        <v>32</v>
      </c>
      <c r="B358" t="s">
        <v>136</v>
      </c>
      <c r="C358" t="s">
        <v>50</v>
      </c>
      <c r="D358" s="33">
        <v>45444</v>
      </c>
      <c r="E358" s="33">
        <v>45473</v>
      </c>
      <c r="F358" s="42">
        <f t="shared" si="23"/>
        <v>-15</v>
      </c>
      <c r="G358" s="33">
        <v>45488</v>
      </c>
      <c r="H358" s="33">
        <v>45473</v>
      </c>
      <c r="I358" t="s">
        <v>33</v>
      </c>
      <c r="J358" t="s">
        <v>48</v>
      </c>
      <c r="K358" t="s">
        <v>141</v>
      </c>
      <c r="L358" s="34">
        <v>6</v>
      </c>
      <c r="M358" t="s">
        <v>49</v>
      </c>
      <c r="N358" t="s">
        <v>36</v>
      </c>
      <c r="P358" t="s">
        <v>37</v>
      </c>
      <c r="Q358" s="35">
        <v>1326.96</v>
      </c>
      <c r="R358" t="s">
        <v>142</v>
      </c>
      <c r="S358" t="s">
        <v>39</v>
      </c>
      <c r="T358" t="s">
        <v>40</v>
      </c>
      <c r="U358" t="s">
        <v>41</v>
      </c>
      <c r="V358" t="s">
        <v>42</v>
      </c>
      <c r="W358" t="s">
        <v>43</v>
      </c>
      <c r="X358" t="s">
        <v>50</v>
      </c>
      <c r="Y358" t="s">
        <v>45</v>
      </c>
      <c r="Z358" t="s">
        <v>81</v>
      </c>
      <c r="AA358" s="34">
        <v>2024</v>
      </c>
      <c r="AB358" s="33">
        <v>45476</v>
      </c>
      <c r="AC358" s="36">
        <v>45476.620138888888</v>
      </c>
      <c r="AD358" s="37">
        <v>0</v>
      </c>
      <c r="AE358" t="s">
        <v>52</v>
      </c>
      <c r="AF358" t="s">
        <v>53</v>
      </c>
      <c r="AG358" t="s">
        <v>54</v>
      </c>
      <c r="AH358" s="35">
        <v>1326.96</v>
      </c>
      <c r="AJ358" t="s">
        <v>55</v>
      </c>
      <c r="AK358" s="47">
        <f t="shared" si="24"/>
        <v>-30</v>
      </c>
      <c r="AL358" s="49">
        <f t="shared" si="25"/>
        <v>-39808.800000000003</v>
      </c>
    </row>
    <row r="359" spans="1:38" x14ac:dyDescent="0.25">
      <c r="A359" t="s">
        <v>32</v>
      </c>
      <c r="B359" t="s">
        <v>148</v>
      </c>
      <c r="C359" t="s">
        <v>50</v>
      </c>
      <c r="D359" s="33">
        <v>45413</v>
      </c>
      <c r="E359" s="33">
        <v>45443</v>
      </c>
      <c r="F359" s="42">
        <f t="shared" si="23"/>
        <v>-15.5</v>
      </c>
      <c r="G359" s="33">
        <v>45458</v>
      </c>
      <c r="H359" s="33">
        <v>45473</v>
      </c>
      <c r="I359" t="s">
        <v>33</v>
      </c>
      <c r="J359" t="s">
        <v>48</v>
      </c>
      <c r="K359" t="s">
        <v>174</v>
      </c>
      <c r="L359" s="34">
        <v>6</v>
      </c>
      <c r="M359" t="s">
        <v>49</v>
      </c>
      <c r="N359" t="s">
        <v>36</v>
      </c>
      <c r="P359" t="s">
        <v>37</v>
      </c>
      <c r="Q359" s="35">
        <v>6425.94</v>
      </c>
      <c r="R359" t="s">
        <v>142</v>
      </c>
      <c r="S359" t="s">
        <v>39</v>
      </c>
      <c r="T359" t="s">
        <v>40</v>
      </c>
      <c r="U359" t="s">
        <v>41</v>
      </c>
      <c r="V359" t="s">
        <v>42</v>
      </c>
      <c r="W359" t="s">
        <v>43</v>
      </c>
      <c r="X359" t="s">
        <v>50</v>
      </c>
      <c r="Y359" t="s">
        <v>45</v>
      </c>
      <c r="Z359" t="s">
        <v>81</v>
      </c>
      <c r="AA359" s="34">
        <v>2024</v>
      </c>
      <c r="AB359" s="33">
        <v>45476</v>
      </c>
      <c r="AC359" s="36">
        <v>45476.298460648148</v>
      </c>
      <c r="AD359" s="37">
        <v>0</v>
      </c>
      <c r="AE359" t="s">
        <v>147</v>
      </c>
      <c r="AF359" t="s">
        <v>53</v>
      </c>
      <c r="AG359" t="s">
        <v>54</v>
      </c>
      <c r="AH359" s="35">
        <v>6425.94</v>
      </c>
      <c r="AJ359" t="s">
        <v>55</v>
      </c>
      <c r="AK359" s="47">
        <f t="shared" si="24"/>
        <v>-30.5</v>
      </c>
      <c r="AL359" s="49">
        <f t="shared" si="25"/>
        <v>-195991.16999999998</v>
      </c>
    </row>
    <row r="360" spans="1:38" x14ac:dyDescent="0.25">
      <c r="A360" t="s">
        <v>32</v>
      </c>
      <c r="B360" t="s">
        <v>136</v>
      </c>
      <c r="C360" t="s">
        <v>50</v>
      </c>
      <c r="D360" s="33">
        <v>45444</v>
      </c>
      <c r="E360" s="33">
        <v>45473</v>
      </c>
      <c r="F360" s="42">
        <f t="shared" si="23"/>
        <v>-15</v>
      </c>
      <c r="G360" s="33">
        <v>45488</v>
      </c>
      <c r="H360" s="33">
        <v>45473</v>
      </c>
      <c r="I360" t="s">
        <v>33</v>
      </c>
      <c r="J360" t="s">
        <v>48</v>
      </c>
      <c r="K360" t="s">
        <v>174</v>
      </c>
      <c r="L360" s="34">
        <v>6</v>
      </c>
      <c r="M360" t="s">
        <v>49</v>
      </c>
      <c r="N360" t="s">
        <v>36</v>
      </c>
      <c r="P360" t="s">
        <v>37</v>
      </c>
      <c r="Q360" s="35">
        <v>8645.83</v>
      </c>
      <c r="R360" t="s">
        <v>142</v>
      </c>
      <c r="S360" t="s">
        <v>39</v>
      </c>
      <c r="T360" t="s">
        <v>40</v>
      </c>
      <c r="U360" t="s">
        <v>41</v>
      </c>
      <c r="V360" t="s">
        <v>42</v>
      </c>
      <c r="W360" t="s">
        <v>43</v>
      </c>
      <c r="X360" t="s">
        <v>50</v>
      </c>
      <c r="Y360" t="s">
        <v>45</v>
      </c>
      <c r="Z360" t="s">
        <v>81</v>
      </c>
      <c r="AA360" s="34">
        <v>2024</v>
      </c>
      <c r="AB360" s="33">
        <v>45476</v>
      </c>
      <c r="AC360" s="36">
        <v>45476.620138888888</v>
      </c>
      <c r="AD360" s="37">
        <v>0</v>
      </c>
      <c r="AE360" t="s">
        <v>52</v>
      </c>
      <c r="AF360" t="s">
        <v>53</v>
      </c>
      <c r="AG360" t="s">
        <v>54</v>
      </c>
      <c r="AH360" s="35">
        <v>8645.83</v>
      </c>
      <c r="AJ360" t="s">
        <v>55</v>
      </c>
      <c r="AK360" s="47">
        <f t="shared" si="24"/>
        <v>-30</v>
      </c>
      <c r="AL360" s="49">
        <f t="shared" si="25"/>
        <v>-259374.9</v>
      </c>
    </row>
    <row r="361" spans="1:38" x14ac:dyDescent="0.25">
      <c r="A361" t="s">
        <v>32</v>
      </c>
      <c r="B361" t="s">
        <v>148</v>
      </c>
      <c r="C361" t="s">
        <v>50</v>
      </c>
      <c r="D361" s="33">
        <v>45413</v>
      </c>
      <c r="E361" s="33">
        <v>45443</v>
      </c>
      <c r="F361" s="42">
        <f t="shared" si="23"/>
        <v>-15.5</v>
      </c>
      <c r="G361" s="33">
        <v>45458</v>
      </c>
      <c r="H361" s="33">
        <v>45473</v>
      </c>
      <c r="I361" t="s">
        <v>33</v>
      </c>
      <c r="J361" t="s">
        <v>48</v>
      </c>
      <c r="K361" t="s">
        <v>176</v>
      </c>
      <c r="L361" s="34">
        <v>6</v>
      </c>
      <c r="M361" t="s">
        <v>49</v>
      </c>
      <c r="N361" t="s">
        <v>36</v>
      </c>
      <c r="P361" t="s">
        <v>37</v>
      </c>
      <c r="Q361" s="35">
        <v>305402.71999999997</v>
      </c>
      <c r="R361" t="s">
        <v>177</v>
      </c>
      <c r="S361" t="s">
        <v>39</v>
      </c>
      <c r="T361" t="s">
        <v>40</v>
      </c>
      <c r="U361" t="s">
        <v>41</v>
      </c>
      <c r="V361" t="s">
        <v>42</v>
      </c>
      <c r="W361" t="s">
        <v>43</v>
      </c>
      <c r="X361" t="s">
        <v>50</v>
      </c>
      <c r="Y361" t="s">
        <v>45</v>
      </c>
      <c r="Z361" t="s">
        <v>81</v>
      </c>
      <c r="AA361" s="34">
        <v>2024</v>
      </c>
      <c r="AB361" s="33">
        <v>45476</v>
      </c>
      <c r="AC361" s="36">
        <v>45476.298460648148</v>
      </c>
      <c r="AD361" s="37">
        <v>0</v>
      </c>
      <c r="AE361" t="s">
        <v>147</v>
      </c>
      <c r="AF361" t="s">
        <v>53</v>
      </c>
      <c r="AG361" t="s">
        <v>54</v>
      </c>
      <c r="AH361" s="35">
        <v>305402.71999999997</v>
      </c>
      <c r="AJ361" t="s">
        <v>55</v>
      </c>
      <c r="AK361" s="47">
        <f t="shared" si="24"/>
        <v>-30.5</v>
      </c>
      <c r="AL361" s="49">
        <f t="shared" si="25"/>
        <v>-9314782.959999999</v>
      </c>
    </row>
    <row r="362" spans="1:38" x14ac:dyDescent="0.25">
      <c r="A362" t="s">
        <v>32</v>
      </c>
      <c r="B362" t="s">
        <v>148</v>
      </c>
      <c r="C362" t="s">
        <v>50</v>
      </c>
      <c r="D362" s="33">
        <v>45413</v>
      </c>
      <c r="E362" s="33">
        <v>45443</v>
      </c>
      <c r="F362" s="42">
        <f t="shared" si="23"/>
        <v>-15.5</v>
      </c>
      <c r="G362" s="33">
        <v>45458</v>
      </c>
      <c r="H362" s="33">
        <v>45473</v>
      </c>
      <c r="I362" t="s">
        <v>33</v>
      </c>
      <c r="J362" t="s">
        <v>48</v>
      </c>
      <c r="K362" t="s">
        <v>176</v>
      </c>
      <c r="L362" s="34">
        <v>6</v>
      </c>
      <c r="M362" t="s">
        <v>49</v>
      </c>
      <c r="N362" t="s">
        <v>36</v>
      </c>
      <c r="P362" t="s">
        <v>37</v>
      </c>
      <c r="Q362" s="35">
        <v>17156.560000000001</v>
      </c>
      <c r="R362" t="s">
        <v>178</v>
      </c>
      <c r="S362" t="s">
        <v>39</v>
      </c>
      <c r="T362" t="s">
        <v>40</v>
      </c>
      <c r="U362" t="s">
        <v>41</v>
      </c>
      <c r="V362" t="s">
        <v>42</v>
      </c>
      <c r="W362" t="s">
        <v>43</v>
      </c>
      <c r="X362" t="s">
        <v>50</v>
      </c>
      <c r="Y362" t="s">
        <v>45</v>
      </c>
      <c r="Z362" t="s">
        <v>81</v>
      </c>
      <c r="AA362" s="34">
        <v>2024</v>
      </c>
      <c r="AB362" s="33">
        <v>45476</v>
      </c>
      <c r="AC362" s="36">
        <v>45476.298460648148</v>
      </c>
      <c r="AD362" s="37">
        <v>0</v>
      </c>
      <c r="AE362" t="s">
        <v>147</v>
      </c>
      <c r="AF362" t="s">
        <v>53</v>
      </c>
      <c r="AG362" t="s">
        <v>54</v>
      </c>
      <c r="AH362" s="35">
        <v>17156.560000000001</v>
      </c>
      <c r="AJ362" t="s">
        <v>55</v>
      </c>
      <c r="AK362" s="47">
        <f t="shared" si="24"/>
        <v>-30.5</v>
      </c>
      <c r="AL362" s="49">
        <f t="shared" si="25"/>
        <v>-523275.08</v>
      </c>
    </row>
    <row r="363" spans="1:38" x14ac:dyDescent="0.25">
      <c r="A363" t="s">
        <v>32</v>
      </c>
      <c r="B363" t="s">
        <v>136</v>
      </c>
      <c r="C363" t="s">
        <v>50</v>
      </c>
      <c r="D363" s="33">
        <v>45444</v>
      </c>
      <c r="E363" s="33">
        <v>45473</v>
      </c>
      <c r="F363" s="42">
        <f t="shared" si="23"/>
        <v>-15</v>
      </c>
      <c r="G363" s="33">
        <v>45488</v>
      </c>
      <c r="H363" s="33">
        <v>45473</v>
      </c>
      <c r="I363" t="s">
        <v>33</v>
      </c>
      <c r="J363" t="s">
        <v>48</v>
      </c>
      <c r="K363" t="s">
        <v>176</v>
      </c>
      <c r="L363" s="34">
        <v>6</v>
      </c>
      <c r="M363" t="s">
        <v>49</v>
      </c>
      <c r="N363" t="s">
        <v>36</v>
      </c>
      <c r="P363" t="s">
        <v>37</v>
      </c>
      <c r="Q363" s="35">
        <v>302268.51</v>
      </c>
      <c r="R363" t="s">
        <v>177</v>
      </c>
      <c r="S363" t="s">
        <v>39</v>
      </c>
      <c r="T363" t="s">
        <v>40</v>
      </c>
      <c r="U363" t="s">
        <v>41</v>
      </c>
      <c r="V363" t="s">
        <v>42</v>
      </c>
      <c r="W363" t="s">
        <v>43</v>
      </c>
      <c r="X363" t="s">
        <v>50</v>
      </c>
      <c r="Y363" t="s">
        <v>45</v>
      </c>
      <c r="Z363" t="s">
        <v>81</v>
      </c>
      <c r="AA363" s="34">
        <v>2024</v>
      </c>
      <c r="AB363" s="33">
        <v>45476</v>
      </c>
      <c r="AC363" s="36">
        <v>45476.620138888888</v>
      </c>
      <c r="AD363" s="37">
        <v>0</v>
      </c>
      <c r="AE363" t="s">
        <v>52</v>
      </c>
      <c r="AF363" t="s">
        <v>53</v>
      </c>
      <c r="AG363" t="s">
        <v>54</v>
      </c>
      <c r="AH363" s="35">
        <v>302268.51</v>
      </c>
      <c r="AJ363" t="s">
        <v>55</v>
      </c>
      <c r="AK363" s="47">
        <f t="shared" si="24"/>
        <v>-30</v>
      </c>
      <c r="AL363" s="49">
        <f t="shared" si="25"/>
        <v>-9068055.3000000007</v>
      </c>
    </row>
    <row r="364" spans="1:38" x14ac:dyDescent="0.25">
      <c r="A364" t="s">
        <v>32</v>
      </c>
      <c r="B364" t="s">
        <v>148</v>
      </c>
      <c r="C364" t="s">
        <v>50</v>
      </c>
      <c r="D364" s="33">
        <v>45413</v>
      </c>
      <c r="E364" s="33">
        <v>45443</v>
      </c>
      <c r="F364" s="42">
        <f t="shared" si="23"/>
        <v>-15.5</v>
      </c>
      <c r="G364" s="33">
        <v>45458</v>
      </c>
      <c r="H364" s="33">
        <v>45473</v>
      </c>
      <c r="I364" t="s">
        <v>33</v>
      </c>
      <c r="J364" t="s">
        <v>48</v>
      </c>
      <c r="K364" t="s">
        <v>181</v>
      </c>
      <c r="L364" s="34">
        <v>6</v>
      </c>
      <c r="M364" t="s">
        <v>49</v>
      </c>
      <c r="N364" t="s">
        <v>36</v>
      </c>
      <c r="P364" t="s">
        <v>37</v>
      </c>
      <c r="Q364" s="35">
        <v>-119573</v>
      </c>
      <c r="R364" t="s">
        <v>182</v>
      </c>
      <c r="S364" t="s">
        <v>39</v>
      </c>
      <c r="T364" t="s">
        <v>40</v>
      </c>
      <c r="U364" t="s">
        <v>41</v>
      </c>
      <c r="V364" t="s">
        <v>42</v>
      </c>
      <c r="W364" t="s">
        <v>43</v>
      </c>
      <c r="X364" t="s">
        <v>50</v>
      </c>
      <c r="Y364" t="s">
        <v>45</v>
      </c>
      <c r="Z364" t="s">
        <v>81</v>
      </c>
      <c r="AA364" s="34">
        <v>2024</v>
      </c>
      <c r="AB364" s="33">
        <v>45476</v>
      </c>
      <c r="AC364" s="36">
        <v>45476.298460648148</v>
      </c>
      <c r="AD364" s="37">
        <v>0</v>
      </c>
      <c r="AE364" t="s">
        <v>147</v>
      </c>
      <c r="AF364" t="s">
        <v>53</v>
      </c>
      <c r="AG364" t="s">
        <v>54</v>
      </c>
      <c r="AH364" s="35">
        <v>-119573</v>
      </c>
      <c r="AJ364" t="s">
        <v>55</v>
      </c>
      <c r="AK364" s="47">
        <f t="shared" si="24"/>
        <v>-30.5</v>
      </c>
      <c r="AL364" s="49">
        <f t="shared" si="25"/>
        <v>3646976.5</v>
      </c>
    </row>
    <row r="365" spans="1:38" x14ac:dyDescent="0.25">
      <c r="A365" t="s">
        <v>32</v>
      </c>
      <c r="B365" t="s">
        <v>136</v>
      </c>
      <c r="C365" t="s">
        <v>50</v>
      </c>
      <c r="D365" s="33">
        <v>45444</v>
      </c>
      <c r="E365" s="33">
        <v>45473</v>
      </c>
      <c r="F365" s="42">
        <f t="shared" si="23"/>
        <v>-15</v>
      </c>
      <c r="G365" s="33">
        <v>45488</v>
      </c>
      <c r="H365" s="33">
        <v>45473</v>
      </c>
      <c r="I365" t="s">
        <v>33</v>
      </c>
      <c r="J365" t="s">
        <v>48</v>
      </c>
      <c r="K365" t="s">
        <v>181</v>
      </c>
      <c r="L365" s="34">
        <v>6</v>
      </c>
      <c r="M365" t="s">
        <v>49</v>
      </c>
      <c r="N365" t="s">
        <v>36</v>
      </c>
      <c r="P365" t="s">
        <v>37</v>
      </c>
      <c r="Q365" s="35">
        <v>-119573</v>
      </c>
      <c r="R365" t="s">
        <v>182</v>
      </c>
      <c r="S365" t="s">
        <v>39</v>
      </c>
      <c r="T365" t="s">
        <v>40</v>
      </c>
      <c r="U365" t="s">
        <v>41</v>
      </c>
      <c r="V365" t="s">
        <v>42</v>
      </c>
      <c r="W365" t="s">
        <v>43</v>
      </c>
      <c r="X365" t="s">
        <v>50</v>
      </c>
      <c r="Y365" t="s">
        <v>45</v>
      </c>
      <c r="Z365" t="s">
        <v>81</v>
      </c>
      <c r="AA365" s="34">
        <v>2024</v>
      </c>
      <c r="AB365" s="33">
        <v>45476</v>
      </c>
      <c r="AC365" s="36">
        <v>45476.620138888888</v>
      </c>
      <c r="AD365" s="37">
        <v>0</v>
      </c>
      <c r="AE365" t="s">
        <v>52</v>
      </c>
      <c r="AF365" t="s">
        <v>53</v>
      </c>
      <c r="AG365" t="s">
        <v>54</v>
      </c>
      <c r="AH365" s="35">
        <v>-119573</v>
      </c>
      <c r="AJ365" t="s">
        <v>55</v>
      </c>
      <c r="AK365" s="47">
        <f t="shared" si="24"/>
        <v>-30</v>
      </c>
      <c r="AL365" s="49">
        <f t="shared" si="25"/>
        <v>3587190</v>
      </c>
    </row>
    <row r="366" spans="1:38" x14ac:dyDescent="0.25">
      <c r="A366" t="s">
        <v>32</v>
      </c>
      <c r="B366" t="s">
        <v>148</v>
      </c>
      <c r="C366" t="s">
        <v>50</v>
      </c>
      <c r="D366" s="33">
        <v>45413</v>
      </c>
      <c r="E366" s="33">
        <v>45443</v>
      </c>
      <c r="F366" s="42">
        <f t="shared" si="23"/>
        <v>-15.5</v>
      </c>
      <c r="G366" s="33">
        <v>45458</v>
      </c>
      <c r="H366" s="33">
        <v>45473</v>
      </c>
      <c r="I366" t="s">
        <v>33</v>
      </c>
      <c r="J366" t="s">
        <v>48</v>
      </c>
      <c r="K366" t="s">
        <v>184</v>
      </c>
      <c r="L366" s="34">
        <v>6</v>
      </c>
      <c r="M366" t="s">
        <v>49</v>
      </c>
      <c r="N366" t="s">
        <v>36</v>
      </c>
      <c r="P366" t="s">
        <v>37</v>
      </c>
      <c r="Q366" s="35">
        <v>87049.63</v>
      </c>
      <c r="R366" t="s">
        <v>185</v>
      </c>
      <c r="S366" t="s">
        <v>39</v>
      </c>
      <c r="T366" t="s">
        <v>40</v>
      </c>
      <c r="U366" t="s">
        <v>41</v>
      </c>
      <c r="V366" t="s">
        <v>42</v>
      </c>
      <c r="W366" t="s">
        <v>43</v>
      </c>
      <c r="X366" t="s">
        <v>50</v>
      </c>
      <c r="Y366" t="s">
        <v>45</v>
      </c>
      <c r="Z366" t="s">
        <v>81</v>
      </c>
      <c r="AA366" s="34">
        <v>2024</v>
      </c>
      <c r="AB366" s="33">
        <v>45476</v>
      </c>
      <c r="AC366" s="36">
        <v>45476.298460648148</v>
      </c>
      <c r="AD366" s="37">
        <v>0</v>
      </c>
      <c r="AE366" t="s">
        <v>147</v>
      </c>
      <c r="AF366" t="s">
        <v>53</v>
      </c>
      <c r="AG366" t="s">
        <v>54</v>
      </c>
      <c r="AH366" s="35">
        <v>87049.63</v>
      </c>
      <c r="AJ366" t="s">
        <v>55</v>
      </c>
      <c r="AK366" s="47">
        <f t="shared" si="24"/>
        <v>-30.5</v>
      </c>
      <c r="AL366" s="49">
        <f t="shared" si="25"/>
        <v>-2655013.7150000003</v>
      </c>
    </row>
    <row r="367" spans="1:38" x14ac:dyDescent="0.25">
      <c r="A367" t="s">
        <v>32</v>
      </c>
      <c r="B367" t="s">
        <v>148</v>
      </c>
      <c r="C367" t="s">
        <v>50</v>
      </c>
      <c r="D367" s="33">
        <v>45413</v>
      </c>
      <c r="E367" s="33">
        <v>45443</v>
      </c>
      <c r="F367" s="42">
        <f t="shared" si="23"/>
        <v>-15.5</v>
      </c>
      <c r="G367" s="33">
        <v>45458</v>
      </c>
      <c r="H367" s="33">
        <v>45473</v>
      </c>
      <c r="I367" t="s">
        <v>33</v>
      </c>
      <c r="J367" t="s">
        <v>48</v>
      </c>
      <c r="K367" t="s">
        <v>184</v>
      </c>
      <c r="L367" s="34">
        <v>6</v>
      </c>
      <c r="M367" t="s">
        <v>49</v>
      </c>
      <c r="N367" t="s">
        <v>36</v>
      </c>
      <c r="P367" t="s">
        <v>37</v>
      </c>
      <c r="Q367" s="35">
        <v>112.15</v>
      </c>
      <c r="R367" t="s">
        <v>186</v>
      </c>
      <c r="S367" t="s">
        <v>39</v>
      </c>
      <c r="T367" t="s">
        <v>40</v>
      </c>
      <c r="U367" t="s">
        <v>41</v>
      </c>
      <c r="V367" t="s">
        <v>42</v>
      </c>
      <c r="W367" t="s">
        <v>43</v>
      </c>
      <c r="X367" t="s">
        <v>50</v>
      </c>
      <c r="Y367" t="s">
        <v>45</v>
      </c>
      <c r="Z367" t="s">
        <v>81</v>
      </c>
      <c r="AA367" s="34">
        <v>2024</v>
      </c>
      <c r="AB367" s="33">
        <v>45476</v>
      </c>
      <c r="AC367" s="36">
        <v>45476.298460648148</v>
      </c>
      <c r="AD367" s="37">
        <v>0</v>
      </c>
      <c r="AE367" t="s">
        <v>147</v>
      </c>
      <c r="AF367" t="s">
        <v>53</v>
      </c>
      <c r="AG367" t="s">
        <v>54</v>
      </c>
      <c r="AH367" s="35">
        <v>112.15</v>
      </c>
      <c r="AJ367" t="s">
        <v>55</v>
      </c>
      <c r="AK367" s="47">
        <f t="shared" si="24"/>
        <v>-30.5</v>
      </c>
      <c r="AL367" s="49">
        <f t="shared" si="25"/>
        <v>-3420.5750000000003</v>
      </c>
    </row>
    <row r="368" spans="1:38" x14ac:dyDescent="0.25">
      <c r="A368" t="s">
        <v>32</v>
      </c>
      <c r="B368" t="s">
        <v>136</v>
      </c>
      <c r="C368" t="s">
        <v>50</v>
      </c>
      <c r="D368" s="33">
        <v>45444</v>
      </c>
      <c r="E368" s="33">
        <v>45473</v>
      </c>
      <c r="F368" s="42">
        <f t="shared" si="23"/>
        <v>-15</v>
      </c>
      <c r="G368" s="33">
        <v>45488</v>
      </c>
      <c r="H368" s="33">
        <v>45473</v>
      </c>
      <c r="I368" t="s">
        <v>33</v>
      </c>
      <c r="J368" t="s">
        <v>48</v>
      </c>
      <c r="K368" t="s">
        <v>184</v>
      </c>
      <c r="L368" s="34">
        <v>6</v>
      </c>
      <c r="M368" t="s">
        <v>49</v>
      </c>
      <c r="N368" t="s">
        <v>36</v>
      </c>
      <c r="P368" t="s">
        <v>37</v>
      </c>
      <c r="Q368" s="35">
        <v>95431.14</v>
      </c>
      <c r="R368" t="s">
        <v>185</v>
      </c>
      <c r="S368" t="s">
        <v>39</v>
      </c>
      <c r="T368" t="s">
        <v>40</v>
      </c>
      <c r="U368" t="s">
        <v>41</v>
      </c>
      <c r="V368" t="s">
        <v>42</v>
      </c>
      <c r="W368" t="s">
        <v>43</v>
      </c>
      <c r="X368" t="s">
        <v>50</v>
      </c>
      <c r="Y368" t="s">
        <v>45</v>
      </c>
      <c r="Z368" t="s">
        <v>81</v>
      </c>
      <c r="AA368" s="34">
        <v>2024</v>
      </c>
      <c r="AB368" s="33">
        <v>45476</v>
      </c>
      <c r="AC368" s="36">
        <v>45476.620138888888</v>
      </c>
      <c r="AD368" s="37">
        <v>0</v>
      </c>
      <c r="AE368" t="s">
        <v>52</v>
      </c>
      <c r="AF368" t="s">
        <v>53</v>
      </c>
      <c r="AG368" t="s">
        <v>54</v>
      </c>
      <c r="AH368" s="35">
        <v>95431.14</v>
      </c>
      <c r="AJ368" t="s">
        <v>55</v>
      </c>
      <c r="AK368" s="47">
        <f t="shared" si="24"/>
        <v>-30</v>
      </c>
      <c r="AL368" s="49">
        <f t="shared" si="25"/>
        <v>-2862934.2</v>
      </c>
    </row>
    <row r="369" spans="1:38" x14ac:dyDescent="0.25">
      <c r="A369" t="s">
        <v>32</v>
      </c>
      <c r="B369" t="s">
        <v>136</v>
      </c>
      <c r="C369" t="s">
        <v>50</v>
      </c>
      <c r="D369" s="33">
        <v>45444</v>
      </c>
      <c r="E369" s="33">
        <v>45473</v>
      </c>
      <c r="F369" s="42">
        <f t="shared" si="23"/>
        <v>-15</v>
      </c>
      <c r="G369" s="33">
        <v>45488</v>
      </c>
      <c r="H369" s="33">
        <v>45473</v>
      </c>
      <c r="I369" t="s">
        <v>33</v>
      </c>
      <c r="J369" t="s">
        <v>48</v>
      </c>
      <c r="K369" t="s">
        <v>184</v>
      </c>
      <c r="L369" s="34">
        <v>6</v>
      </c>
      <c r="M369" t="s">
        <v>49</v>
      </c>
      <c r="N369" t="s">
        <v>36</v>
      </c>
      <c r="P369" t="s">
        <v>37</v>
      </c>
      <c r="Q369" s="35">
        <v>50.24</v>
      </c>
      <c r="R369" t="s">
        <v>186</v>
      </c>
      <c r="S369" t="s">
        <v>39</v>
      </c>
      <c r="T369" t="s">
        <v>40</v>
      </c>
      <c r="U369" t="s">
        <v>41</v>
      </c>
      <c r="V369" t="s">
        <v>42</v>
      </c>
      <c r="W369" t="s">
        <v>43</v>
      </c>
      <c r="X369" t="s">
        <v>50</v>
      </c>
      <c r="Y369" t="s">
        <v>45</v>
      </c>
      <c r="Z369" t="s">
        <v>81</v>
      </c>
      <c r="AA369" s="34">
        <v>2024</v>
      </c>
      <c r="AB369" s="33">
        <v>45476</v>
      </c>
      <c r="AC369" s="36">
        <v>45476.620138888888</v>
      </c>
      <c r="AD369" s="37">
        <v>0</v>
      </c>
      <c r="AE369" t="s">
        <v>52</v>
      </c>
      <c r="AF369" t="s">
        <v>53</v>
      </c>
      <c r="AG369" t="s">
        <v>54</v>
      </c>
      <c r="AH369" s="35">
        <v>50.24</v>
      </c>
      <c r="AJ369" t="s">
        <v>55</v>
      </c>
      <c r="AK369" s="47">
        <f t="shared" si="24"/>
        <v>-30</v>
      </c>
      <c r="AL369" s="49">
        <f t="shared" si="25"/>
        <v>-1507.2</v>
      </c>
    </row>
    <row r="370" spans="1:38" x14ac:dyDescent="0.25">
      <c r="A370" t="s">
        <v>32</v>
      </c>
      <c r="B370" t="s">
        <v>148</v>
      </c>
      <c r="C370" t="s">
        <v>50</v>
      </c>
      <c r="D370" s="33">
        <v>45413</v>
      </c>
      <c r="E370" s="33">
        <v>45443</v>
      </c>
      <c r="F370" s="42">
        <f t="shared" si="23"/>
        <v>-15.5</v>
      </c>
      <c r="G370" s="33">
        <v>45458</v>
      </c>
      <c r="H370" s="33">
        <v>45473</v>
      </c>
      <c r="I370" t="s">
        <v>33</v>
      </c>
      <c r="J370" t="s">
        <v>48</v>
      </c>
      <c r="K370" t="s">
        <v>188</v>
      </c>
      <c r="L370" s="34">
        <v>6</v>
      </c>
      <c r="M370" t="s">
        <v>49</v>
      </c>
      <c r="N370" t="s">
        <v>36</v>
      </c>
      <c r="P370" t="s">
        <v>37</v>
      </c>
      <c r="Q370" s="35">
        <v>9800.43</v>
      </c>
      <c r="R370" t="s">
        <v>189</v>
      </c>
      <c r="S370" t="s">
        <v>39</v>
      </c>
      <c r="T370" t="s">
        <v>40</v>
      </c>
      <c r="U370" t="s">
        <v>41</v>
      </c>
      <c r="V370" t="s">
        <v>42</v>
      </c>
      <c r="W370" t="s">
        <v>43</v>
      </c>
      <c r="X370" t="s">
        <v>50</v>
      </c>
      <c r="Y370" t="s">
        <v>45</v>
      </c>
      <c r="Z370" t="s">
        <v>81</v>
      </c>
      <c r="AA370" s="34">
        <v>2024</v>
      </c>
      <c r="AB370" s="33">
        <v>45476</v>
      </c>
      <c r="AC370" s="36">
        <v>45476.298460648148</v>
      </c>
      <c r="AD370" s="37">
        <v>0</v>
      </c>
      <c r="AE370" t="s">
        <v>147</v>
      </c>
      <c r="AF370" t="s">
        <v>53</v>
      </c>
      <c r="AG370" t="s">
        <v>54</v>
      </c>
      <c r="AH370" s="35">
        <v>9800.43</v>
      </c>
      <c r="AJ370" t="s">
        <v>55</v>
      </c>
      <c r="AK370" s="47">
        <f t="shared" si="24"/>
        <v>-30.5</v>
      </c>
      <c r="AL370" s="49">
        <f t="shared" si="25"/>
        <v>-298913.11499999999</v>
      </c>
    </row>
    <row r="371" spans="1:38" x14ac:dyDescent="0.25">
      <c r="A371" t="s">
        <v>32</v>
      </c>
      <c r="B371" t="s">
        <v>148</v>
      </c>
      <c r="C371" t="s">
        <v>50</v>
      </c>
      <c r="D371" s="33">
        <v>45413</v>
      </c>
      <c r="E371" s="33">
        <v>45443</v>
      </c>
      <c r="F371" s="42">
        <f t="shared" si="23"/>
        <v>-15.5</v>
      </c>
      <c r="G371" s="33">
        <v>45458</v>
      </c>
      <c r="H371" s="33">
        <v>45473</v>
      </c>
      <c r="I371" t="s">
        <v>33</v>
      </c>
      <c r="J371" t="s">
        <v>48</v>
      </c>
      <c r="K371" t="s">
        <v>188</v>
      </c>
      <c r="L371" s="34">
        <v>6</v>
      </c>
      <c r="M371" t="s">
        <v>49</v>
      </c>
      <c r="N371" t="s">
        <v>36</v>
      </c>
      <c r="P371" t="s">
        <v>37</v>
      </c>
      <c r="Q371" s="35">
        <v>50743.38</v>
      </c>
      <c r="R371" t="s">
        <v>189</v>
      </c>
      <c r="S371" t="s">
        <v>39</v>
      </c>
      <c r="T371" t="s">
        <v>40</v>
      </c>
      <c r="U371" t="s">
        <v>41</v>
      </c>
      <c r="V371" t="s">
        <v>42</v>
      </c>
      <c r="W371" t="s">
        <v>43</v>
      </c>
      <c r="X371" t="s">
        <v>50</v>
      </c>
      <c r="Y371" t="s">
        <v>45</v>
      </c>
      <c r="Z371" t="s">
        <v>81</v>
      </c>
      <c r="AA371" s="34">
        <v>2024</v>
      </c>
      <c r="AB371" s="33">
        <v>45476</v>
      </c>
      <c r="AC371" s="36">
        <v>45476.298460648148</v>
      </c>
      <c r="AD371" s="37">
        <v>0</v>
      </c>
      <c r="AE371" t="s">
        <v>147</v>
      </c>
      <c r="AF371" t="s">
        <v>53</v>
      </c>
      <c r="AG371" t="s">
        <v>54</v>
      </c>
      <c r="AH371" s="35">
        <v>50743.38</v>
      </c>
      <c r="AJ371" t="s">
        <v>55</v>
      </c>
      <c r="AK371" s="47">
        <f t="shared" si="24"/>
        <v>-30.5</v>
      </c>
      <c r="AL371" s="49">
        <f t="shared" si="25"/>
        <v>-1547673.0899999999</v>
      </c>
    </row>
    <row r="372" spans="1:38" x14ac:dyDescent="0.25">
      <c r="A372" t="s">
        <v>32</v>
      </c>
      <c r="B372" t="s">
        <v>148</v>
      </c>
      <c r="C372" t="s">
        <v>50</v>
      </c>
      <c r="D372" s="33">
        <v>45413</v>
      </c>
      <c r="E372" s="33">
        <v>45443</v>
      </c>
      <c r="F372" s="42">
        <f t="shared" si="23"/>
        <v>-15.5</v>
      </c>
      <c r="G372" s="33">
        <v>45458</v>
      </c>
      <c r="H372" s="33">
        <v>45473</v>
      </c>
      <c r="I372" t="s">
        <v>33</v>
      </c>
      <c r="J372" t="s">
        <v>48</v>
      </c>
      <c r="K372" t="s">
        <v>188</v>
      </c>
      <c r="L372" s="34">
        <v>6</v>
      </c>
      <c r="M372" t="s">
        <v>49</v>
      </c>
      <c r="N372" t="s">
        <v>36</v>
      </c>
      <c r="P372" t="s">
        <v>37</v>
      </c>
      <c r="Q372" s="35">
        <v>3457.07</v>
      </c>
      <c r="R372" t="s">
        <v>189</v>
      </c>
      <c r="S372" t="s">
        <v>39</v>
      </c>
      <c r="T372" t="s">
        <v>40</v>
      </c>
      <c r="U372" t="s">
        <v>41</v>
      </c>
      <c r="V372" t="s">
        <v>42</v>
      </c>
      <c r="W372" t="s">
        <v>43</v>
      </c>
      <c r="X372" t="s">
        <v>50</v>
      </c>
      <c r="Y372" t="s">
        <v>45</v>
      </c>
      <c r="Z372" t="s">
        <v>81</v>
      </c>
      <c r="AA372" s="34">
        <v>2024</v>
      </c>
      <c r="AB372" s="33">
        <v>45476</v>
      </c>
      <c r="AC372" s="36">
        <v>45476.298460648148</v>
      </c>
      <c r="AD372" s="37">
        <v>0</v>
      </c>
      <c r="AE372" t="s">
        <v>147</v>
      </c>
      <c r="AF372" t="s">
        <v>53</v>
      </c>
      <c r="AG372" t="s">
        <v>54</v>
      </c>
      <c r="AH372" s="35">
        <v>3457.07</v>
      </c>
      <c r="AJ372" t="s">
        <v>55</v>
      </c>
      <c r="AK372" s="47">
        <f t="shared" si="24"/>
        <v>-30.5</v>
      </c>
      <c r="AL372" s="49">
        <f t="shared" si="25"/>
        <v>-105440.63500000001</v>
      </c>
    </row>
    <row r="373" spans="1:38" x14ac:dyDescent="0.25">
      <c r="A373" t="s">
        <v>32</v>
      </c>
      <c r="B373" t="s">
        <v>148</v>
      </c>
      <c r="C373" t="s">
        <v>50</v>
      </c>
      <c r="D373" s="33">
        <v>45413</v>
      </c>
      <c r="E373" s="33">
        <v>45443</v>
      </c>
      <c r="F373" s="42">
        <f t="shared" si="23"/>
        <v>-15.5</v>
      </c>
      <c r="G373" s="33">
        <v>45458</v>
      </c>
      <c r="H373" s="33">
        <v>45473</v>
      </c>
      <c r="I373" t="s">
        <v>33</v>
      </c>
      <c r="J373" t="s">
        <v>48</v>
      </c>
      <c r="K373" t="s">
        <v>188</v>
      </c>
      <c r="L373" s="34">
        <v>6</v>
      </c>
      <c r="M373" t="s">
        <v>49</v>
      </c>
      <c r="N373" t="s">
        <v>36</v>
      </c>
      <c r="P373" t="s">
        <v>37</v>
      </c>
      <c r="Q373" s="35">
        <v>14.19</v>
      </c>
      <c r="R373" t="s">
        <v>190</v>
      </c>
      <c r="S373" t="s">
        <v>39</v>
      </c>
      <c r="T373" t="s">
        <v>40</v>
      </c>
      <c r="U373" t="s">
        <v>41</v>
      </c>
      <c r="V373" t="s">
        <v>42</v>
      </c>
      <c r="W373" t="s">
        <v>43</v>
      </c>
      <c r="X373" t="s">
        <v>50</v>
      </c>
      <c r="Y373" t="s">
        <v>45</v>
      </c>
      <c r="Z373" t="s">
        <v>81</v>
      </c>
      <c r="AA373" s="34">
        <v>2024</v>
      </c>
      <c r="AB373" s="33">
        <v>45476</v>
      </c>
      <c r="AC373" s="36">
        <v>45476.298460648148</v>
      </c>
      <c r="AD373" s="37">
        <v>0</v>
      </c>
      <c r="AE373" t="s">
        <v>147</v>
      </c>
      <c r="AF373" t="s">
        <v>53</v>
      </c>
      <c r="AG373" t="s">
        <v>54</v>
      </c>
      <c r="AH373" s="35">
        <v>14.19</v>
      </c>
      <c r="AJ373" t="s">
        <v>55</v>
      </c>
      <c r="AK373" s="47">
        <f t="shared" si="24"/>
        <v>-30.5</v>
      </c>
      <c r="AL373" s="49">
        <f t="shared" si="25"/>
        <v>-432.79499999999996</v>
      </c>
    </row>
    <row r="374" spans="1:38" x14ac:dyDescent="0.25">
      <c r="A374" t="s">
        <v>32</v>
      </c>
      <c r="B374" t="s">
        <v>136</v>
      </c>
      <c r="C374" t="s">
        <v>50</v>
      </c>
      <c r="D374" s="33">
        <v>45444</v>
      </c>
      <c r="E374" s="33">
        <v>45473</v>
      </c>
      <c r="F374" s="42">
        <f t="shared" si="23"/>
        <v>-15</v>
      </c>
      <c r="G374" s="33">
        <v>45488</v>
      </c>
      <c r="H374" s="33">
        <v>45473</v>
      </c>
      <c r="I374" t="s">
        <v>33</v>
      </c>
      <c r="J374" t="s">
        <v>48</v>
      </c>
      <c r="K374" t="s">
        <v>188</v>
      </c>
      <c r="L374" s="34">
        <v>6</v>
      </c>
      <c r="M374" t="s">
        <v>49</v>
      </c>
      <c r="N374" t="s">
        <v>36</v>
      </c>
      <c r="P374" t="s">
        <v>37</v>
      </c>
      <c r="Q374" s="35">
        <v>5578.91</v>
      </c>
      <c r="R374" t="s">
        <v>189</v>
      </c>
      <c r="S374" t="s">
        <v>39</v>
      </c>
      <c r="T374" t="s">
        <v>40</v>
      </c>
      <c r="U374" t="s">
        <v>41</v>
      </c>
      <c r="V374" t="s">
        <v>42</v>
      </c>
      <c r="W374" t="s">
        <v>43</v>
      </c>
      <c r="X374" t="s">
        <v>50</v>
      </c>
      <c r="Y374" t="s">
        <v>45</v>
      </c>
      <c r="Z374" t="s">
        <v>81</v>
      </c>
      <c r="AA374" s="34">
        <v>2024</v>
      </c>
      <c r="AB374" s="33">
        <v>45476</v>
      </c>
      <c r="AC374" s="36">
        <v>45476.620138888888</v>
      </c>
      <c r="AD374" s="37">
        <v>0</v>
      </c>
      <c r="AE374" t="s">
        <v>52</v>
      </c>
      <c r="AF374" t="s">
        <v>53</v>
      </c>
      <c r="AG374" t="s">
        <v>54</v>
      </c>
      <c r="AH374" s="35">
        <v>5578.91</v>
      </c>
      <c r="AJ374" t="s">
        <v>55</v>
      </c>
      <c r="AK374" s="47">
        <f t="shared" si="24"/>
        <v>-30</v>
      </c>
      <c r="AL374" s="49">
        <f t="shared" si="25"/>
        <v>-167367.29999999999</v>
      </c>
    </row>
    <row r="375" spans="1:38" x14ac:dyDescent="0.25">
      <c r="A375" t="s">
        <v>32</v>
      </c>
      <c r="B375" t="s">
        <v>136</v>
      </c>
      <c r="C375" t="s">
        <v>50</v>
      </c>
      <c r="D375" s="33">
        <v>45444</v>
      </c>
      <c r="E375" s="33">
        <v>45473</v>
      </c>
      <c r="F375" s="42">
        <f t="shared" si="23"/>
        <v>-15</v>
      </c>
      <c r="G375" s="33">
        <v>45488</v>
      </c>
      <c r="H375" s="33">
        <v>45473</v>
      </c>
      <c r="I375" t="s">
        <v>33</v>
      </c>
      <c r="J375" t="s">
        <v>48</v>
      </c>
      <c r="K375" t="s">
        <v>188</v>
      </c>
      <c r="L375" s="34">
        <v>6</v>
      </c>
      <c r="M375" t="s">
        <v>49</v>
      </c>
      <c r="N375" t="s">
        <v>36</v>
      </c>
      <c r="P375" t="s">
        <v>37</v>
      </c>
      <c r="Q375" s="35">
        <v>25863.200000000001</v>
      </c>
      <c r="R375" t="s">
        <v>189</v>
      </c>
      <c r="S375" t="s">
        <v>39</v>
      </c>
      <c r="T375" t="s">
        <v>40</v>
      </c>
      <c r="U375" t="s">
        <v>41</v>
      </c>
      <c r="V375" t="s">
        <v>42</v>
      </c>
      <c r="W375" t="s">
        <v>43</v>
      </c>
      <c r="X375" t="s">
        <v>50</v>
      </c>
      <c r="Y375" t="s">
        <v>45</v>
      </c>
      <c r="Z375" t="s">
        <v>81</v>
      </c>
      <c r="AA375" s="34">
        <v>2024</v>
      </c>
      <c r="AB375" s="33">
        <v>45476</v>
      </c>
      <c r="AC375" s="36">
        <v>45476.620138888888</v>
      </c>
      <c r="AD375" s="37">
        <v>0</v>
      </c>
      <c r="AE375" t="s">
        <v>52</v>
      </c>
      <c r="AF375" t="s">
        <v>53</v>
      </c>
      <c r="AG375" t="s">
        <v>54</v>
      </c>
      <c r="AH375" s="35">
        <v>25863.200000000001</v>
      </c>
      <c r="AJ375" t="s">
        <v>55</v>
      </c>
      <c r="AK375" s="47">
        <f t="shared" si="24"/>
        <v>-30</v>
      </c>
      <c r="AL375" s="49">
        <f t="shared" si="25"/>
        <v>-775896</v>
      </c>
    </row>
    <row r="376" spans="1:38" x14ac:dyDescent="0.25">
      <c r="A376" t="s">
        <v>32</v>
      </c>
      <c r="B376" t="s">
        <v>136</v>
      </c>
      <c r="C376" t="s">
        <v>50</v>
      </c>
      <c r="D376" s="33">
        <v>45444</v>
      </c>
      <c r="E376" s="33">
        <v>45473</v>
      </c>
      <c r="F376" s="42">
        <f t="shared" si="23"/>
        <v>-15</v>
      </c>
      <c r="G376" s="33">
        <v>45488</v>
      </c>
      <c r="H376" s="33">
        <v>45473</v>
      </c>
      <c r="I376" t="s">
        <v>33</v>
      </c>
      <c r="J376" t="s">
        <v>48</v>
      </c>
      <c r="K376" t="s">
        <v>188</v>
      </c>
      <c r="L376" s="34">
        <v>6</v>
      </c>
      <c r="M376" t="s">
        <v>49</v>
      </c>
      <c r="N376" t="s">
        <v>36</v>
      </c>
      <c r="P376" t="s">
        <v>37</v>
      </c>
      <c r="Q376" s="35">
        <v>1546.49</v>
      </c>
      <c r="R376" t="s">
        <v>189</v>
      </c>
      <c r="S376" t="s">
        <v>39</v>
      </c>
      <c r="T376" t="s">
        <v>40</v>
      </c>
      <c r="U376" t="s">
        <v>41</v>
      </c>
      <c r="V376" t="s">
        <v>42</v>
      </c>
      <c r="W376" t="s">
        <v>43</v>
      </c>
      <c r="X376" t="s">
        <v>50</v>
      </c>
      <c r="Y376" t="s">
        <v>45</v>
      </c>
      <c r="Z376" t="s">
        <v>81</v>
      </c>
      <c r="AA376" s="34">
        <v>2024</v>
      </c>
      <c r="AB376" s="33">
        <v>45476</v>
      </c>
      <c r="AC376" s="36">
        <v>45476.620138888888</v>
      </c>
      <c r="AD376" s="37">
        <v>0</v>
      </c>
      <c r="AE376" t="s">
        <v>52</v>
      </c>
      <c r="AF376" t="s">
        <v>53</v>
      </c>
      <c r="AG376" t="s">
        <v>54</v>
      </c>
      <c r="AH376" s="35">
        <v>1546.49</v>
      </c>
      <c r="AJ376" t="s">
        <v>55</v>
      </c>
      <c r="AK376" s="47">
        <f t="shared" si="24"/>
        <v>-30</v>
      </c>
      <c r="AL376" s="49">
        <f t="shared" si="25"/>
        <v>-46394.7</v>
      </c>
    </row>
    <row r="377" spans="1:38" x14ac:dyDescent="0.25">
      <c r="A377" t="s">
        <v>32</v>
      </c>
      <c r="B377" t="s">
        <v>136</v>
      </c>
      <c r="C377" t="s">
        <v>50</v>
      </c>
      <c r="D377" s="33">
        <v>45444</v>
      </c>
      <c r="E377" s="33">
        <v>45473</v>
      </c>
      <c r="F377" s="42">
        <f t="shared" si="23"/>
        <v>-15</v>
      </c>
      <c r="G377" s="33">
        <v>45488</v>
      </c>
      <c r="H377" s="33">
        <v>45473</v>
      </c>
      <c r="I377" t="s">
        <v>33</v>
      </c>
      <c r="J377" t="s">
        <v>48</v>
      </c>
      <c r="K377" t="s">
        <v>188</v>
      </c>
      <c r="L377" s="34">
        <v>6</v>
      </c>
      <c r="M377" t="s">
        <v>49</v>
      </c>
      <c r="N377" t="s">
        <v>36</v>
      </c>
      <c r="P377" t="s">
        <v>37</v>
      </c>
      <c r="Q377" s="35">
        <v>20.13</v>
      </c>
      <c r="R377" t="s">
        <v>190</v>
      </c>
      <c r="S377" t="s">
        <v>39</v>
      </c>
      <c r="T377" t="s">
        <v>40</v>
      </c>
      <c r="U377" t="s">
        <v>41</v>
      </c>
      <c r="V377" t="s">
        <v>42</v>
      </c>
      <c r="W377" t="s">
        <v>43</v>
      </c>
      <c r="X377" t="s">
        <v>50</v>
      </c>
      <c r="Y377" t="s">
        <v>45</v>
      </c>
      <c r="Z377" t="s">
        <v>81</v>
      </c>
      <c r="AA377" s="34">
        <v>2024</v>
      </c>
      <c r="AB377" s="33">
        <v>45476</v>
      </c>
      <c r="AC377" s="36">
        <v>45476.620138888888</v>
      </c>
      <c r="AD377" s="37">
        <v>0</v>
      </c>
      <c r="AE377" t="s">
        <v>52</v>
      </c>
      <c r="AF377" t="s">
        <v>53</v>
      </c>
      <c r="AG377" t="s">
        <v>54</v>
      </c>
      <c r="AH377" s="35">
        <v>20.13</v>
      </c>
      <c r="AJ377" t="s">
        <v>55</v>
      </c>
      <c r="AK377" s="47">
        <f t="shared" si="24"/>
        <v>-30</v>
      </c>
      <c r="AL377" s="49">
        <f t="shared" si="25"/>
        <v>-603.9</v>
      </c>
    </row>
    <row r="378" spans="1:38" x14ac:dyDescent="0.25">
      <c r="A378" t="s">
        <v>32</v>
      </c>
      <c r="B378" t="s">
        <v>148</v>
      </c>
      <c r="C378" t="s">
        <v>50</v>
      </c>
      <c r="D378" s="33">
        <v>45413</v>
      </c>
      <c r="E378" s="33">
        <v>45443</v>
      </c>
      <c r="F378" s="42">
        <f t="shared" si="23"/>
        <v>-15.5</v>
      </c>
      <c r="G378" s="33">
        <v>45458</v>
      </c>
      <c r="H378" s="33">
        <v>45473</v>
      </c>
      <c r="I378" t="s">
        <v>33</v>
      </c>
      <c r="J378" t="s">
        <v>48</v>
      </c>
      <c r="K378" t="s">
        <v>192</v>
      </c>
      <c r="L378" s="34">
        <v>6</v>
      </c>
      <c r="M378" t="s">
        <v>49</v>
      </c>
      <c r="N378" t="s">
        <v>36</v>
      </c>
      <c r="P378" t="s">
        <v>37</v>
      </c>
      <c r="Q378" s="35">
        <v>-1089.3699999999999</v>
      </c>
      <c r="R378" t="s">
        <v>193</v>
      </c>
      <c r="S378" t="s">
        <v>39</v>
      </c>
      <c r="T378" t="s">
        <v>40</v>
      </c>
      <c r="U378" t="s">
        <v>41</v>
      </c>
      <c r="V378" t="s">
        <v>42</v>
      </c>
      <c r="W378" t="s">
        <v>43</v>
      </c>
      <c r="X378" t="s">
        <v>50</v>
      </c>
      <c r="Y378" t="s">
        <v>45</v>
      </c>
      <c r="Z378" t="s">
        <v>81</v>
      </c>
      <c r="AA378" s="34">
        <v>2024</v>
      </c>
      <c r="AB378" s="33">
        <v>45476</v>
      </c>
      <c r="AC378" s="36">
        <v>45476.298460648148</v>
      </c>
      <c r="AD378" s="37">
        <v>0</v>
      </c>
      <c r="AE378" t="s">
        <v>147</v>
      </c>
      <c r="AF378" t="s">
        <v>53</v>
      </c>
      <c r="AG378" t="s">
        <v>54</v>
      </c>
      <c r="AH378" s="35">
        <v>-1089.3699999999999</v>
      </c>
      <c r="AJ378" t="s">
        <v>55</v>
      </c>
      <c r="AK378" s="47">
        <f t="shared" si="24"/>
        <v>-30.5</v>
      </c>
      <c r="AL378" s="49">
        <f t="shared" si="25"/>
        <v>33225.784999999996</v>
      </c>
    </row>
    <row r="379" spans="1:38" x14ac:dyDescent="0.25">
      <c r="A379" t="s">
        <v>32</v>
      </c>
      <c r="B379" t="s">
        <v>148</v>
      </c>
      <c r="C379" t="s">
        <v>50</v>
      </c>
      <c r="D379" s="33">
        <v>45413</v>
      </c>
      <c r="E379" s="33">
        <v>45443</v>
      </c>
      <c r="F379" s="42">
        <f t="shared" ref="F379:F442" si="26">(D379-E379-1)/2</f>
        <v>-15.5</v>
      </c>
      <c r="G379" s="33">
        <v>45458</v>
      </c>
      <c r="H379" s="33">
        <v>45473</v>
      </c>
      <c r="I379" t="s">
        <v>33</v>
      </c>
      <c r="J379" t="s">
        <v>48</v>
      </c>
      <c r="K379" t="s">
        <v>192</v>
      </c>
      <c r="L379" s="34">
        <v>6</v>
      </c>
      <c r="M379" t="s">
        <v>49</v>
      </c>
      <c r="N379" t="s">
        <v>36</v>
      </c>
      <c r="P379" t="s">
        <v>37</v>
      </c>
      <c r="Q379" s="35">
        <v>-19.16</v>
      </c>
      <c r="R379" t="s">
        <v>193</v>
      </c>
      <c r="S379" t="s">
        <v>39</v>
      </c>
      <c r="T379" t="s">
        <v>40</v>
      </c>
      <c r="U379" t="s">
        <v>41</v>
      </c>
      <c r="V379" t="s">
        <v>42</v>
      </c>
      <c r="W379" t="s">
        <v>43</v>
      </c>
      <c r="X379" t="s">
        <v>50</v>
      </c>
      <c r="Y379" t="s">
        <v>45</v>
      </c>
      <c r="Z379" t="s">
        <v>81</v>
      </c>
      <c r="AA379" s="34">
        <v>2024</v>
      </c>
      <c r="AB379" s="33">
        <v>45476</v>
      </c>
      <c r="AC379" s="36">
        <v>45476.298460648148</v>
      </c>
      <c r="AD379" s="37">
        <v>0</v>
      </c>
      <c r="AE379" t="s">
        <v>147</v>
      </c>
      <c r="AF379" t="s">
        <v>53</v>
      </c>
      <c r="AG379" t="s">
        <v>54</v>
      </c>
      <c r="AH379" s="35">
        <v>-19.16</v>
      </c>
      <c r="AJ379" t="s">
        <v>55</v>
      </c>
      <c r="AK379" s="47">
        <f t="shared" si="24"/>
        <v>-30.5</v>
      </c>
      <c r="AL379" s="49">
        <f t="shared" si="25"/>
        <v>584.38</v>
      </c>
    </row>
    <row r="380" spans="1:38" x14ac:dyDescent="0.25">
      <c r="A380" t="s">
        <v>32</v>
      </c>
      <c r="B380" t="s">
        <v>148</v>
      </c>
      <c r="C380" t="s">
        <v>50</v>
      </c>
      <c r="D380" s="33">
        <v>45413</v>
      </c>
      <c r="E380" s="33">
        <v>45443</v>
      </c>
      <c r="F380" s="42">
        <f t="shared" si="26"/>
        <v>-15.5</v>
      </c>
      <c r="G380" s="33">
        <v>45458</v>
      </c>
      <c r="H380" s="33">
        <v>45473</v>
      </c>
      <c r="I380" t="s">
        <v>33</v>
      </c>
      <c r="J380" t="s">
        <v>48</v>
      </c>
      <c r="K380" t="s">
        <v>192</v>
      </c>
      <c r="L380" s="34">
        <v>6</v>
      </c>
      <c r="M380" t="s">
        <v>49</v>
      </c>
      <c r="N380" t="s">
        <v>36</v>
      </c>
      <c r="P380" t="s">
        <v>37</v>
      </c>
      <c r="Q380" s="35">
        <v>-13.31</v>
      </c>
      <c r="R380" t="s">
        <v>193</v>
      </c>
      <c r="S380" t="s">
        <v>39</v>
      </c>
      <c r="T380" t="s">
        <v>40</v>
      </c>
      <c r="U380" t="s">
        <v>41</v>
      </c>
      <c r="V380" t="s">
        <v>42</v>
      </c>
      <c r="W380" t="s">
        <v>43</v>
      </c>
      <c r="X380" t="s">
        <v>50</v>
      </c>
      <c r="Y380" t="s">
        <v>45</v>
      </c>
      <c r="Z380" t="s">
        <v>81</v>
      </c>
      <c r="AA380" s="34">
        <v>2024</v>
      </c>
      <c r="AB380" s="33">
        <v>45476</v>
      </c>
      <c r="AC380" s="36">
        <v>45476.298460648148</v>
      </c>
      <c r="AD380" s="37">
        <v>0</v>
      </c>
      <c r="AE380" t="s">
        <v>147</v>
      </c>
      <c r="AF380" t="s">
        <v>53</v>
      </c>
      <c r="AG380" t="s">
        <v>54</v>
      </c>
      <c r="AH380" s="35">
        <v>-13.31</v>
      </c>
      <c r="AJ380" t="s">
        <v>55</v>
      </c>
      <c r="AK380" s="47">
        <f t="shared" si="24"/>
        <v>-30.5</v>
      </c>
      <c r="AL380" s="49">
        <f t="shared" si="25"/>
        <v>405.95500000000004</v>
      </c>
    </row>
    <row r="381" spans="1:38" x14ac:dyDescent="0.25">
      <c r="A381" t="s">
        <v>32</v>
      </c>
      <c r="B381" t="s">
        <v>148</v>
      </c>
      <c r="C381" t="s">
        <v>50</v>
      </c>
      <c r="D381" s="33">
        <v>45413</v>
      </c>
      <c r="E381" s="33">
        <v>45443</v>
      </c>
      <c r="F381" s="42">
        <f t="shared" si="26"/>
        <v>-15.5</v>
      </c>
      <c r="G381" s="33">
        <v>45458</v>
      </c>
      <c r="H381" s="33">
        <v>45473</v>
      </c>
      <c r="I381" t="s">
        <v>33</v>
      </c>
      <c r="J381" t="s">
        <v>48</v>
      </c>
      <c r="K381" t="s">
        <v>192</v>
      </c>
      <c r="L381" s="34">
        <v>6</v>
      </c>
      <c r="M381" t="s">
        <v>49</v>
      </c>
      <c r="N381" t="s">
        <v>36</v>
      </c>
      <c r="P381" t="s">
        <v>37</v>
      </c>
      <c r="Q381" s="35">
        <v>-8.48</v>
      </c>
      <c r="R381" t="s">
        <v>194</v>
      </c>
      <c r="S381" t="s">
        <v>39</v>
      </c>
      <c r="T381" t="s">
        <v>40</v>
      </c>
      <c r="U381" t="s">
        <v>41</v>
      </c>
      <c r="V381" t="s">
        <v>42</v>
      </c>
      <c r="W381" t="s">
        <v>43</v>
      </c>
      <c r="X381" t="s">
        <v>50</v>
      </c>
      <c r="Y381" t="s">
        <v>45</v>
      </c>
      <c r="Z381" t="s">
        <v>81</v>
      </c>
      <c r="AA381" s="34">
        <v>2024</v>
      </c>
      <c r="AB381" s="33">
        <v>45476</v>
      </c>
      <c r="AC381" s="36">
        <v>45476.298460648148</v>
      </c>
      <c r="AD381" s="37">
        <v>0</v>
      </c>
      <c r="AE381" t="s">
        <v>147</v>
      </c>
      <c r="AF381" t="s">
        <v>53</v>
      </c>
      <c r="AG381" t="s">
        <v>54</v>
      </c>
      <c r="AH381" s="35">
        <v>-8.48</v>
      </c>
      <c r="AJ381" t="s">
        <v>55</v>
      </c>
      <c r="AK381" s="47">
        <f t="shared" si="24"/>
        <v>-30.5</v>
      </c>
      <c r="AL381" s="49">
        <f t="shared" si="25"/>
        <v>258.64</v>
      </c>
    </row>
    <row r="382" spans="1:38" x14ac:dyDescent="0.25">
      <c r="A382" t="s">
        <v>32</v>
      </c>
      <c r="B382" t="s">
        <v>136</v>
      </c>
      <c r="C382" t="s">
        <v>50</v>
      </c>
      <c r="D382" s="33">
        <v>45444</v>
      </c>
      <c r="E382" s="33">
        <v>45473</v>
      </c>
      <c r="F382" s="42">
        <f t="shared" si="26"/>
        <v>-15</v>
      </c>
      <c r="G382" s="33">
        <v>45488</v>
      </c>
      <c r="H382" s="33">
        <v>45473</v>
      </c>
      <c r="I382" t="s">
        <v>33</v>
      </c>
      <c r="J382" t="s">
        <v>48</v>
      </c>
      <c r="K382" t="s">
        <v>192</v>
      </c>
      <c r="L382" s="34">
        <v>6</v>
      </c>
      <c r="M382" t="s">
        <v>49</v>
      </c>
      <c r="N382" t="s">
        <v>36</v>
      </c>
      <c r="P382" t="s">
        <v>37</v>
      </c>
      <c r="Q382" s="35">
        <v>-389.81</v>
      </c>
      <c r="R382" t="s">
        <v>193</v>
      </c>
      <c r="S382" t="s">
        <v>39</v>
      </c>
      <c r="T382" t="s">
        <v>40</v>
      </c>
      <c r="U382" t="s">
        <v>41</v>
      </c>
      <c r="V382" t="s">
        <v>42</v>
      </c>
      <c r="W382" t="s">
        <v>43</v>
      </c>
      <c r="X382" t="s">
        <v>50</v>
      </c>
      <c r="Y382" t="s">
        <v>45</v>
      </c>
      <c r="Z382" t="s">
        <v>81</v>
      </c>
      <c r="AA382" s="34">
        <v>2024</v>
      </c>
      <c r="AB382" s="33">
        <v>45476</v>
      </c>
      <c r="AC382" s="36">
        <v>45476.620138888888</v>
      </c>
      <c r="AD382" s="37">
        <v>0</v>
      </c>
      <c r="AE382" t="s">
        <v>52</v>
      </c>
      <c r="AF382" t="s">
        <v>53</v>
      </c>
      <c r="AG382" t="s">
        <v>54</v>
      </c>
      <c r="AH382" s="35">
        <v>-389.81</v>
      </c>
      <c r="AJ382" t="s">
        <v>55</v>
      </c>
      <c r="AK382" s="47">
        <f t="shared" si="24"/>
        <v>-30</v>
      </c>
      <c r="AL382" s="49">
        <f t="shared" si="25"/>
        <v>11694.3</v>
      </c>
    </row>
    <row r="383" spans="1:38" x14ac:dyDescent="0.25">
      <c r="A383" t="s">
        <v>32</v>
      </c>
      <c r="B383" t="s">
        <v>136</v>
      </c>
      <c r="C383" t="s">
        <v>50</v>
      </c>
      <c r="D383" s="33">
        <v>45444</v>
      </c>
      <c r="E383" s="33">
        <v>45473</v>
      </c>
      <c r="F383" s="42">
        <f t="shared" si="26"/>
        <v>-15</v>
      </c>
      <c r="G383" s="33">
        <v>45488</v>
      </c>
      <c r="H383" s="33">
        <v>45473</v>
      </c>
      <c r="I383" t="s">
        <v>33</v>
      </c>
      <c r="J383" t="s">
        <v>48</v>
      </c>
      <c r="K383" t="s">
        <v>192</v>
      </c>
      <c r="L383" s="34">
        <v>6</v>
      </c>
      <c r="M383" t="s">
        <v>49</v>
      </c>
      <c r="N383" t="s">
        <v>36</v>
      </c>
      <c r="P383" t="s">
        <v>37</v>
      </c>
      <c r="Q383" s="35">
        <v>-4.28</v>
      </c>
      <c r="R383" t="s">
        <v>193</v>
      </c>
      <c r="S383" t="s">
        <v>39</v>
      </c>
      <c r="T383" t="s">
        <v>40</v>
      </c>
      <c r="U383" t="s">
        <v>41</v>
      </c>
      <c r="V383" t="s">
        <v>42</v>
      </c>
      <c r="W383" t="s">
        <v>43</v>
      </c>
      <c r="X383" t="s">
        <v>50</v>
      </c>
      <c r="Y383" t="s">
        <v>45</v>
      </c>
      <c r="Z383" t="s">
        <v>81</v>
      </c>
      <c r="AA383" s="34">
        <v>2024</v>
      </c>
      <c r="AB383" s="33">
        <v>45476</v>
      </c>
      <c r="AC383" s="36">
        <v>45476.620138888888</v>
      </c>
      <c r="AD383" s="37">
        <v>0</v>
      </c>
      <c r="AE383" t="s">
        <v>52</v>
      </c>
      <c r="AF383" t="s">
        <v>53</v>
      </c>
      <c r="AG383" t="s">
        <v>54</v>
      </c>
      <c r="AH383" s="35">
        <v>-4.28</v>
      </c>
      <c r="AJ383" t="s">
        <v>55</v>
      </c>
      <c r="AK383" s="47">
        <f t="shared" si="24"/>
        <v>-30</v>
      </c>
      <c r="AL383" s="49">
        <f t="shared" si="25"/>
        <v>128.4</v>
      </c>
    </row>
    <row r="384" spans="1:38" x14ac:dyDescent="0.25">
      <c r="A384" t="s">
        <v>32</v>
      </c>
      <c r="B384" t="s">
        <v>136</v>
      </c>
      <c r="C384" t="s">
        <v>50</v>
      </c>
      <c r="D384" s="33">
        <v>45444</v>
      </c>
      <c r="E384" s="33">
        <v>45473</v>
      </c>
      <c r="F384" s="42">
        <f t="shared" si="26"/>
        <v>-15</v>
      </c>
      <c r="G384" s="33">
        <v>45488</v>
      </c>
      <c r="H384" s="33">
        <v>45473</v>
      </c>
      <c r="I384" t="s">
        <v>33</v>
      </c>
      <c r="J384" t="s">
        <v>48</v>
      </c>
      <c r="K384" t="s">
        <v>192</v>
      </c>
      <c r="L384" s="34">
        <v>6</v>
      </c>
      <c r="M384" t="s">
        <v>49</v>
      </c>
      <c r="N384" t="s">
        <v>36</v>
      </c>
      <c r="P384" t="s">
        <v>37</v>
      </c>
      <c r="Q384" s="35">
        <v>-5.87</v>
      </c>
      <c r="R384" t="s">
        <v>193</v>
      </c>
      <c r="S384" t="s">
        <v>39</v>
      </c>
      <c r="T384" t="s">
        <v>40</v>
      </c>
      <c r="U384" t="s">
        <v>41</v>
      </c>
      <c r="V384" t="s">
        <v>42</v>
      </c>
      <c r="W384" t="s">
        <v>43</v>
      </c>
      <c r="X384" t="s">
        <v>50</v>
      </c>
      <c r="Y384" t="s">
        <v>45</v>
      </c>
      <c r="Z384" t="s">
        <v>81</v>
      </c>
      <c r="AA384" s="34">
        <v>2024</v>
      </c>
      <c r="AB384" s="33">
        <v>45476</v>
      </c>
      <c r="AC384" s="36">
        <v>45476.620138888888</v>
      </c>
      <c r="AD384" s="37">
        <v>0</v>
      </c>
      <c r="AE384" t="s">
        <v>52</v>
      </c>
      <c r="AF384" t="s">
        <v>53</v>
      </c>
      <c r="AG384" t="s">
        <v>54</v>
      </c>
      <c r="AH384" s="35">
        <v>-5.87</v>
      </c>
      <c r="AJ384" t="s">
        <v>55</v>
      </c>
      <c r="AK384" s="47">
        <f t="shared" si="24"/>
        <v>-30</v>
      </c>
      <c r="AL384" s="49">
        <f t="shared" si="25"/>
        <v>176.1</v>
      </c>
    </row>
    <row r="385" spans="1:38" x14ac:dyDescent="0.25">
      <c r="A385" t="s">
        <v>32</v>
      </c>
      <c r="B385" t="s">
        <v>136</v>
      </c>
      <c r="C385" t="s">
        <v>50</v>
      </c>
      <c r="D385" s="33">
        <v>45444</v>
      </c>
      <c r="E385" s="33">
        <v>45473</v>
      </c>
      <c r="F385" s="42">
        <f t="shared" si="26"/>
        <v>-15</v>
      </c>
      <c r="G385" s="33">
        <v>45488</v>
      </c>
      <c r="H385" s="33">
        <v>45473</v>
      </c>
      <c r="I385" t="s">
        <v>33</v>
      </c>
      <c r="J385" t="s">
        <v>48</v>
      </c>
      <c r="K385" t="s">
        <v>192</v>
      </c>
      <c r="L385" s="34">
        <v>6</v>
      </c>
      <c r="M385" t="s">
        <v>49</v>
      </c>
      <c r="N385" t="s">
        <v>36</v>
      </c>
      <c r="P385" t="s">
        <v>37</v>
      </c>
      <c r="Q385" s="35">
        <v>-94.74</v>
      </c>
      <c r="R385" t="s">
        <v>194</v>
      </c>
      <c r="S385" t="s">
        <v>39</v>
      </c>
      <c r="T385" t="s">
        <v>40</v>
      </c>
      <c r="U385" t="s">
        <v>41</v>
      </c>
      <c r="V385" t="s">
        <v>42</v>
      </c>
      <c r="W385" t="s">
        <v>43</v>
      </c>
      <c r="X385" t="s">
        <v>50</v>
      </c>
      <c r="Y385" t="s">
        <v>45</v>
      </c>
      <c r="Z385" t="s">
        <v>81</v>
      </c>
      <c r="AA385" s="34">
        <v>2024</v>
      </c>
      <c r="AB385" s="33">
        <v>45476</v>
      </c>
      <c r="AC385" s="36">
        <v>45476.620138888888</v>
      </c>
      <c r="AD385" s="37">
        <v>0</v>
      </c>
      <c r="AE385" t="s">
        <v>52</v>
      </c>
      <c r="AF385" t="s">
        <v>53</v>
      </c>
      <c r="AG385" t="s">
        <v>54</v>
      </c>
      <c r="AH385" s="35">
        <v>-94.74</v>
      </c>
      <c r="AJ385" t="s">
        <v>55</v>
      </c>
      <c r="AK385" s="47">
        <f t="shared" si="24"/>
        <v>-30</v>
      </c>
      <c r="AL385" s="49">
        <f t="shared" si="25"/>
        <v>2842.2</v>
      </c>
    </row>
    <row r="386" spans="1:38" x14ac:dyDescent="0.25">
      <c r="A386" t="s">
        <v>32</v>
      </c>
      <c r="B386" t="s">
        <v>62</v>
      </c>
      <c r="C386" t="s">
        <v>50</v>
      </c>
      <c r="D386" s="33">
        <v>45444</v>
      </c>
      <c r="E386" s="33">
        <v>45473</v>
      </c>
      <c r="F386" s="42">
        <f t="shared" si="26"/>
        <v>-15</v>
      </c>
      <c r="G386" s="33">
        <v>45488</v>
      </c>
      <c r="H386" s="33">
        <v>45473</v>
      </c>
      <c r="I386" t="s">
        <v>33</v>
      </c>
      <c r="K386" t="s">
        <v>197</v>
      </c>
      <c r="L386" s="34">
        <v>6</v>
      </c>
      <c r="M386" t="s">
        <v>57</v>
      </c>
      <c r="N386" t="s">
        <v>36</v>
      </c>
      <c r="P386" t="s">
        <v>37</v>
      </c>
      <c r="Q386" s="35">
        <v>542656.1</v>
      </c>
      <c r="R386" t="s">
        <v>58</v>
      </c>
      <c r="S386" t="s">
        <v>39</v>
      </c>
      <c r="T386" t="s">
        <v>40</v>
      </c>
      <c r="U386" t="s">
        <v>41</v>
      </c>
      <c r="V386" t="s">
        <v>59</v>
      </c>
      <c r="W386" t="s">
        <v>43</v>
      </c>
      <c r="X386" t="s">
        <v>50</v>
      </c>
      <c r="Y386" t="s">
        <v>45</v>
      </c>
      <c r="Z386" t="s">
        <v>60</v>
      </c>
      <c r="AA386" s="34">
        <v>2024</v>
      </c>
      <c r="AB386" s="33">
        <v>45476</v>
      </c>
      <c r="AC386" s="36">
        <v>45476.63616898148</v>
      </c>
      <c r="AD386" s="37">
        <v>13767155</v>
      </c>
      <c r="AE386" t="s">
        <v>98</v>
      </c>
      <c r="AF386" t="s">
        <v>53</v>
      </c>
      <c r="AG386" t="s">
        <v>54</v>
      </c>
      <c r="AH386" s="35">
        <v>542656.1</v>
      </c>
      <c r="AJ386" t="s">
        <v>55</v>
      </c>
      <c r="AK386" s="47">
        <f t="shared" si="24"/>
        <v>-30</v>
      </c>
      <c r="AL386" s="49">
        <f t="shared" si="25"/>
        <v>-16279683</v>
      </c>
    </row>
    <row r="387" spans="1:38" x14ac:dyDescent="0.25">
      <c r="A387" t="s">
        <v>32</v>
      </c>
      <c r="B387" t="s">
        <v>62</v>
      </c>
      <c r="C387" t="s">
        <v>50</v>
      </c>
      <c r="D387" s="33">
        <v>45444</v>
      </c>
      <c r="E387" s="33">
        <v>45473</v>
      </c>
      <c r="F387" s="42">
        <f t="shared" si="26"/>
        <v>-15</v>
      </c>
      <c r="G387" s="33">
        <v>45488</v>
      </c>
      <c r="H387" s="33">
        <v>45473</v>
      </c>
      <c r="I387" t="s">
        <v>33</v>
      </c>
      <c r="K387" t="s">
        <v>197</v>
      </c>
      <c r="L387" s="34">
        <v>6</v>
      </c>
      <c r="M387" t="s">
        <v>57</v>
      </c>
      <c r="N387" t="s">
        <v>36</v>
      </c>
      <c r="P387" t="s">
        <v>37</v>
      </c>
      <c r="Q387" s="35">
        <v>1364273.15</v>
      </c>
      <c r="R387" t="s">
        <v>61</v>
      </c>
      <c r="S387" t="s">
        <v>39</v>
      </c>
      <c r="T387" t="s">
        <v>40</v>
      </c>
      <c r="U387" t="s">
        <v>41</v>
      </c>
      <c r="V387" t="s">
        <v>59</v>
      </c>
      <c r="W387" t="s">
        <v>43</v>
      </c>
      <c r="X387" t="s">
        <v>50</v>
      </c>
      <c r="Y387" t="s">
        <v>45</v>
      </c>
      <c r="Z387" t="s">
        <v>60</v>
      </c>
      <c r="AA387" s="34">
        <v>2024</v>
      </c>
      <c r="AB387" s="33">
        <v>45476</v>
      </c>
      <c r="AC387" s="36">
        <v>45476.63616898148</v>
      </c>
      <c r="AD387" s="37">
        <v>45316799</v>
      </c>
      <c r="AE387" t="s">
        <v>98</v>
      </c>
      <c r="AF387" t="s">
        <v>53</v>
      </c>
      <c r="AG387" t="s">
        <v>54</v>
      </c>
      <c r="AH387" s="35">
        <v>1364273.15</v>
      </c>
      <c r="AJ387" t="s">
        <v>55</v>
      </c>
      <c r="AK387" s="47">
        <f t="shared" si="24"/>
        <v>-30</v>
      </c>
      <c r="AL387" s="49">
        <f t="shared" si="25"/>
        <v>-40928194.5</v>
      </c>
    </row>
    <row r="388" spans="1:38" x14ac:dyDescent="0.25">
      <c r="A388" t="s">
        <v>32</v>
      </c>
      <c r="B388" t="s">
        <v>56</v>
      </c>
      <c r="C388" t="s">
        <v>50</v>
      </c>
      <c r="D388" s="33">
        <v>45413</v>
      </c>
      <c r="E388" s="33">
        <v>45443</v>
      </c>
      <c r="F388" s="42">
        <f t="shared" si="26"/>
        <v>-15.5</v>
      </c>
      <c r="G388" s="33">
        <v>45458</v>
      </c>
      <c r="H388" s="33">
        <v>45473</v>
      </c>
      <c r="I388" t="s">
        <v>33</v>
      </c>
      <c r="K388" t="s">
        <v>197</v>
      </c>
      <c r="L388" s="34">
        <v>6</v>
      </c>
      <c r="M388" t="s">
        <v>57</v>
      </c>
      <c r="N388" t="s">
        <v>36</v>
      </c>
      <c r="P388" t="s">
        <v>37</v>
      </c>
      <c r="Q388" s="35">
        <v>416.08</v>
      </c>
      <c r="R388" t="s">
        <v>58</v>
      </c>
      <c r="S388" t="s">
        <v>39</v>
      </c>
      <c r="T388" t="s">
        <v>40</v>
      </c>
      <c r="U388" t="s">
        <v>41</v>
      </c>
      <c r="V388" t="s">
        <v>59</v>
      </c>
      <c r="W388" t="s">
        <v>43</v>
      </c>
      <c r="X388" t="s">
        <v>50</v>
      </c>
      <c r="Y388" t="s">
        <v>45</v>
      </c>
      <c r="Z388" t="s">
        <v>60</v>
      </c>
      <c r="AA388" s="34">
        <v>2024</v>
      </c>
      <c r="AB388" s="33">
        <v>45471</v>
      </c>
      <c r="AC388" s="36">
        <v>45471.71266203704</v>
      </c>
      <c r="AD388" s="37">
        <v>10100</v>
      </c>
      <c r="AE388" t="s">
        <v>108</v>
      </c>
      <c r="AF388" t="s">
        <v>53</v>
      </c>
      <c r="AG388" t="s">
        <v>54</v>
      </c>
      <c r="AH388" s="35">
        <v>416.08</v>
      </c>
      <c r="AJ388" t="s">
        <v>55</v>
      </c>
      <c r="AK388" s="47">
        <f t="shared" si="24"/>
        <v>-30.5</v>
      </c>
      <c r="AL388" s="49">
        <f t="shared" si="25"/>
        <v>-12690.439999999999</v>
      </c>
    </row>
    <row r="389" spans="1:38" x14ac:dyDescent="0.25">
      <c r="A389" t="s">
        <v>32</v>
      </c>
      <c r="B389" t="s">
        <v>56</v>
      </c>
      <c r="C389" t="s">
        <v>50</v>
      </c>
      <c r="D389" s="33">
        <v>45413</v>
      </c>
      <c r="E389" s="33">
        <v>45443</v>
      </c>
      <c r="F389" s="42">
        <f t="shared" si="26"/>
        <v>-15.5</v>
      </c>
      <c r="G389" s="33">
        <v>45458</v>
      </c>
      <c r="H389" s="33">
        <v>45473</v>
      </c>
      <c r="I389" t="s">
        <v>33</v>
      </c>
      <c r="K389" t="s">
        <v>197</v>
      </c>
      <c r="L389" s="34">
        <v>6</v>
      </c>
      <c r="M389" t="s">
        <v>57</v>
      </c>
      <c r="N389" t="s">
        <v>36</v>
      </c>
      <c r="P389" t="s">
        <v>37</v>
      </c>
      <c r="Q389" s="35">
        <v>597585.87</v>
      </c>
      <c r="R389" t="s">
        <v>61</v>
      </c>
      <c r="S389" t="s">
        <v>39</v>
      </c>
      <c r="T389" t="s">
        <v>40</v>
      </c>
      <c r="U389" t="s">
        <v>41</v>
      </c>
      <c r="V389" t="s">
        <v>59</v>
      </c>
      <c r="W389" t="s">
        <v>43</v>
      </c>
      <c r="X389" t="s">
        <v>50</v>
      </c>
      <c r="Y389" t="s">
        <v>45</v>
      </c>
      <c r="Z389" t="s">
        <v>60</v>
      </c>
      <c r="AA389" s="34">
        <v>2024</v>
      </c>
      <c r="AB389" s="33">
        <v>45471</v>
      </c>
      <c r="AC389" s="36">
        <v>45471.71266203704</v>
      </c>
      <c r="AD389" s="37">
        <v>15554034</v>
      </c>
      <c r="AE389" t="s">
        <v>108</v>
      </c>
      <c r="AF389" t="s">
        <v>53</v>
      </c>
      <c r="AG389" t="s">
        <v>54</v>
      </c>
      <c r="AH389" s="35">
        <v>597585.87</v>
      </c>
      <c r="AJ389" t="s">
        <v>55</v>
      </c>
      <c r="AK389" s="47">
        <f t="shared" ref="AK389:AK452" si="27">E389-G389+F389</f>
        <v>-30.5</v>
      </c>
      <c r="AL389" s="49">
        <f t="shared" ref="AL389:AL452" si="28">AK389*Q389</f>
        <v>-18226369.035</v>
      </c>
    </row>
    <row r="390" spans="1:38" x14ac:dyDescent="0.25">
      <c r="A390" t="s">
        <v>32</v>
      </c>
      <c r="B390" t="s">
        <v>148</v>
      </c>
      <c r="C390" t="s">
        <v>50</v>
      </c>
      <c r="D390" s="33">
        <v>45413</v>
      </c>
      <c r="E390" s="33">
        <v>45443</v>
      </c>
      <c r="F390" s="42">
        <f t="shared" si="26"/>
        <v>-15.5</v>
      </c>
      <c r="G390" s="33">
        <v>45458</v>
      </c>
      <c r="H390" s="33">
        <v>45473</v>
      </c>
      <c r="I390" t="s">
        <v>33</v>
      </c>
      <c r="J390" t="s">
        <v>48</v>
      </c>
      <c r="K390" t="s">
        <v>199</v>
      </c>
      <c r="L390" s="34">
        <v>6</v>
      </c>
      <c r="M390" t="s">
        <v>49</v>
      </c>
      <c r="N390" t="s">
        <v>36</v>
      </c>
      <c r="P390" t="s">
        <v>37</v>
      </c>
      <c r="Q390" s="35">
        <v>6875.91</v>
      </c>
      <c r="R390" t="s">
        <v>200</v>
      </c>
      <c r="S390" t="s">
        <v>39</v>
      </c>
      <c r="T390" t="s">
        <v>40</v>
      </c>
      <c r="U390" t="s">
        <v>41</v>
      </c>
      <c r="V390" t="s">
        <v>42</v>
      </c>
      <c r="W390" t="s">
        <v>43</v>
      </c>
      <c r="X390" t="s">
        <v>50</v>
      </c>
      <c r="Y390" t="s">
        <v>45</v>
      </c>
      <c r="Z390" t="s">
        <v>81</v>
      </c>
      <c r="AA390" s="34">
        <v>2024</v>
      </c>
      <c r="AB390" s="33">
        <v>45476</v>
      </c>
      <c r="AC390" s="36">
        <v>45476.298460648148</v>
      </c>
      <c r="AD390" s="37">
        <v>0</v>
      </c>
      <c r="AE390" t="s">
        <v>147</v>
      </c>
      <c r="AF390" t="s">
        <v>53</v>
      </c>
      <c r="AG390" t="s">
        <v>54</v>
      </c>
      <c r="AH390" s="35">
        <v>6875.91</v>
      </c>
      <c r="AJ390" t="s">
        <v>55</v>
      </c>
      <c r="AK390" s="47">
        <f t="shared" si="27"/>
        <v>-30.5</v>
      </c>
      <c r="AL390" s="49">
        <f t="shared" si="28"/>
        <v>-209715.255</v>
      </c>
    </row>
    <row r="391" spans="1:38" x14ac:dyDescent="0.25">
      <c r="A391" t="s">
        <v>32</v>
      </c>
      <c r="B391" t="s">
        <v>148</v>
      </c>
      <c r="C391" t="s">
        <v>50</v>
      </c>
      <c r="D391" s="33">
        <v>45413</v>
      </c>
      <c r="E391" s="33">
        <v>45443</v>
      </c>
      <c r="F391" s="42">
        <f t="shared" si="26"/>
        <v>-15.5</v>
      </c>
      <c r="G391" s="33">
        <v>45458</v>
      </c>
      <c r="H391" s="33">
        <v>45473</v>
      </c>
      <c r="I391" t="s">
        <v>33</v>
      </c>
      <c r="J391" t="s">
        <v>48</v>
      </c>
      <c r="K391" t="s">
        <v>199</v>
      </c>
      <c r="L391" s="34">
        <v>6</v>
      </c>
      <c r="M391" t="s">
        <v>49</v>
      </c>
      <c r="N391" t="s">
        <v>36</v>
      </c>
      <c r="P391" t="s">
        <v>37</v>
      </c>
      <c r="Q391" s="35">
        <v>61135.32</v>
      </c>
      <c r="R391" t="s">
        <v>200</v>
      </c>
      <c r="S391" t="s">
        <v>39</v>
      </c>
      <c r="T391" t="s">
        <v>40</v>
      </c>
      <c r="U391" t="s">
        <v>41</v>
      </c>
      <c r="V391" t="s">
        <v>42</v>
      </c>
      <c r="W391" t="s">
        <v>43</v>
      </c>
      <c r="X391" t="s">
        <v>50</v>
      </c>
      <c r="Y391" t="s">
        <v>45</v>
      </c>
      <c r="Z391" t="s">
        <v>81</v>
      </c>
      <c r="AA391" s="34">
        <v>2024</v>
      </c>
      <c r="AB391" s="33">
        <v>45476</v>
      </c>
      <c r="AC391" s="36">
        <v>45476.298460648148</v>
      </c>
      <c r="AD391" s="37">
        <v>0</v>
      </c>
      <c r="AE391" t="s">
        <v>147</v>
      </c>
      <c r="AF391" t="s">
        <v>53</v>
      </c>
      <c r="AG391" t="s">
        <v>54</v>
      </c>
      <c r="AH391" s="35">
        <v>61135.32</v>
      </c>
      <c r="AJ391" t="s">
        <v>55</v>
      </c>
      <c r="AK391" s="47">
        <f t="shared" si="27"/>
        <v>-30.5</v>
      </c>
      <c r="AL391" s="49">
        <f t="shared" si="28"/>
        <v>-1864627.26</v>
      </c>
    </row>
    <row r="392" spans="1:38" x14ac:dyDescent="0.25">
      <c r="A392" t="s">
        <v>32</v>
      </c>
      <c r="B392" t="s">
        <v>148</v>
      </c>
      <c r="C392" t="s">
        <v>50</v>
      </c>
      <c r="D392" s="33">
        <v>45413</v>
      </c>
      <c r="E392" s="33">
        <v>45443</v>
      </c>
      <c r="F392" s="42">
        <f t="shared" si="26"/>
        <v>-15.5</v>
      </c>
      <c r="G392" s="33">
        <v>45458</v>
      </c>
      <c r="H392" s="33">
        <v>45473</v>
      </c>
      <c r="I392" t="s">
        <v>33</v>
      </c>
      <c r="J392" t="s">
        <v>48</v>
      </c>
      <c r="K392" t="s">
        <v>199</v>
      </c>
      <c r="L392" s="34">
        <v>6</v>
      </c>
      <c r="M392" t="s">
        <v>49</v>
      </c>
      <c r="N392" t="s">
        <v>36</v>
      </c>
      <c r="P392" t="s">
        <v>37</v>
      </c>
      <c r="Q392" s="35">
        <v>1957.94</v>
      </c>
      <c r="R392" t="s">
        <v>202</v>
      </c>
      <c r="S392" t="s">
        <v>39</v>
      </c>
      <c r="T392" t="s">
        <v>40</v>
      </c>
      <c r="U392" t="s">
        <v>41</v>
      </c>
      <c r="V392" t="s">
        <v>42</v>
      </c>
      <c r="W392" t="s">
        <v>43</v>
      </c>
      <c r="X392" t="s">
        <v>50</v>
      </c>
      <c r="Y392" t="s">
        <v>45</v>
      </c>
      <c r="Z392" t="s">
        <v>81</v>
      </c>
      <c r="AA392" s="34">
        <v>2024</v>
      </c>
      <c r="AB392" s="33">
        <v>45476</v>
      </c>
      <c r="AC392" s="36">
        <v>45476.298460648148</v>
      </c>
      <c r="AD392" s="37">
        <v>0</v>
      </c>
      <c r="AE392" t="s">
        <v>147</v>
      </c>
      <c r="AF392" t="s">
        <v>53</v>
      </c>
      <c r="AG392" t="s">
        <v>54</v>
      </c>
      <c r="AH392" s="35">
        <v>1957.94</v>
      </c>
      <c r="AJ392" t="s">
        <v>55</v>
      </c>
      <c r="AK392" s="47">
        <f t="shared" si="27"/>
        <v>-30.5</v>
      </c>
      <c r="AL392" s="49">
        <f t="shared" si="28"/>
        <v>-59717.17</v>
      </c>
    </row>
    <row r="393" spans="1:38" x14ac:dyDescent="0.25">
      <c r="A393" t="s">
        <v>32</v>
      </c>
      <c r="B393" t="s">
        <v>148</v>
      </c>
      <c r="C393" t="s">
        <v>50</v>
      </c>
      <c r="D393" s="33">
        <v>45413</v>
      </c>
      <c r="E393" s="33">
        <v>45443</v>
      </c>
      <c r="F393" s="42">
        <f t="shared" si="26"/>
        <v>-15.5</v>
      </c>
      <c r="G393" s="33">
        <v>45458</v>
      </c>
      <c r="H393" s="33">
        <v>45473</v>
      </c>
      <c r="I393" t="s">
        <v>33</v>
      </c>
      <c r="J393" t="s">
        <v>48</v>
      </c>
      <c r="K393" t="s">
        <v>199</v>
      </c>
      <c r="L393" s="34">
        <v>6</v>
      </c>
      <c r="M393" t="s">
        <v>49</v>
      </c>
      <c r="N393" t="s">
        <v>36</v>
      </c>
      <c r="P393" t="s">
        <v>37</v>
      </c>
      <c r="Q393" s="35">
        <v>-13.48</v>
      </c>
      <c r="R393" t="s">
        <v>203</v>
      </c>
      <c r="S393" t="s">
        <v>39</v>
      </c>
      <c r="T393" t="s">
        <v>40</v>
      </c>
      <c r="U393" t="s">
        <v>41</v>
      </c>
      <c r="V393" t="s">
        <v>42</v>
      </c>
      <c r="W393" t="s">
        <v>43</v>
      </c>
      <c r="X393" t="s">
        <v>50</v>
      </c>
      <c r="Y393" t="s">
        <v>45</v>
      </c>
      <c r="Z393" t="s">
        <v>81</v>
      </c>
      <c r="AA393" s="34">
        <v>2024</v>
      </c>
      <c r="AB393" s="33">
        <v>45476</v>
      </c>
      <c r="AC393" s="36">
        <v>45476.298460648148</v>
      </c>
      <c r="AD393" s="37">
        <v>0</v>
      </c>
      <c r="AE393" t="s">
        <v>147</v>
      </c>
      <c r="AF393" t="s">
        <v>53</v>
      </c>
      <c r="AG393" t="s">
        <v>54</v>
      </c>
      <c r="AH393" s="35">
        <v>-13.48</v>
      </c>
      <c r="AJ393" t="s">
        <v>55</v>
      </c>
      <c r="AK393" s="47">
        <f t="shared" si="27"/>
        <v>-30.5</v>
      </c>
      <c r="AL393" s="49">
        <f t="shared" si="28"/>
        <v>411.14</v>
      </c>
    </row>
    <row r="394" spans="1:38" x14ac:dyDescent="0.25">
      <c r="A394" t="s">
        <v>32</v>
      </c>
      <c r="B394" t="s">
        <v>148</v>
      </c>
      <c r="C394" t="s">
        <v>50</v>
      </c>
      <c r="D394" s="33">
        <v>45413</v>
      </c>
      <c r="E394" s="33">
        <v>45443</v>
      </c>
      <c r="F394" s="42">
        <f t="shared" si="26"/>
        <v>-15.5</v>
      </c>
      <c r="G394" s="33">
        <v>45458</v>
      </c>
      <c r="H394" s="33">
        <v>45473</v>
      </c>
      <c r="I394" t="s">
        <v>33</v>
      </c>
      <c r="J394" t="s">
        <v>48</v>
      </c>
      <c r="K394" t="s">
        <v>199</v>
      </c>
      <c r="L394" s="34">
        <v>6</v>
      </c>
      <c r="M394" t="s">
        <v>49</v>
      </c>
      <c r="N394" t="s">
        <v>36</v>
      </c>
      <c r="P394" t="s">
        <v>37</v>
      </c>
      <c r="Q394" s="35">
        <v>8986.16</v>
      </c>
      <c r="R394" t="s">
        <v>204</v>
      </c>
      <c r="S394" t="s">
        <v>39</v>
      </c>
      <c r="T394" t="s">
        <v>40</v>
      </c>
      <c r="U394" t="s">
        <v>41</v>
      </c>
      <c r="V394" t="s">
        <v>42</v>
      </c>
      <c r="W394" t="s">
        <v>43</v>
      </c>
      <c r="X394" t="s">
        <v>50</v>
      </c>
      <c r="Y394" t="s">
        <v>45</v>
      </c>
      <c r="Z394" t="s">
        <v>81</v>
      </c>
      <c r="AA394" s="34">
        <v>2024</v>
      </c>
      <c r="AB394" s="33">
        <v>45476</v>
      </c>
      <c r="AC394" s="36">
        <v>45476.298460648148</v>
      </c>
      <c r="AD394" s="37">
        <v>0</v>
      </c>
      <c r="AE394" t="s">
        <v>147</v>
      </c>
      <c r="AF394" t="s">
        <v>53</v>
      </c>
      <c r="AG394" t="s">
        <v>54</v>
      </c>
      <c r="AH394" s="35">
        <v>8986.16</v>
      </c>
      <c r="AJ394" t="s">
        <v>55</v>
      </c>
      <c r="AK394" s="47">
        <f t="shared" si="27"/>
        <v>-30.5</v>
      </c>
      <c r="AL394" s="49">
        <f t="shared" si="28"/>
        <v>-274077.88</v>
      </c>
    </row>
    <row r="395" spans="1:38" x14ac:dyDescent="0.25">
      <c r="A395" t="s">
        <v>32</v>
      </c>
      <c r="B395" t="s">
        <v>148</v>
      </c>
      <c r="C395" t="s">
        <v>50</v>
      </c>
      <c r="D395" s="33">
        <v>45413</v>
      </c>
      <c r="E395" s="33">
        <v>45443</v>
      </c>
      <c r="F395" s="42">
        <f t="shared" si="26"/>
        <v>-15.5</v>
      </c>
      <c r="G395" s="33">
        <v>45458</v>
      </c>
      <c r="H395" s="33">
        <v>45473</v>
      </c>
      <c r="I395" t="s">
        <v>33</v>
      </c>
      <c r="J395" t="s">
        <v>48</v>
      </c>
      <c r="K395" t="s">
        <v>199</v>
      </c>
      <c r="L395" s="34">
        <v>6</v>
      </c>
      <c r="M395" t="s">
        <v>49</v>
      </c>
      <c r="N395" t="s">
        <v>36</v>
      </c>
      <c r="P395" t="s">
        <v>37</v>
      </c>
      <c r="Q395" s="35">
        <v>-3.91</v>
      </c>
      <c r="R395" t="s">
        <v>205</v>
      </c>
      <c r="S395" t="s">
        <v>39</v>
      </c>
      <c r="T395" t="s">
        <v>40</v>
      </c>
      <c r="U395" t="s">
        <v>41</v>
      </c>
      <c r="V395" t="s">
        <v>42</v>
      </c>
      <c r="W395" t="s">
        <v>43</v>
      </c>
      <c r="X395" t="s">
        <v>50</v>
      </c>
      <c r="Y395" t="s">
        <v>45</v>
      </c>
      <c r="Z395" t="s">
        <v>81</v>
      </c>
      <c r="AA395" s="34">
        <v>2024</v>
      </c>
      <c r="AB395" s="33">
        <v>45476</v>
      </c>
      <c r="AC395" s="36">
        <v>45476.298460648148</v>
      </c>
      <c r="AD395" s="37">
        <v>0</v>
      </c>
      <c r="AE395" t="s">
        <v>147</v>
      </c>
      <c r="AF395" t="s">
        <v>53</v>
      </c>
      <c r="AG395" t="s">
        <v>54</v>
      </c>
      <c r="AH395" s="35">
        <v>-3.91</v>
      </c>
      <c r="AJ395" t="s">
        <v>55</v>
      </c>
      <c r="AK395" s="47">
        <f t="shared" si="27"/>
        <v>-30.5</v>
      </c>
      <c r="AL395" s="49">
        <f t="shared" si="28"/>
        <v>119.25500000000001</v>
      </c>
    </row>
    <row r="396" spans="1:38" x14ac:dyDescent="0.25">
      <c r="A396" t="s">
        <v>32</v>
      </c>
      <c r="B396" t="s">
        <v>136</v>
      </c>
      <c r="C396" t="s">
        <v>50</v>
      </c>
      <c r="D396" s="33">
        <v>45444</v>
      </c>
      <c r="E396" s="33">
        <v>45473</v>
      </c>
      <c r="F396" s="42">
        <f t="shared" si="26"/>
        <v>-15</v>
      </c>
      <c r="G396" s="33">
        <v>45488</v>
      </c>
      <c r="H396" s="33">
        <v>45473</v>
      </c>
      <c r="I396" t="s">
        <v>33</v>
      </c>
      <c r="J396" t="s">
        <v>48</v>
      </c>
      <c r="K396" t="s">
        <v>199</v>
      </c>
      <c r="L396" s="34">
        <v>6</v>
      </c>
      <c r="M396" t="s">
        <v>49</v>
      </c>
      <c r="N396" t="s">
        <v>36</v>
      </c>
      <c r="P396" t="s">
        <v>37</v>
      </c>
      <c r="Q396" s="35">
        <v>4622.55</v>
      </c>
      <c r="R396" t="s">
        <v>200</v>
      </c>
      <c r="S396" t="s">
        <v>39</v>
      </c>
      <c r="T396" t="s">
        <v>40</v>
      </c>
      <c r="U396" t="s">
        <v>41</v>
      </c>
      <c r="V396" t="s">
        <v>42</v>
      </c>
      <c r="W396" t="s">
        <v>43</v>
      </c>
      <c r="X396" t="s">
        <v>50</v>
      </c>
      <c r="Y396" t="s">
        <v>45</v>
      </c>
      <c r="Z396" t="s">
        <v>81</v>
      </c>
      <c r="AA396" s="34">
        <v>2024</v>
      </c>
      <c r="AB396" s="33">
        <v>45476</v>
      </c>
      <c r="AC396" s="36">
        <v>45476.620138888888</v>
      </c>
      <c r="AD396" s="37">
        <v>0</v>
      </c>
      <c r="AE396" t="s">
        <v>52</v>
      </c>
      <c r="AF396" t="s">
        <v>53</v>
      </c>
      <c r="AG396" t="s">
        <v>54</v>
      </c>
      <c r="AH396" s="35">
        <v>4622.55</v>
      </c>
      <c r="AJ396" t="s">
        <v>55</v>
      </c>
      <c r="AK396" s="47">
        <f t="shared" si="27"/>
        <v>-30</v>
      </c>
      <c r="AL396" s="49">
        <f t="shared" si="28"/>
        <v>-138676.5</v>
      </c>
    </row>
    <row r="397" spans="1:38" x14ac:dyDescent="0.25">
      <c r="A397" t="s">
        <v>32</v>
      </c>
      <c r="B397" t="s">
        <v>136</v>
      </c>
      <c r="C397" t="s">
        <v>50</v>
      </c>
      <c r="D397" s="33">
        <v>45444</v>
      </c>
      <c r="E397" s="33">
        <v>45473</v>
      </c>
      <c r="F397" s="42">
        <f t="shared" si="26"/>
        <v>-15</v>
      </c>
      <c r="G397" s="33">
        <v>45488</v>
      </c>
      <c r="H397" s="33">
        <v>45473</v>
      </c>
      <c r="I397" t="s">
        <v>33</v>
      </c>
      <c r="J397" t="s">
        <v>48</v>
      </c>
      <c r="K397" t="s">
        <v>199</v>
      </c>
      <c r="L397" s="34">
        <v>6</v>
      </c>
      <c r="M397" t="s">
        <v>49</v>
      </c>
      <c r="N397" t="s">
        <v>36</v>
      </c>
      <c r="P397" t="s">
        <v>37</v>
      </c>
      <c r="Q397" s="35">
        <v>29889.54</v>
      </c>
      <c r="R397" t="s">
        <v>200</v>
      </c>
      <c r="S397" t="s">
        <v>39</v>
      </c>
      <c r="T397" t="s">
        <v>40</v>
      </c>
      <c r="U397" t="s">
        <v>41</v>
      </c>
      <c r="V397" t="s">
        <v>42</v>
      </c>
      <c r="W397" t="s">
        <v>43</v>
      </c>
      <c r="X397" t="s">
        <v>50</v>
      </c>
      <c r="Y397" t="s">
        <v>45</v>
      </c>
      <c r="Z397" t="s">
        <v>81</v>
      </c>
      <c r="AA397" s="34">
        <v>2024</v>
      </c>
      <c r="AB397" s="33">
        <v>45476</v>
      </c>
      <c r="AC397" s="36">
        <v>45476.620138888888</v>
      </c>
      <c r="AD397" s="37">
        <v>0</v>
      </c>
      <c r="AE397" t="s">
        <v>52</v>
      </c>
      <c r="AF397" t="s">
        <v>53</v>
      </c>
      <c r="AG397" t="s">
        <v>54</v>
      </c>
      <c r="AH397" s="35">
        <v>29889.54</v>
      </c>
      <c r="AJ397" t="s">
        <v>55</v>
      </c>
      <c r="AK397" s="47">
        <f t="shared" si="27"/>
        <v>-30</v>
      </c>
      <c r="AL397" s="49">
        <f t="shared" si="28"/>
        <v>-896686.20000000007</v>
      </c>
    </row>
    <row r="398" spans="1:38" x14ac:dyDescent="0.25">
      <c r="A398" t="s">
        <v>32</v>
      </c>
      <c r="B398" t="s">
        <v>136</v>
      </c>
      <c r="C398" t="s">
        <v>50</v>
      </c>
      <c r="D398" s="33">
        <v>45444</v>
      </c>
      <c r="E398" s="33">
        <v>45473</v>
      </c>
      <c r="F398" s="42">
        <f t="shared" si="26"/>
        <v>-15</v>
      </c>
      <c r="G398" s="33">
        <v>45488</v>
      </c>
      <c r="H398" s="33">
        <v>45473</v>
      </c>
      <c r="I398" t="s">
        <v>33</v>
      </c>
      <c r="J398" t="s">
        <v>48</v>
      </c>
      <c r="K398" t="s">
        <v>199</v>
      </c>
      <c r="L398" s="34">
        <v>6</v>
      </c>
      <c r="M398" t="s">
        <v>49</v>
      </c>
      <c r="N398" t="s">
        <v>36</v>
      </c>
      <c r="P398" t="s">
        <v>37</v>
      </c>
      <c r="Q398" s="35">
        <v>4611.1099999999997</v>
      </c>
      <c r="R398" t="s">
        <v>204</v>
      </c>
      <c r="S398" t="s">
        <v>39</v>
      </c>
      <c r="T398" t="s">
        <v>40</v>
      </c>
      <c r="U398" t="s">
        <v>41</v>
      </c>
      <c r="V398" t="s">
        <v>42</v>
      </c>
      <c r="W398" t="s">
        <v>43</v>
      </c>
      <c r="X398" t="s">
        <v>50</v>
      </c>
      <c r="Y398" t="s">
        <v>45</v>
      </c>
      <c r="Z398" t="s">
        <v>81</v>
      </c>
      <c r="AA398" s="34">
        <v>2024</v>
      </c>
      <c r="AB398" s="33">
        <v>45476</v>
      </c>
      <c r="AC398" s="36">
        <v>45476.620138888888</v>
      </c>
      <c r="AD398" s="37">
        <v>0</v>
      </c>
      <c r="AE398" t="s">
        <v>52</v>
      </c>
      <c r="AF398" t="s">
        <v>53</v>
      </c>
      <c r="AG398" t="s">
        <v>54</v>
      </c>
      <c r="AH398" s="35">
        <v>4611.1099999999997</v>
      </c>
      <c r="AJ398" t="s">
        <v>55</v>
      </c>
      <c r="AK398" s="47">
        <f t="shared" si="27"/>
        <v>-30</v>
      </c>
      <c r="AL398" s="49">
        <f t="shared" si="28"/>
        <v>-138333.29999999999</v>
      </c>
    </row>
    <row r="399" spans="1:38" x14ac:dyDescent="0.25">
      <c r="A399" t="s">
        <v>32</v>
      </c>
      <c r="B399" t="s">
        <v>148</v>
      </c>
      <c r="C399" t="s">
        <v>50</v>
      </c>
      <c r="D399" s="33">
        <v>45413</v>
      </c>
      <c r="E399" s="33">
        <v>45443</v>
      </c>
      <c r="F399" s="42">
        <f t="shared" si="26"/>
        <v>-15.5</v>
      </c>
      <c r="G399" s="33">
        <v>45458</v>
      </c>
      <c r="H399" s="33">
        <v>45473</v>
      </c>
      <c r="I399" t="s">
        <v>33</v>
      </c>
      <c r="J399" t="s">
        <v>48</v>
      </c>
      <c r="K399" t="s">
        <v>208</v>
      </c>
      <c r="L399" s="34">
        <v>6</v>
      </c>
      <c r="M399" t="s">
        <v>49</v>
      </c>
      <c r="N399" t="s">
        <v>36</v>
      </c>
      <c r="P399" t="s">
        <v>37</v>
      </c>
      <c r="Q399" s="35">
        <v>-4707.6499999999996</v>
      </c>
      <c r="R399" t="s">
        <v>209</v>
      </c>
      <c r="S399" t="s">
        <v>39</v>
      </c>
      <c r="T399" t="s">
        <v>40</v>
      </c>
      <c r="U399" t="s">
        <v>41</v>
      </c>
      <c r="V399" t="s">
        <v>42</v>
      </c>
      <c r="W399" t="s">
        <v>43</v>
      </c>
      <c r="X399" t="s">
        <v>50</v>
      </c>
      <c r="Y399" t="s">
        <v>45</v>
      </c>
      <c r="Z399" t="s">
        <v>81</v>
      </c>
      <c r="AA399" s="34">
        <v>2024</v>
      </c>
      <c r="AB399" s="33">
        <v>45476</v>
      </c>
      <c r="AC399" s="36">
        <v>45476.298460648148</v>
      </c>
      <c r="AD399" s="37">
        <v>0</v>
      </c>
      <c r="AE399" t="s">
        <v>147</v>
      </c>
      <c r="AF399" t="s">
        <v>53</v>
      </c>
      <c r="AG399" t="s">
        <v>54</v>
      </c>
      <c r="AH399" s="35">
        <v>-4707.6499999999996</v>
      </c>
      <c r="AJ399" t="s">
        <v>55</v>
      </c>
      <c r="AK399" s="47">
        <f t="shared" si="27"/>
        <v>-30.5</v>
      </c>
      <c r="AL399" s="49">
        <f t="shared" si="28"/>
        <v>143583.32499999998</v>
      </c>
    </row>
    <row r="400" spans="1:38" x14ac:dyDescent="0.25">
      <c r="A400" t="s">
        <v>32</v>
      </c>
      <c r="B400" t="s">
        <v>148</v>
      </c>
      <c r="C400" t="s">
        <v>50</v>
      </c>
      <c r="D400" s="33">
        <v>45413</v>
      </c>
      <c r="E400" s="33">
        <v>45443</v>
      </c>
      <c r="F400" s="42">
        <f t="shared" si="26"/>
        <v>-15.5</v>
      </c>
      <c r="G400" s="33">
        <v>45458</v>
      </c>
      <c r="H400" s="33">
        <v>45473</v>
      </c>
      <c r="I400" t="s">
        <v>33</v>
      </c>
      <c r="J400" t="s">
        <v>48</v>
      </c>
      <c r="K400" t="s">
        <v>208</v>
      </c>
      <c r="L400" s="34">
        <v>6</v>
      </c>
      <c r="M400" t="s">
        <v>49</v>
      </c>
      <c r="N400" t="s">
        <v>36</v>
      </c>
      <c r="P400" t="s">
        <v>37</v>
      </c>
      <c r="Q400" s="35">
        <v>6943.6</v>
      </c>
      <c r="R400" t="s">
        <v>209</v>
      </c>
      <c r="S400" t="s">
        <v>39</v>
      </c>
      <c r="T400" t="s">
        <v>40</v>
      </c>
      <c r="U400" t="s">
        <v>41</v>
      </c>
      <c r="V400" t="s">
        <v>42</v>
      </c>
      <c r="W400" t="s">
        <v>43</v>
      </c>
      <c r="X400" t="s">
        <v>50</v>
      </c>
      <c r="Y400" t="s">
        <v>45</v>
      </c>
      <c r="Z400" t="s">
        <v>81</v>
      </c>
      <c r="AA400" s="34">
        <v>2024</v>
      </c>
      <c r="AB400" s="33">
        <v>45476</v>
      </c>
      <c r="AC400" s="36">
        <v>45476.298460648148</v>
      </c>
      <c r="AD400" s="37">
        <v>0</v>
      </c>
      <c r="AE400" t="s">
        <v>147</v>
      </c>
      <c r="AF400" t="s">
        <v>53</v>
      </c>
      <c r="AG400" t="s">
        <v>54</v>
      </c>
      <c r="AH400" s="35">
        <v>6943.6</v>
      </c>
      <c r="AJ400" t="s">
        <v>55</v>
      </c>
      <c r="AK400" s="47">
        <f t="shared" si="27"/>
        <v>-30.5</v>
      </c>
      <c r="AL400" s="49">
        <f t="shared" si="28"/>
        <v>-211779.80000000002</v>
      </c>
    </row>
    <row r="401" spans="1:38" x14ac:dyDescent="0.25">
      <c r="A401" t="s">
        <v>32</v>
      </c>
      <c r="B401" t="s">
        <v>148</v>
      </c>
      <c r="C401" t="s">
        <v>50</v>
      </c>
      <c r="D401" s="33">
        <v>45413</v>
      </c>
      <c r="E401" s="33">
        <v>45443</v>
      </c>
      <c r="F401" s="42">
        <f t="shared" si="26"/>
        <v>-15.5</v>
      </c>
      <c r="G401" s="33">
        <v>45458</v>
      </c>
      <c r="H401" s="33">
        <v>45473</v>
      </c>
      <c r="I401" t="s">
        <v>33</v>
      </c>
      <c r="J401" t="s">
        <v>48</v>
      </c>
      <c r="K401" t="s">
        <v>208</v>
      </c>
      <c r="L401" s="34">
        <v>6</v>
      </c>
      <c r="M401" t="s">
        <v>49</v>
      </c>
      <c r="N401" t="s">
        <v>36</v>
      </c>
      <c r="P401" t="s">
        <v>37</v>
      </c>
      <c r="Q401" s="35">
        <v>-14927.98</v>
      </c>
      <c r="R401" t="s">
        <v>206</v>
      </c>
      <c r="S401" t="s">
        <v>39</v>
      </c>
      <c r="T401" t="s">
        <v>40</v>
      </c>
      <c r="U401" t="s">
        <v>41</v>
      </c>
      <c r="V401" t="s">
        <v>42</v>
      </c>
      <c r="W401" t="s">
        <v>43</v>
      </c>
      <c r="X401" t="s">
        <v>50</v>
      </c>
      <c r="Y401" t="s">
        <v>45</v>
      </c>
      <c r="Z401" t="s">
        <v>81</v>
      </c>
      <c r="AA401" s="34">
        <v>2024</v>
      </c>
      <c r="AB401" s="33">
        <v>45476</v>
      </c>
      <c r="AC401" s="36">
        <v>45476.298460648148</v>
      </c>
      <c r="AD401" s="37">
        <v>0</v>
      </c>
      <c r="AE401" t="s">
        <v>147</v>
      </c>
      <c r="AF401" t="s">
        <v>53</v>
      </c>
      <c r="AG401" t="s">
        <v>54</v>
      </c>
      <c r="AH401" s="35">
        <v>-14927.98</v>
      </c>
      <c r="AJ401" t="s">
        <v>55</v>
      </c>
      <c r="AK401" s="47">
        <f t="shared" si="27"/>
        <v>-30.5</v>
      </c>
      <c r="AL401" s="49">
        <f t="shared" si="28"/>
        <v>455303.39</v>
      </c>
    </row>
    <row r="402" spans="1:38" x14ac:dyDescent="0.25">
      <c r="A402" t="s">
        <v>32</v>
      </c>
      <c r="B402" t="s">
        <v>136</v>
      </c>
      <c r="C402" t="s">
        <v>50</v>
      </c>
      <c r="D402" s="33">
        <v>45444</v>
      </c>
      <c r="E402" s="33">
        <v>45473</v>
      </c>
      <c r="F402" s="42">
        <f t="shared" si="26"/>
        <v>-15</v>
      </c>
      <c r="G402" s="33">
        <v>45488</v>
      </c>
      <c r="H402" s="33">
        <v>45473</v>
      </c>
      <c r="I402" t="s">
        <v>33</v>
      </c>
      <c r="J402" t="s">
        <v>48</v>
      </c>
      <c r="K402" t="s">
        <v>208</v>
      </c>
      <c r="L402" s="34">
        <v>6</v>
      </c>
      <c r="M402" t="s">
        <v>49</v>
      </c>
      <c r="N402" t="s">
        <v>36</v>
      </c>
      <c r="P402" t="s">
        <v>37</v>
      </c>
      <c r="Q402" s="35">
        <v>-1609.84</v>
      </c>
      <c r="R402" t="s">
        <v>209</v>
      </c>
      <c r="S402" t="s">
        <v>39</v>
      </c>
      <c r="T402" t="s">
        <v>40</v>
      </c>
      <c r="U402" t="s">
        <v>41</v>
      </c>
      <c r="V402" t="s">
        <v>42</v>
      </c>
      <c r="W402" t="s">
        <v>43</v>
      </c>
      <c r="X402" t="s">
        <v>50</v>
      </c>
      <c r="Y402" t="s">
        <v>45</v>
      </c>
      <c r="Z402" t="s">
        <v>81</v>
      </c>
      <c r="AA402" s="34">
        <v>2024</v>
      </c>
      <c r="AB402" s="33">
        <v>45476</v>
      </c>
      <c r="AC402" s="36">
        <v>45476.620138888888</v>
      </c>
      <c r="AD402" s="37">
        <v>0</v>
      </c>
      <c r="AE402" t="s">
        <v>52</v>
      </c>
      <c r="AF402" t="s">
        <v>53</v>
      </c>
      <c r="AG402" t="s">
        <v>54</v>
      </c>
      <c r="AH402" s="35">
        <v>-1609.84</v>
      </c>
      <c r="AJ402" t="s">
        <v>55</v>
      </c>
      <c r="AK402" s="47">
        <f t="shared" si="27"/>
        <v>-30</v>
      </c>
      <c r="AL402" s="49">
        <f t="shared" si="28"/>
        <v>48295.199999999997</v>
      </c>
    </row>
    <row r="403" spans="1:38" x14ac:dyDescent="0.25">
      <c r="A403" t="s">
        <v>32</v>
      </c>
      <c r="B403" t="s">
        <v>136</v>
      </c>
      <c r="C403" t="s">
        <v>50</v>
      </c>
      <c r="D403" s="33">
        <v>45444</v>
      </c>
      <c r="E403" s="33">
        <v>45473</v>
      </c>
      <c r="F403" s="42">
        <f t="shared" si="26"/>
        <v>-15</v>
      </c>
      <c r="G403" s="33">
        <v>45488</v>
      </c>
      <c r="H403" s="33">
        <v>45473</v>
      </c>
      <c r="I403" t="s">
        <v>33</v>
      </c>
      <c r="J403" t="s">
        <v>48</v>
      </c>
      <c r="K403" t="s">
        <v>208</v>
      </c>
      <c r="L403" s="34">
        <v>6</v>
      </c>
      <c r="M403" t="s">
        <v>49</v>
      </c>
      <c r="N403" t="s">
        <v>36</v>
      </c>
      <c r="P403" t="s">
        <v>37</v>
      </c>
      <c r="Q403" s="35">
        <v>7499.66</v>
      </c>
      <c r="R403" t="s">
        <v>209</v>
      </c>
      <c r="S403" t="s">
        <v>39</v>
      </c>
      <c r="T403" t="s">
        <v>40</v>
      </c>
      <c r="U403" t="s">
        <v>41</v>
      </c>
      <c r="V403" t="s">
        <v>42</v>
      </c>
      <c r="W403" t="s">
        <v>43</v>
      </c>
      <c r="X403" t="s">
        <v>50</v>
      </c>
      <c r="Y403" t="s">
        <v>45</v>
      </c>
      <c r="Z403" t="s">
        <v>81</v>
      </c>
      <c r="AA403" s="34">
        <v>2024</v>
      </c>
      <c r="AB403" s="33">
        <v>45476</v>
      </c>
      <c r="AC403" s="36">
        <v>45476.620138888888</v>
      </c>
      <c r="AD403" s="37">
        <v>0</v>
      </c>
      <c r="AE403" t="s">
        <v>52</v>
      </c>
      <c r="AF403" t="s">
        <v>53</v>
      </c>
      <c r="AG403" t="s">
        <v>54</v>
      </c>
      <c r="AH403" s="35">
        <v>7499.66</v>
      </c>
      <c r="AJ403" t="s">
        <v>55</v>
      </c>
      <c r="AK403" s="47">
        <f t="shared" si="27"/>
        <v>-30</v>
      </c>
      <c r="AL403" s="49">
        <f t="shared" si="28"/>
        <v>-224989.8</v>
      </c>
    </row>
    <row r="404" spans="1:38" x14ac:dyDescent="0.25">
      <c r="A404" t="s">
        <v>32</v>
      </c>
      <c r="B404" t="s">
        <v>136</v>
      </c>
      <c r="C404" t="s">
        <v>50</v>
      </c>
      <c r="D404" s="33">
        <v>45444</v>
      </c>
      <c r="E404" s="33">
        <v>45473</v>
      </c>
      <c r="F404" s="42">
        <f t="shared" si="26"/>
        <v>-15</v>
      </c>
      <c r="G404" s="33">
        <v>45488</v>
      </c>
      <c r="H404" s="33">
        <v>45473</v>
      </c>
      <c r="I404" t="s">
        <v>33</v>
      </c>
      <c r="J404" t="s">
        <v>48</v>
      </c>
      <c r="K404" t="s">
        <v>208</v>
      </c>
      <c r="L404" s="34">
        <v>6</v>
      </c>
      <c r="M404" t="s">
        <v>49</v>
      </c>
      <c r="N404" t="s">
        <v>36</v>
      </c>
      <c r="P404" t="s">
        <v>37</v>
      </c>
      <c r="Q404" s="35">
        <v>-18503.09</v>
      </c>
      <c r="R404" t="s">
        <v>206</v>
      </c>
      <c r="S404" t="s">
        <v>39</v>
      </c>
      <c r="T404" t="s">
        <v>40</v>
      </c>
      <c r="U404" t="s">
        <v>41</v>
      </c>
      <c r="V404" t="s">
        <v>42</v>
      </c>
      <c r="W404" t="s">
        <v>43</v>
      </c>
      <c r="X404" t="s">
        <v>50</v>
      </c>
      <c r="Y404" t="s">
        <v>45</v>
      </c>
      <c r="Z404" t="s">
        <v>81</v>
      </c>
      <c r="AA404" s="34">
        <v>2024</v>
      </c>
      <c r="AB404" s="33">
        <v>45476</v>
      </c>
      <c r="AC404" s="36">
        <v>45476.620138888888</v>
      </c>
      <c r="AD404" s="37">
        <v>0</v>
      </c>
      <c r="AE404" t="s">
        <v>52</v>
      </c>
      <c r="AF404" t="s">
        <v>53</v>
      </c>
      <c r="AG404" t="s">
        <v>54</v>
      </c>
      <c r="AH404" s="35">
        <v>-18503.09</v>
      </c>
      <c r="AJ404" t="s">
        <v>55</v>
      </c>
      <c r="AK404" s="47">
        <f t="shared" si="27"/>
        <v>-30</v>
      </c>
      <c r="AL404" s="49">
        <f t="shared" si="28"/>
        <v>555092.69999999995</v>
      </c>
    </row>
    <row r="405" spans="1:38" x14ac:dyDescent="0.25">
      <c r="A405" t="s">
        <v>32</v>
      </c>
      <c r="B405" t="s">
        <v>148</v>
      </c>
      <c r="C405" t="s">
        <v>50</v>
      </c>
      <c r="D405" s="33">
        <v>45413</v>
      </c>
      <c r="E405" s="33">
        <v>45443</v>
      </c>
      <c r="F405" s="42">
        <f t="shared" si="26"/>
        <v>-15.5</v>
      </c>
      <c r="G405" s="33">
        <v>45458</v>
      </c>
      <c r="H405" s="33">
        <v>45473</v>
      </c>
      <c r="I405" t="s">
        <v>33</v>
      </c>
      <c r="J405" t="s">
        <v>48</v>
      </c>
      <c r="K405" t="s">
        <v>219</v>
      </c>
      <c r="L405" s="34">
        <v>6</v>
      </c>
      <c r="M405" t="s">
        <v>49</v>
      </c>
      <c r="N405" t="s">
        <v>36</v>
      </c>
      <c r="P405" t="s">
        <v>37</v>
      </c>
      <c r="Q405" s="35">
        <v>2137.17</v>
      </c>
      <c r="R405" t="s">
        <v>220</v>
      </c>
      <c r="S405" t="s">
        <v>39</v>
      </c>
      <c r="T405" t="s">
        <v>40</v>
      </c>
      <c r="U405" t="s">
        <v>41</v>
      </c>
      <c r="V405" t="s">
        <v>42</v>
      </c>
      <c r="W405" t="s">
        <v>43</v>
      </c>
      <c r="X405" t="s">
        <v>50</v>
      </c>
      <c r="Y405" t="s">
        <v>45</v>
      </c>
      <c r="Z405" t="s">
        <v>81</v>
      </c>
      <c r="AA405" s="34">
        <v>2024</v>
      </c>
      <c r="AB405" s="33">
        <v>45476</v>
      </c>
      <c r="AC405" s="36">
        <v>45476.298460648148</v>
      </c>
      <c r="AD405" s="37">
        <v>0</v>
      </c>
      <c r="AE405" t="s">
        <v>147</v>
      </c>
      <c r="AF405" t="s">
        <v>53</v>
      </c>
      <c r="AG405" t="s">
        <v>54</v>
      </c>
      <c r="AH405" s="35">
        <v>2137.17</v>
      </c>
      <c r="AJ405" t="s">
        <v>55</v>
      </c>
      <c r="AK405" s="47">
        <f t="shared" si="27"/>
        <v>-30.5</v>
      </c>
      <c r="AL405" s="49">
        <f t="shared" si="28"/>
        <v>-65183.685000000005</v>
      </c>
    </row>
    <row r="406" spans="1:38" x14ac:dyDescent="0.25">
      <c r="A406" t="s">
        <v>32</v>
      </c>
      <c r="B406" t="s">
        <v>148</v>
      </c>
      <c r="C406" t="s">
        <v>50</v>
      </c>
      <c r="D406" s="33">
        <v>45413</v>
      </c>
      <c r="E406" s="33">
        <v>45443</v>
      </c>
      <c r="F406" s="42">
        <f t="shared" si="26"/>
        <v>-15.5</v>
      </c>
      <c r="G406" s="33">
        <v>45458</v>
      </c>
      <c r="H406" s="33">
        <v>45473</v>
      </c>
      <c r="I406" t="s">
        <v>33</v>
      </c>
      <c r="J406" t="s">
        <v>48</v>
      </c>
      <c r="K406" t="s">
        <v>219</v>
      </c>
      <c r="L406" s="34">
        <v>6</v>
      </c>
      <c r="M406" t="s">
        <v>49</v>
      </c>
      <c r="N406" t="s">
        <v>36</v>
      </c>
      <c r="P406" t="s">
        <v>37</v>
      </c>
      <c r="Q406" s="35">
        <v>90.68</v>
      </c>
      <c r="R406" t="s">
        <v>221</v>
      </c>
      <c r="S406" t="s">
        <v>39</v>
      </c>
      <c r="T406" t="s">
        <v>40</v>
      </c>
      <c r="U406" t="s">
        <v>41</v>
      </c>
      <c r="V406" t="s">
        <v>42</v>
      </c>
      <c r="W406" t="s">
        <v>43</v>
      </c>
      <c r="X406" t="s">
        <v>50</v>
      </c>
      <c r="Y406" t="s">
        <v>45</v>
      </c>
      <c r="Z406" t="s">
        <v>81</v>
      </c>
      <c r="AA406" s="34">
        <v>2024</v>
      </c>
      <c r="AB406" s="33">
        <v>45476</v>
      </c>
      <c r="AC406" s="36">
        <v>45476.298460648148</v>
      </c>
      <c r="AD406" s="37">
        <v>0</v>
      </c>
      <c r="AE406" t="s">
        <v>147</v>
      </c>
      <c r="AF406" t="s">
        <v>53</v>
      </c>
      <c r="AG406" t="s">
        <v>54</v>
      </c>
      <c r="AH406" s="35">
        <v>90.68</v>
      </c>
      <c r="AJ406" t="s">
        <v>55</v>
      </c>
      <c r="AK406" s="47">
        <f t="shared" si="27"/>
        <v>-30.5</v>
      </c>
      <c r="AL406" s="49">
        <f t="shared" si="28"/>
        <v>-2765.7400000000002</v>
      </c>
    </row>
    <row r="407" spans="1:38" x14ac:dyDescent="0.25">
      <c r="A407" t="s">
        <v>32</v>
      </c>
      <c r="B407" t="s">
        <v>148</v>
      </c>
      <c r="C407" t="s">
        <v>50</v>
      </c>
      <c r="D407" s="33">
        <v>45413</v>
      </c>
      <c r="E407" s="33">
        <v>45443</v>
      </c>
      <c r="F407" s="42">
        <f t="shared" si="26"/>
        <v>-15.5</v>
      </c>
      <c r="G407" s="33">
        <v>45458</v>
      </c>
      <c r="H407" s="33">
        <v>45473</v>
      </c>
      <c r="I407" t="s">
        <v>33</v>
      </c>
      <c r="J407" t="s">
        <v>48</v>
      </c>
      <c r="K407" t="s">
        <v>219</v>
      </c>
      <c r="L407" s="34">
        <v>6</v>
      </c>
      <c r="M407" t="s">
        <v>49</v>
      </c>
      <c r="N407" t="s">
        <v>36</v>
      </c>
      <c r="P407" t="s">
        <v>37</v>
      </c>
      <c r="Q407" s="35">
        <v>71191.009999999995</v>
      </c>
      <c r="R407" t="s">
        <v>223</v>
      </c>
      <c r="S407" t="s">
        <v>39</v>
      </c>
      <c r="T407" t="s">
        <v>40</v>
      </c>
      <c r="U407" t="s">
        <v>41</v>
      </c>
      <c r="V407" t="s">
        <v>42</v>
      </c>
      <c r="W407" t="s">
        <v>43</v>
      </c>
      <c r="X407" t="s">
        <v>50</v>
      </c>
      <c r="Y407" t="s">
        <v>45</v>
      </c>
      <c r="Z407" t="s">
        <v>81</v>
      </c>
      <c r="AA407" s="34">
        <v>2024</v>
      </c>
      <c r="AB407" s="33">
        <v>45476</v>
      </c>
      <c r="AC407" s="36">
        <v>45476.298460648148</v>
      </c>
      <c r="AD407" s="37">
        <v>0</v>
      </c>
      <c r="AE407" t="s">
        <v>147</v>
      </c>
      <c r="AF407" t="s">
        <v>53</v>
      </c>
      <c r="AG407" t="s">
        <v>54</v>
      </c>
      <c r="AH407" s="35">
        <v>71191.009999999995</v>
      </c>
      <c r="AJ407" t="s">
        <v>55</v>
      </c>
      <c r="AK407" s="47">
        <f t="shared" si="27"/>
        <v>-30.5</v>
      </c>
      <c r="AL407" s="49">
        <f t="shared" si="28"/>
        <v>-2171325.8049999997</v>
      </c>
    </row>
    <row r="408" spans="1:38" x14ac:dyDescent="0.25">
      <c r="A408" t="s">
        <v>32</v>
      </c>
      <c r="B408" t="s">
        <v>148</v>
      </c>
      <c r="C408" t="s">
        <v>50</v>
      </c>
      <c r="D408" s="33">
        <v>45413</v>
      </c>
      <c r="E408" s="33">
        <v>45443</v>
      </c>
      <c r="F408" s="42">
        <f t="shared" si="26"/>
        <v>-15.5</v>
      </c>
      <c r="G408" s="33">
        <v>45458</v>
      </c>
      <c r="H408" s="33">
        <v>45473</v>
      </c>
      <c r="I408" t="s">
        <v>33</v>
      </c>
      <c r="J408" t="s">
        <v>48</v>
      </c>
      <c r="K408" t="s">
        <v>219</v>
      </c>
      <c r="L408" s="34">
        <v>6</v>
      </c>
      <c r="M408" t="s">
        <v>49</v>
      </c>
      <c r="N408" t="s">
        <v>36</v>
      </c>
      <c r="P408" t="s">
        <v>37</v>
      </c>
      <c r="Q408" s="35">
        <v>65100.41</v>
      </c>
      <c r="R408" t="s">
        <v>225</v>
      </c>
      <c r="S408" t="s">
        <v>39</v>
      </c>
      <c r="T408" t="s">
        <v>40</v>
      </c>
      <c r="U408" t="s">
        <v>41</v>
      </c>
      <c r="V408" t="s">
        <v>42</v>
      </c>
      <c r="W408" t="s">
        <v>43</v>
      </c>
      <c r="X408" t="s">
        <v>50</v>
      </c>
      <c r="Y408" t="s">
        <v>45</v>
      </c>
      <c r="Z408" t="s">
        <v>81</v>
      </c>
      <c r="AA408" s="34">
        <v>2024</v>
      </c>
      <c r="AB408" s="33">
        <v>45476</v>
      </c>
      <c r="AC408" s="36">
        <v>45476.298460648148</v>
      </c>
      <c r="AD408" s="37">
        <v>0</v>
      </c>
      <c r="AE408" t="s">
        <v>147</v>
      </c>
      <c r="AF408" t="s">
        <v>53</v>
      </c>
      <c r="AG408" t="s">
        <v>54</v>
      </c>
      <c r="AH408" s="35">
        <v>65100.41</v>
      </c>
      <c r="AJ408" t="s">
        <v>55</v>
      </c>
      <c r="AK408" s="47">
        <f t="shared" si="27"/>
        <v>-30.5</v>
      </c>
      <c r="AL408" s="49">
        <f t="shared" si="28"/>
        <v>-1985562.5050000001</v>
      </c>
    </row>
    <row r="409" spans="1:38" x14ac:dyDescent="0.25">
      <c r="A409" t="s">
        <v>32</v>
      </c>
      <c r="B409" t="s">
        <v>148</v>
      </c>
      <c r="C409" t="s">
        <v>50</v>
      </c>
      <c r="D409" s="33">
        <v>45413</v>
      </c>
      <c r="E409" s="33">
        <v>45443</v>
      </c>
      <c r="F409" s="42">
        <f t="shared" si="26"/>
        <v>-15.5</v>
      </c>
      <c r="G409" s="33">
        <v>45458</v>
      </c>
      <c r="H409" s="33">
        <v>45473</v>
      </c>
      <c r="I409" t="s">
        <v>33</v>
      </c>
      <c r="J409" t="s">
        <v>48</v>
      </c>
      <c r="K409" t="s">
        <v>219</v>
      </c>
      <c r="L409" s="34">
        <v>6</v>
      </c>
      <c r="M409" t="s">
        <v>49</v>
      </c>
      <c r="N409" t="s">
        <v>36</v>
      </c>
      <c r="P409" t="s">
        <v>37</v>
      </c>
      <c r="Q409" s="35">
        <v>0.32</v>
      </c>
      <c r="R409" t="s">
        <v>226</v>
      </c>
      <c r="S409" t="s">
        <v>39</v>
      </c>
      <c r="T409" t="s">
        <v>40</v>
      </c>
      <c r="U409" t="s">
        <v>41</v>
      </c>
      <c r="V409" t="s">
        <v>42</v>
      </c>
      <c r="W409" t="s">
        <v>43</v>
      </c>
      <c r="X409" t="s">
        <v>50</v>
      </c>
      <c r="Y409" t="s">
        <v>45</v>
      </c>
      <c r="Z409" t="s">
        <v>81</v>
      </c>
      <c r="AA409" s="34">
        <v>2024</v>
      </c>
      <c r="AB409" s="33">
        <v>45476</v>
      </c>
      <c r="AC409" s="36">
        <v>45476.298460648148</v>
      </c>
      <c r="AD409" s="37">
        <v>0</v>
      </c>
      <c r="AE409" t="s">
        <v>147</v>
      </c>
      <c r="AF409" t="s">
        <v>53</v>
      </c>
      <c r="AG409" t="s">
        <v>54</v>
      </c>
      <c r="AH409" s="35">
        <v>0.32</v>
      </c>
      <c r="AJ409" t="s">
        <v>55</v>
      </c>
      <c r="AK409" s="47">
        <f t="shared" si="27"/>
        <v>-30.5</v>
      </c>
      <c r="AL409" s="49">
        <f t="shared" si="28"/>
        <v>-9.76</v>
      </c>
    </row>
    <row r="410" spans="1:38" x14ac:dyDescent="0.25">
      <c r="A410" t="s">
        <v>32</v>
      </c>
      <c r="B410" t="s">
        <v>148</v>
      </c>
      <c r="C410" t="s">
        <v>50</v>
      </c>
      <c r="D410" s="33">
        <v>45413</v>
      </c>
      <c r="E410" s="33">
        <v>45443</v>
      </c>
      <c r="F410" s="42">
        <f t="shared" si="26"/>
        <v>-15.5</v>
      </c>
      <c r="G410" s="33">
        <v>45458</v>
      </c>
      <c r="H410" s="33">
        <v>45473</v>
      </c>
      <c r="I410" t="s">
        <v>33</v>
      </c>
      <c r="J410" t="s">
        <v>48</v>
      </c>
      <c r="K410" t="s">
        <v>219</v>
      </c>
      <c r="L410" s="34">
        <v>6</v>
      </c>
      <c r="M410" t="s">
        <v>49</v>
      </c>
      <c r="N410" t="s">
        <v>36</v>
      </c>
      <c r="P410" t="s">
        <v>37</v>
      </c>
      <c r="Q410" s="35">
        <v>10542.36</v>
      </c>
      <c r="R410" t="s">
        <v>224</v>
      </c>
      <c r="S410" t="s">
        <v>39</v>
      </c>
      <c r="T410" t="s">
        <v>40</v>
      </c>
      <c r="U410" t="s">
        <v>41</v>
      </c>
      <c r="V410" t="s">
        <v>42</v>
      </c>
      <c r="W410" t="s">
        <v>43</v>
      </c>
      <c r="X410" t="s">
        <v>50</v>
      </c>
      <c r="Y410" t="s">
        <v>45</v>
      </c>
      <c r="Z410" t="s">
        <v>81</v>
      </c>
      <c r="AA410" s="34">
        <v>2024</v>
      </c>
      <c r="AB410" s="33">
        <v>45476</v>
      </c>
      <c r="AC410" s="36">
        <v>45476.298460648148</v>
      </c>
      <c r="AD410" s="37">
        <v>0</v>
      </c>
      <c r="AE410" t="s">
        <v>147</v>
      </c>
      <c r="AF410" t="s">
        <v>53</v>
      </c>
      <c r="AG410" t="s">
        <v>54</v>
      </c>
      <c r="AH410" s="35">
        <v>10542.36</v>
      </c>
      <c r="AJ410" t="s">
        <v>55</v>
      </c>
      <c r="AK410" s="47">
        <f t="shared" si="27"/>
        <v>-30.5</v>
      </c>
      <c r="AL410" s="49">
        <f t="shared" si="28"/>
        <v>-321541.98000000004</v>
      </c>
    </row>
    <row r="411" spans="1:38" x14ac:dyDescent="0.25">
      <c r="A411" t="s">
        <v>32</v>
      </c>
      <c r="B411" t="s">
        <v>148</v>
      </c>
      <c r="C411" t="s">
        <v>50</v>
      </c>
      <c r="D411" s="33">
        <v>45413</v>
      </c>
      <c r="E411" s="33">
        <v>45443</v>
      </c>
      <c r="F411" s="42">
        <f t="shared" si="26"/>
        <v>-15.5</v>
      </c>
      <c r="G411" s="33">
        <v>45458</v>
      </c>
      <c r="H411" s="33">
        <v>45473</v>
      </c>
      <c r="I411" t="s">
        <v>33</v>
      </c>
      <c r="J411" t="s">
        <v>48</v>
      </c>
      <c r="K411" t="s">
        <v>219</v>
      </c>
      <c r="L411" s="34">
        <v>6</v>
      </c>
      <c r="M411" t="s">
        <v>49</v>
      </c>
      <c r="N411" t="s">
        <v>36</v>
      </c>
      <c r="P411" t="s">
        <v>37</v>
      </c>
      <c r="Q411" s="35">
        <v>57877.26</v>
      </c>
      <c r="R411" t="s">
        <v>224</v>
      </c>
      <c r="S411" t="s">
        <v>39</v>
      </c>
      <c r="T411" t="s">
        <v>40</v>
      </c>
      <c r="U411" t="s">
        <v>41</v>
      </c>
      <c r="V411" t="s">
        <v>42</v>
      </c>
      <c r="W411" t="s">
        <v>43</v>
      </c>
      <c r="X411" t="s">
        <v>50</v>
      </c>
      <c r="Y411" t="s">
        <v>45</v>
      </c>
      <c r="Z411" t="s">
        <v>81</v>
      </c>
      <c r="AA411" s="34">
        <v>2024</v>
      </c>
      <c r="AB411" s="33">
        <v>45476</v>
      </c>
      <c r="AC411" s="36">
        <v>45476.298460648148</v>
      </c>
      <c r="AD411" s="37">
        <v>0</v>
      </c>
      <c r="AE411" t="s">
        <v>147</v>
      </c>
      <c r="AF411" t="s">
        <v>53</v>
      </c>
      <c r="AG411" t="s">
        <v>54</v>
      </c>
      <c r="AH411" s="35">
        <v>57877.26</v>
      </c>
      <c r="AJ411" t="s">
        <v>55</v>
      </c>
      <c r="AK411" s="47">
        <f t="shared" si="27"/>
        <v>-30.5</v>
      </c>
      <c r="AL411" s="49">
        <f t="shared" si="28"/>
        <v>-1765256.4300000002</v>
      </c>
    </row>
    <row r="412" spans="1:38" x14ac:dyDescent="0.25">
      <c r="A412" t="s">
        <v>32</v>
      </c>
      <c r="B412" t="s">
        <v>148</v>
      </c>
      <c r="C412" t="s">
        <v>50</v>
      </c>
      <c r="D412" s="33">
        <v>45413</v>
      </c>
      <c r="E412" s="33">
        <v>45443</v>
      </c>
      <c r="F412" s="42">
        <f t="shared" si="26"/>
        <v>-15.5</v>
      </c>
      <c r="G412" s="33">
        <v>45458</v>
      </c>
      <c r="H412" s="33">
        <v>45473</v>
      </c>
      <c r="I412" t="s">
        <v>33</v>
      </c>
      <c r="J412" t="s">
        <v>48</v>
      </c>
      <c r="K412" t="s">
        <v>219</v>
      </c>
      <c r="L412" s="34">
        <v>6</v>
      </c>
      <c r="M412" t="s">
        <v>49</v>
      </c>
      <c r="N412" t="s">
        <v>36</v>
      </c>
      <c r="P412" t="s">
        <v>37</v>
      </c>
      <c r="Q412" s="35">
        <v>133.24</v>
      </c>
      <c r="R412" t="s">
        <v>224</v>
      </c>
      <c r="S412" t="s">
        <v>39</v>
      </c>
      <c r="T412" t="s">
        <v>40</v>
      </c>
      <c r="U412" t="s">
        <v>41</v>
      </c>
      <c r="V412" t="s">
        <v>42</v>
      </c>
      <c r="W412" t="s">
        <v>43</v>
      </c>
      <c r="X412" t="s">
        <v>50</v>
      </c>
      <c r="Y412" t="s">
        <v>45</v>
      </c>
      <c r="Z412" t="s">
        <v>81</v>
      </c>
      <c r="AA412" s="34">
        <v>2024</v>
      </c>
      <c r="AB412" s="33">
        <v>45476</v>
      </c>
      <c r="AC412" s="36">
        <v>45476.298460648148</v>
      </c>
      <c r="AD412" s="37">
        <v>0</v>
      </c>
      <c r="AE412" t="s">
        <v>147</v>
      </c>
      <c r="AF412" t="s">
        <v>53</v>
      </c>
      <c r="AG412" t="s">
        <v>54</v>
      </c>
      <c r="AH412" s="35">
        <v>133.24</v>
      </c>
      <c r="AJ412" t="s">
        <v>55</v>
      </c>
      <c r="AK412" s="47">
        <f t="shared" si="27"/>
        <v>-30.5</v>
      </c>
      <c r="AL412" s="49">
        <f t="shared" si="28"/>
        <v>-4063.82</v>
      </c>
    </row>
    <row r="413" spans="1:38" x14ac:dyDescent="0.25">
      <c r="A413" t="s">
        <v>32</v>
      </c>
      <c r="B413" t="s">
        <v>148</v>
      </c>
      <c r="C413" t="s">
        <v>50</v>
      </c>
      <c r="D413" s="33">
        <v>45413</v>
      </c>
      <c r="E413" s="33">
        <v>45443</v>
      </c>
      <c r="F413" s="42">
        <f t="shared" si="26"/>
        <v>-15.5</v>
      </c>
      <c r="G413" s="33">
        <v>45458</v>
      </c>
      <c r="H413" s="33">
        <v>45473</v>
      </c>
      <c r="I413" t="s">
        <v>33</v>
      </c>
      <c r="J413" t="s">
        <v>48</v>
      </c>
      <c r="K413" t="s">
        <v>219</v>
      </c>
      <c r="L413" s="34">
        <v>6</v>
      </c>
      <c r="M413" t="s">
        <v>49</v>
      </c>
      <c r="N413" t="s">
        <v>36</v>
      </c>
      <c r="P413" t="s">
        <v>37</v>
      </c>
      <c r="Q413" s="35">
        <v>200.33</v>
      </c>
      <c r="R413" t="s">
        <v>224</v>
      </c>
      <c r="S413" t="s">
        <v>39</v>
      </c>
      <c r="T413" t="s">
        <v>40</v>
      </c>
      <c r="U413" t="s">
        <v>41</v>
      </c>
      <c r="V413" t="s">
        <v>42</v>
      </c>
      <c r="W413" t="s">
        <v>43</v>
      </c>
      <c r="X413" t="s">
        <v>50</v>
      </c>
      <c r="Y413" t="s">
        <v>45</v>
      </c>
      <c r="Z413" t="s">
        <v>81</v>
      </c>
      <c r="AA413" s="34">
        <v>2024</v>
      </c>
      <c r="AB413" s="33">
        <v>45476</v>
      </c>
      <c r="AC413" s="36">
        <v>45476.298460648148</v>
      </c>
      <c r="AD413" s="37">
        <v>0</v>
      </c>
      <c r="AE413" t="s">
        <v>147</v>
      </c>
      <c r="AF413" t="s">
        <v>53</v>
      </c>
      <c r="AG413" t="s">
        <v>54</v>
      </c>
      <c r="AH413" s="35">
        <v>200.33</v>
      </c>
      <c r="AJ413" t="s">
        <v>55</v>
      </c>
      <c r="AK413" s="47">
        <f t="shared" si="27"/>
        <v>-30.5</v>
      </c>
      <c r="AL413" s="49">
        <f t="shared" si="28"/>
        <v>-6110.0650000000005</v>
      </c>
    </row>
    <row r="414" spans="1:38" x14ac:dyDescent="0.25">
      <c r="A414" t="s">
        <v>32</v>
      </c>
      <c r="B414" t="s">
        <v>148</v>
      </c>
      <c r="C414" t="s">
        <v>50</v>
      </c>
      <c r="D414" s="33">
        <v>45413</v>
      </c>
      <c r="E414" s="33">
        <v>45443</v>
      </c>
      <c r="F414" s="42">
        <f t="shared" si="26"/>
        <v>-15.5</v>
      </c>
      <c r="G414" s="33">
        <v>45458</v>
      </c>
      <c r="H414" s="33">
        <v>45473</v>
      </c>
      <c r="I414" t="s">
        <v>33</v>
      </c>
      <c r="J414" t="s">
        <v>48</v>
      </c>
      <c r="K414" t="s">
        <v>219</v>
      </c>
      <c r="L414" s="34">
        <v>6</v>
      </c>
      <c r="M414" t="s">
        <v>49</v>
      </c>
      <c r="N414" t="s">
        <v>36</v>
      </c>
      <c r="P414" t="s">
        <v>37</v>
      </c>
      <c r="Q414" s="35">
        <v>1493.69</v>
      </c>
      <c r="R414" t="s">
        <v>227</v>
      </c>
      <c r="S414" t="s">
        <v>39</v>
      </c>
      <c r="T414" t="s">
        <v>40</v>
      </c>
      <c r="U414" t="s">
        <v>41</v>
      </c>
      <c r="V414" t="s">
        <v>42</v>
      </c>
      <c r="W414" t="s">
        <v>43</v>
      </c>
      <c r="X414" t="s">
        <v>50</v>
      </c>
      <c r="Y414" t="s">
        <v>45</v>
      </c>
      <c r="Z414" t="s">
        <v>81</v>
      </c>
      <c r="AA414" s="34">
        <v>2024</v>
      </c>
      <c r="AB414" s="33">
        <v>45476</v>
      </c>
      <c r="AC414" s="36">
        <v>45476.298460648148</v>
      </c>
      <c r="AD414" s="37">
        <v>0</v>
      </c>
      <c r="AE414" t="s">
        <v>147</v>
      </c>
      <c r="AF414" t="s">
        <v>53</v>
      </c>
      <c r="AG414" t="s">
        <v>54</v>
      </c>
      <c r="AH414" s="35">
        <v>1493.69</v>
      </c>
      <c r="AJ414" t="s">
        <v>55</v>
      </c>
      <c r="AK414" s="47">
        <f t="shared" si="27"/>
        <v>-30.5</v>
      </c>
      <c r="AL414" s="49">
        <f t="shared" si="28"/>
        <v>-45557.544999999998</v>
      </c>
    </row>
    <row r="415" spans="1:38" x14ac:dyDescent="0.25">
      <c r="A415" t="s">
        <v>32</v>
      </c>
      <c r="B415" t="s">
        <v>148</v>
      </c>
      <c r="C415" t="s">
        <v>50</v>
      </c>
      <c r="D415" s="33">
        <v>45413</v>
      </c>
      <c r="E415" s="33">
        <v>45443</v>
      </c>
      <c r="F415" s="42">
        <f t="shared" si="26"/>
        <v>-15.5</v>
      </c>
      <c r="G415" s="33">
        <v>45458</v>
      </c>
      <c r="H415" s="33">
        <v>45473</v>
      </c>
      <c r="I415" t="s">
        <v>33</v>
      </c>
      <c r="J415" t="s">
        <v>48</v>
      </c>
      <c r="K415" t="s">
        <v>219</v>
      </c>
      <c r="L415" s="34">
        <v>6</v>
      </c>
      <c r="M415" t="s">
        <v>49</v>
      </c>
      <c r="N415" t="s">
        <v>36</v>
      </c>
      <c r="P415" t="s">
        <v>37</v>
      </c>
      <c r="Q415" s="35">
        <v>-4365.3</v>
      </c>
      <c r="R415" t="s">
        <v>228</v>
      </c>
      <c r="S415" t="s">
        <v>39</v>
      </c>
      <c r="T415" t="s">
        <v>40</v>
      </c>
      <c r="U415" t="s">
        <v>41</v>
      </c>
      <c r="V415" t="s">
        <v>42</v>
      </c>
      <c r="W415" t="s">
        <v>43</v>
      </c>
      <c r="X415" t="s">
        <v>50</v>
      </c>
      <c r="Y415" t="s">
        <v>45</v>
      </c>
      <c r="Z415" t="s">
        <v>81</v>
      </c>
      <c r="AA415" s="34">
        <v>2024</v>
      </c>
      <c r="AB415" s="33">
        <v>45476</v>
      </c>
      <c r="AC415" s="36">
        <v>45476.298460648148</v>
      </c>
      <c r="AD415" s="37">
        <v>0</v>
      </c>
      <c r="AE415" t="s">
        <v>147</v>
      </c>
      <c r="AF415" t="s">
        <v>53</v>
      </c>
      <c r="AG415" t="s">
        <v>54</v>
      </c>
      <c r="AH415" s="35">
        <v>-4365.3</v>
      </c>
      <c r="AJ415" t="s">
        <v>55</v>
      </c>
      <c r="AK415" s="47">
        <f t="shared" si="27"/>
        <v>-30.5</v>
      </c>
      <c r="AL415" s="49">
        <f t="shared" si="28"/>
        <v>133141.65</v>
      </c>
    </row>
    <row r="416" spans="1:38" x14ac:dyDescent="0.25">
      <c r="A416" t="s">
        <v>32</v>
      </c>
      <c r="B416" t="s">
        <v>136</v>
      </c>
      <c r="C416" t="s">
        <v>50</v>
      </c>
      <c r="D416" s="33">
        <v>45444</v>
      </c>
      <c r="E416" s="33">
        <v>45473</v>
      </c>
      <c r="F416" s="42">
        <f t="shared" si="26"/>
        <v>-15</v>
      </c>
      <c r="G416" s="33">
        <v>45488</v>
      </c>
      <c r="H416" s="33">
        <v>45473</v>
      </c>
      <c r="I416" t="s">
        <v>33</v>
      </c>
      <c r="J416" t="s">
        <v>48</v>
      </c>
      <c r="K416" t="s">
        <v>219</v>
      </c>
      <c r="L416" s="34">
        <v>6</v>
      </c>
      <c r="M416" t="s">
        <v>49</v>
      </c>
      <c r="N416" t="s">
        <v>36</v>
      </c>
      <c r="P416" t="s">
        <v>37</v>
      </c>
      <c r="Q416" s="35">
        <v>60614.89</v>
      </c>
      <c r="R416" t="s">
        <v>223</v>
      </c>
      <c r="S416" t="s">
        <v>39</v>
      </c>
      <c r="T416" t="s">
        <v>40</v>
      </c>
      <c r="U416" t="s">
        <v>41</v>
      </c>
      <c r="V416" t="s">
        <v>42</v>
      </c>
      <c r="W416" t="s">
        <v>43</v>
      </c>
      <c r="X416" t="s">
        <v>50</v>
      </c>
      <c r="Y416" t="s">
        <v>45</v>
      </c>
      <c r="Z416" t="s">
        <v>81</v>
      </c>
      <c r="AA416" s="34">
        <v>2024</v>
      </c>
      <c r="AB416" s="33">
        <v>45476</v>
      </c>
      <c r="AC416" s="36">
        <v>45476.620138888888</v>
      </c>
      <c r="AD416" s="37">
        <v>0</v>
      </c>
      <c r="AE416" t="s">
        <v>52</v>
      </c>
      <c r="AF416" t="s">
        <v>53</v>
      </c>
      <c r="AG416" t="s">
        <v>54</v>
      </c>
      <c r="AH416" s="35">
        <v>60614.89</v>
      </c>
      <c r="AJ416" t="s">
        <v>55</v>
      </c>
      <c r="AK416" s="47">
        <f t="shared" si="27"/>
        <v>-30</v>
      </c>
      <c r="AL416" s="49">
        <f t="shared" si="28"/>
        <v>-1818446.7</v>
      </c>
    </row>
    <row r="417" spans="1:38" x14ac:dyDescent="0.25">
      <c r="A417" t="s">
        <v>32</v>
      </c>
      <c r="B417" t="s">
        <v>136</v>
      </c>
      <c r="C417" t="s">
        <v>50</v>
      </c>
      <c r="D417" s="33">
        <v>45444</v>
      </c>
      <c r="E417" s="33">
        <v>45473</v>
      </c>
      <c r="F417" s="42">
        <f t="shared" si="26"/>
        <v>-15</v>
      </c>
      <c r="G417" s="33">
        <v>45488</v>
      </c>
      <c r="H417" s="33">
        <v>45473</v>
      </c>
      <c r="I417" t="s">
        <v>33</v>
      </c>
      <c r="J417" t="s">
        <v>48</v>
      </c>
      <c r="K417" t="s">
        <v>219</v>
      </c>
      <c r="L417" s="34">
        <v>6</v>
      </c>
      <c r="M417" t="s">
        <v>49</v>
      </c>
      <c r="N417" t="s">
        <v>36</v>
      </c>
      <c r="P417" t="s">
        <v>37</v>
      </c>
      <c r="Q417" s="35">
        <v>35646.35</v>
      </c>
      <c r="R417" t="s">
        <v>224</v>
      </c>
      <c r="S417" t="s">
        <v>39</v>
      </c>
      <c r="T417" t="s">
        <v>40</v>
      </c>
      <c r="U417" t="s">
        <v>41</v>
      </c>
      <c r="V417" t="s">
        <v>42</v>
      </c>
      <c r="W417" t="s">
        <v>43</v>
      </c>
      <c r="X417" t="s">
        <v>50</v>
      </c>
      <c r="Y417" t="s">
        <v>45</v>
      </c>
      <c r="Z417" t="s">
        <v>81</v>
      </c>
      <c r="AA417" s="34">
        <v>2024</v>
      </c>
      <c r="AB417" s="33">
        <v>45476</v>
      </c>
      <c r="AC417" s="36">
        <v>45476.620138888888</v>
      </c>
      <c r="AD417" s="37">
        <v>0</v>
      </c>
      <c r="AE417" t="s">
        <v>52</v>
      </c>
      <c r="AF417" t="s">
        <v>53</v>
      </c>
      <c r="AG417" t="s">
        <v>54</v>
      </c>
      <c r="AH417" s="35">
        <v>35646.35</v>
      </c>
      <c r="AJ417" t="s">
        <v>55</v>
      </c>
      <c r="AK417" s="47">
        <f t="shared" si="27"/>
        <v>-30</v>
      </c>
      <c r="AL417" s="49">
        <f t="shared" si="28"/>
        <v>-1069390.5</v>
      </c>
    </row>
    <row r="418" spans="1:38" x14ac:dyDescent="0.25">
      <c r="A418" t="s">
        <v>32</v>
      </c>
      <c r="B418" t="s">
        <v>136</v>
      </c>
      <c r="C418" t="s">
        <v>50</v>
      </c>
      <c r="D418" s="33">
        <v>45444</v>
      </c>
      <c r="E418" s="33">
        <v>45473</v>
      </c>
      <c r="F418" s="42">
        <f t="shared" si="26"/>
        <v>-15</v>
      </c>
      <c r="G418" s="33">
        <v>45488</v>
      </c>
      <c r="H418" s="33">
        <v>45473</v>
      </c>
      <c r="I418" t="s">
        <v>33</v>
      </c>
      <c r="J418" t="s">
        <v>48</v>
      </c>
      <c r="K418" t="s">
        <v>219</v>
      </c>
      <c r="L418" s="34">
        <v>6</v>
      </c>
      <c r="M418" t="s">
        <v>49</v>
      </c>
      <c r="N418" t="s">
        <v>36</v>
      </c>
      <c r="P418" t="s">
        <v>37</v>
      </c>
      <c r="Q418" s="35">
        <v>-133.41</v>
      </c>
      <c r="R418" t="s">
        <v>228</v>
      </c>
      <c r="S418" t="s">
        <v>39</v>
      </c>
      <c r="T418" t="s">
        <v>40</v>
      </c>
      <c r="U418" t="s">
        <v>41</v>
      </c>
      <c r="V418" t="s">
        <v>42</v>
      </c>
      <c r="W418" t="s">
        <v>43</v>
      </c>
      <c r="X418" t="s">
        <v>50</v>
      </c>
      <c r="Y418" t="s">
        <v>45</v>
      </c>
      <c r="Z418" t="s">
        <v>81</v>
      </c>
      <c r="AA418" s="34">
        <v>2024</v>
      </c>
      <c r="AB418" s="33">
        <v>45476</v>
      </c>
      <c r="AC418" s="36">
        <v>45476.620138888888</v>
      </c>
      <c r="AD418" s="37">
        <v>0</v>
      </c>
      <c r="AE418" t="s">
        <v>52</v>
      </c>
      <c r="AF418" t="s">
        <v>53</v>
      </c>
      <c r="AG418" t="s">
        <v>54</v>
      </c>
      <c r="AH418" s="35">
        <v>-133.41</v>
      </c>
      <c r="AJ418" t="s">
        <v>55</v>
      </c>
      <c r="AK418" s="47">
        <f t="shared" si="27"/>
        <v>-30</v>
      </c>
      <c r="AL418" s="49">
        <f t="shared" si="28"/>
        <v>4002.2999999999997</v>
      </c>
    </row>
    <row r="419" spans="1:38" x14ac:dyDescent="0.25">
      <c r="A419" t="s">
        <v>32</v>
      </c>
      <c r="B419" t="s">
        <v>148</v>
      </c>
      <c r="C419" t="s">
        <v>50</v>
      </c>
      <c r="D419" s="33">
        <v>45413</v>
      </c>
      <c r="E419" s="33">
        <v>45443</v>
      </c>
      <c r="F419" s="42">
        <f t="shared" si="26"/>
        <v>-15.5</v>
      </c>
      <c r="G419" s="33">
        <v>45458</v>
      </c>
      <c r="H419" s="33">
        <v>45473</v>
      </c>
      <c r="I419" t="s">
        <v>33</v>
      </c>
      <c r="J419" t="s">
        <v>48</v>
      </c>
      <c r="K419" t="s">
        <v>232</v>
      </c>
      <c r="L419" s="34">
        <v>6</v>
      </c>
      <c r="M419" t="s">
        <v>49</v>
      </c>
      <c r="N419" t="s">
        <v>36</v>
      </c>
      <c r="P419" t="s">
        <v>37</v>
      </c>
      <c r="Q419" s="35">
        <v>143286.06</v>
      </c>
      <c r="R419" t="s">
        <v>233</v>
      </c>
      <c r="S419" t="s">
        <v>39</v>
      </c>
      <c r="T419" t="s">
        <v>40</v>
      </c>
      <c r="U419" t="s">
        <v>41</v>
      </c>
      <c r="V419" t="s">
        <v>42</v>
      </c>
      <c r="W419" t="s">
        <v>43</v>
      </c>
      <c r="X419" t="s">
        <v>50</v>
      </c>
      <c r="Y419" t="s">
        <v>45</v>
      </c>
      <c r="Z419" t="s">
        <v>81</v>
      </c>
      <c r="AA419" s="34">
        <v>2024</v>
      </c>
      <c r="AB419" s="33">
        <v>45476</v>
      </c>
      <c r="AC419" s="36">
        <v>45476.298460648148</v>
      </c>
      <c r="AD419" s="37">
        <v>0</v>
      </c>
      <c r="AE419" t="s">
        <v>147</v>
      </c>
      <c r="AF419" t="s">
        <v>53</v>
      </c>
      <c r="AG419" t="s">
        <v>54</v>
      </c>
      <c r="AH419" s="35">
        <v>143286.06</v>
      </c>
      <c r="AJ419" t="s">
        <v>55</v>
      </c>
      <c r="AK419" s="47">
        <f t="shared" si="27"/>
        <v>-30.5</v>
      </c>
      <c r="AL419" s="49">
        <f t="shared" si="28"/>
        <v>-4370224.83</v>
      </c>
    </row>
    <row r="420" spans="1:38" x14ac:dyDescent="0.25">
      <c r="A420" t="s">
        <v>32</v>
      </c>
      <c r="B420" t="s">
        <v>148</v>
      </c>
      <c r="C420" t="s">
        <v>50</v>
      </c>
      <c r="D420" s="33">
        <v>45413</v>
      </c>
      <c r="E420" s="33">
        <v>45443</v>
      </c>
      <c r="F420" s="42">
        <f t="shared" si="26"/>
        <v>-15.5</v>
      </c>
      <c r="G420" s="33">
        <v>45458</v>
      </c>
      <c r="H420" s="33">
        <v>45473</v>
      </c>
      <c r="I420" t="s">
        <v>33</v>
      </c>
      <c r="J420" t="s">
        <v>48</v>
      </c>
      <c r="K420" t="s">
        <v>232</v>
      </c>
      <c r="L420" s="34">
        <v>6</v>
      </c>
      <c r="M420" t="s">
        <v>49</v>
      </c>
      <c r="N420" t="s">
        <v>36</v>
      </c>
      <c r="P420" t="s">
        <v>37</v>
      </c>
      <c r="Q420" s="35">
        <v>-35425.89</v>
      </c>
      <c r="R420" t="s">
        <v>234</v>
      </c>
      <c r="S420" t="s">
        <v>39</v>
      </c>
      <c r="T420" t="s">
        <v>40</v>
      </c>
      <c r="U420" t="s">
        <v>41</v>
      </c>
      <c r="V420" t="s">
        <v>42</v>
      </c>
      <c r="W420" t="s">
        <v>43</v>
      </c>
      <c r="X420" t="s">
        <v>50</v>
      </c>
      <c r="Y420" t="s">
        <v>45</v>
      </c>
      <c r="Z420" t="s">
        <v>81</v>
      </c>
      <c r="AA420" s="34">
        <v>2024</v>
      </c>
      <c r="AB420" s="33">
        <v>45476</v>
      </c>
      <c r="AC420" s="36">
        <v>45476.298460648148</v>
      </c>
      <c r="AD420" s="37">
        <v>0</v>
      </c>
      <c r="AE420" t="s">
        <v>147</v>
      </c>
      <c r="AF420" t="s">
        <v>53</v>
      </c>
      <c r="AG420" t="s">
        <v>54</v>
      </c>
      <c r="AH420" s="35">
        <v>-35425.89</v>
      </c>
      <c r="AJ420" t="s">
        <v>55</v>
      </c>
      <c r="AK420" s="47">
        <f t="shared" si="27"/>
        <v>-30.5</v>
      </c>
      <c r="AL420" s="49">
        <f t="shared" si="28"/>
        <v>1080489.645</v>
      </c>
    </row>
    <row r="421" spans="1:38" x14ac:dyDescent="0.25">
      <c r="A421" t="s">
        <v>32</v>
      </c>
      <c r="B421" t="s">
        <v>148</v>
      </c>
      <c r="C421" t="s">
        <v>50</v>
      </c>
      <c r="D421" s="33">
        <v>45413</v>
      </c>
      <c r="E421" s="33">
        <v>45443</v>
      </c>
      <c r="F421" s="42">
        <f t="shared" si="26"/>
        <v>-15.5</v>
      </c>
      <c r="G421" s="33">
        <v>45458</v>
      </c>
      <c r="H421" s="33">
        <v>45473</v>
      </c>
      <c r="I421" t="s">
        <v>33</v>
      </c>
      <c r="J421" t="s">
        <v>48</v>
      </c>
      <c r="K421" t="s">
        <v>232</v>
      </c>
      <c r="L421" s="34">
        <v>6</v>
      </c>
      <c r="M421" t="s">
        <v>49</v>
      </c>
      <c r="N421" t="s">
        <v>36</v>
      </c>
      <c r="P421" t="s">
        <v>37</v>
      </c>
      <c r="Q421" s="35">
        <v>-0.05</v>
      </c>
      <c r="R421" t="s">
        <v>235</v>
      </c>
      <c r="S421" t="s">
        <v>39</v>
      </c>
      <c r="T421" t="s">
        <v>40</v>
      </c>
      <c r="U421" t="s">
        <v>41</v>
      </c>
      <c r="V421" t="s">
        <v>42</v>
      </c>
      <c r="W421" t="s">
        <v>43</v>
      </c>
      <c r="X421" t="s">
        <v>50</v>
      </c>
      <c r="Y421" t="s">
        <v>45</v>
      </c>
      <c r="Z421" t="s">
        <v>81</v>
      </c>
      <c r="AA421" s="34">
        <v>2024</v>
      </c>
      <c r="AB421" s="33">
        <v>45476</v>
      </c>
      <c r="AC421" s="36">
        <v>45476.298460648148</v>
      </c>
      <c r="AD421" s="37">
        <v>0</v>
      </c>
      <c r="AE421" t="s">
        <v>147</v>
      </c>
      <c r="AF421" t="s">
        <v>53</v>
      </c>
      <c r="AG421" t="s">
        <v>54</v>
      </c>
      <c r="AH421" s="35">
        <v>-0.05</v>
      </c>
      <c r="AJ421" t="s">
        <v>55</v>
      </c>
      <c r="AK421" s="47">
        <f t="shared" si="27"/>
        <v>-30.5</v>
      </c>
      <c r="AL421" s="49">
        <f t="shared" si="28"/>
        <v>1.5250000000000001</v>
      </c>
    </row>
    <row r="422" spans="1:38" x14ac:dyDescent="0.25">
      <c r="A422" t="s">
        <v>32</v>
      </c>
      <c r="B422" t="s">
        <v>148</v>
      </c>
      <c r="C422" t="s">
        <v>50</v>
      </c>
      <c r="D422" s="33">
        <v>45413</v>
      </c>
      <c r="E422" s="33">
        <v>45443</v>
      </c>
      <c r="F422" s="42">
        <f t="shared" si="26"/>
        <v>-15.5</v>
      </c>
      <c r="G422" s="33">
        <v>45458</v>
      </c>
      <c r="H422" s="33">
        <v>45473</v>
      </c>
      <c r="I422" t="s">
        <v>33</v>
      </c>
      <c r="J422" t="s">
        <v>48</v>
      </c>
      <c r="K422" t="s">
        <v>232</v>
      </c>
      <c r="L422" s="34">
        <v>6</v>
      </c>
      <c r="M422" t="s">
        <v>49</v>
      </c>
      <c r="N422" t="s">
        <v>36</v>
      </c>
      <c r="P422" t="s">
        <v>37</v>
      </c>
      <c r="Q422" s="35">
        <v>232568.86</v>
      </c>
      <c r="R422" t="s">
        <v>236</v>
      </c>
      <c r="S422" t="s">
        <v>39</v>
      </c>
      <c r="T422" t="s">
        <v>40</v>
      </c>
      <c r="U422" t="s">
        <v>41</v>
      </c>
      <c r="V422" t="s">
        <v>42</v>
      </c>
      <c r="W422" t="s">
        <v>43</v>
      </c>
      <c r="X422" t="s">
        <v>50</v>
      </c>
      <c r="Y422" t="s">
        <v>45</v>
      </c>
      <c r="Z422" t="s">
        <v>81</v>
      </c>
      <c r="AA422" s="34">
        <v>2024</v>
      </c>
      <c r="AB422" s="33">
        <v>45476</v>
      </c>
      <c r="AC422" s="36">
        <v>45476.298460648148</v>
      </c>
      <c r="AD422" s="37">
        <v>0</v>
      </c>
      <c r="AE422" t="s">
        <v>147</v>
      </c>
      <c r="AF422" t="s">
        <v>53</v>
      </c>
      <c r="AG422" t="s">
        <v>54</v>
      </c>
      <c r="AH422" s="35">
        <v>232568.86</v>
      </c>
      <c r="AJ422" t="s">
        <v>55</v>
      </c>
      <c r="AK422" s="47">
        <f t="shared" si="27"/>
        <v>-30.5</v>
      </c>
      <c r="AL422" s="49">
        <f t="shared" si="28"/>
        <v>-7093350.2299999995</v>
      </c>
    </row>
    <row r="423" spans="1:38" x14ac:dyDescent="0.25">
      <c r="A423" t="s">
        <v>32</v>
      </c>
      <c r="B423" t="s">
        <v>148</v>
      </c>
      <c r="C423" t="s">
        <v>50</v>
      </c>
      <c r="D423" s="33">
        <v>45413</v>
      </c>
      <c r="E423" s="33">
        <v>45443</v>
      </c>
      <c r="F423" s="42">
        <f t="shared" si="26"/>
        <v>-15.5</v>
      </c>
      <c r="G423" s="33">
        <v>45458</v>
      </c>
      <c r="H423" s="33">
        <v>45473</v>
      </c>
      <c r="I423" t="s">
        <v>33</v>
      </c>
      <c r="J423" t="s">
        <v>48</v>
      </c>
      <c r="K423" t="s">
        <v>232</v>
      </c>
      <c r="L423" s="34">
        <v>6</v>
      </c>
      <c r="M423" t="s">
        <v>49</v>
      </c>
      <c r="N423" t="s">
        <v>36</v>
      </c>
      <c r="P423" t="s">
        <v>37</v>
      </c>
      <c r="Q423" s="35">
        <v>-2.34</v>
      </c>
      <c r="R423" t="s">
        <v>237</v>
      </c>
      <c r="S423" t="s">
        <v>39</v>
      </c>
      <c r="T423" t="s">
        <v>40</v>
      </c>
      <c r="U423" t="s">
        <v>41</v>
      </c>
      <c r="V423" t="s">
        <v>42</v>
      </c>
      <c r="W423" t="s">
        <v>43</v>
      </c>
      <c r="X423" t="s">
        <v>50</v>
      </c>
      <c r="Y423" t="s">
        <v>45</v>
      </c>
      <c r="Z423" t="s">
        <v>81</v>
      </c>
      <c r="AA423" s="34">
        <v>2024</v>
      </c>
      <c r="AB423" s="33">
        <v>45476</v>
      </c>
      <c r="AC423" s="36">
        <v>45476.298460648148</v>
      </c>
      <c r="AD423" s="37">
        <v>0</v>
      </c>
      <c r="AE423" t="s">
        <v>147</v>
      </c>
      <c r="AF423" t="s">
        <v>53</v>
      </c>
      <c r="AG423" t="s">
        <v>54</v>
      </c>
      <c r="AH423" s="35">
        <v>-2.34</v>
      </c>
      <c r="AJ423" t="s">
        <v>55</v>
      </c>
      <c r="AK423" s="47">
        <f t="shared" si="27"/>
        <v>-30.5</v>
      </c>
      <c r="AL423" s="49">
        <f t="shared" si="28"/>
        <v>71.36999999999999</v>
      </c>
    </row>
    <row r="424" spans="1:38" x14ac:dyDescent="0.25">
      <c r="A424" t="s">
        <v>32</v>
      </c>
      <c r="B424" t="s">
        <v>136</v>
      </c>
      <c r="C424" t="s">
        <v>50</v>
      </c>
      <c r="D424" s="33">
        <v>45444</v>
      </c>
      <c r="E424" s="33">
        <v>45473</v>
      </c>
      <c r="F424" s="42">
        <f t="shared" si="26"/>
        <v>-15</v>
      </c>
      <c r="G424" s="33">
        <v>45488</v>
      </c>
      <c r="H424" s="33">
        <v>45473</v>
      </c>
      <c r="I424" t="s">
        <v>33</v>
      </c>
      <c r="J424" t="s">
        <v>48</v>
      </c>
      <c r="K424" t="s">
        <v>232</v>
      </c>
      <c r="L424" s="34">
        <v>6</v>
      </c>
      <c r="M424" t="s">
        <v>49</v>
      </c>
      <c r="N424" t="s">
        <v>36</v>
      </c>
      <c r="P424" t="s">
        <v>37</v>
      </c>
      <c r="Q424" s="35">
        <v>613488.36</v>
      </c>
      <c r="R424" t="s">
        <v>233</v>
      </c>
      <c r="S424" t="s">
        <v>39</v>
      </c>
      <c r="T424" t="s">
        <v>40</v>
      </c>
      <c r="U424" t="s">
        <v>41</v>
      </c>
      <c r="V424" t="s">
        <v>42</v>
      </c>
      <c r="W424" t="s">
        <v>43</v>
      </c>
      <c r="X424" t="s">
        <v>50</v>
      </c>
      <c r="Y424" t="s">
        <v>45</v>
      </c>
      <c r="Z424" t="s">
        <v>81</v>
      </c>
      <c r="AA424" s="34">
        <v>2024</v>
      </c>
      <c r="AB424" s="33">
        <v>45476</v>
      </c>
      <c r="AC424" s="36">
        <v>45476.620138888888</v>
      </c>
      <c r="AD424" s="37">
        <v>0</v>
      </c>
      <c r="AE424" t="s">
        <v>52</v>
      </c>
      <c r="AF424" t="s">
        <v>53</v>
      </c>
      <c r="AG424" t="s">
        <v>54</v>
      </c>
      <c r="AH424" s="35">
        <v>613488.36</v>
      </c>
      <c r="AJ424" t="s">
        <v>55</v>
      </c>
      <c r="AK424" s="47">
        <f t="shared" si="27"/>
        <v>-30</v>
      </c>
      <c r="AL424" s="49">
        <f t="shared" si="28"/>
        <v>-18404650.800000001</v>
      </c>
    </row>
    <row r="425" spans="1:38" x14ac:dyDescent="0.25">
      <c r="A425" t="s">
        <v>32</v>
      </c>
      <c r="B425" t="s">
        <v>136</v>
      </c>
      <c r="C425" t="s">
        <v>50</v>
      </c>
      <c r="D425" s="33">
        <v>45444</v>
      </c>
      <c r="E425" s="33">
        <v>45473</v>
      </c>
      <c r="F425" s="42">
        <f t="shared" si="26"/>
        <v>-15</v>
      </c>
      <c r="G425" s="33">
        <v>45488</v>
      </c>
      <c r="H425" s="33">
        <v>45473</v>
      </c>
      <c r="I425" t="s">
        <v>33</v>
      </c>
      <c r="J425" t="s">
        <v>48</v>
      </c>
      <c r="K425" t="s">
        <v>232</v>
      </c>
      <c r="L425" s="34">
        <v>6</v>
      </c>
      <c r="M425" t="s">
        <v>49</v>
      </c>
      <c r="N425" t="s">
        <v>36</v>
      </c>
      <c r="P425" t="s">
        <v>37</v>
      </c>
      <c r="Q425" s="35">
        <v>48474.79</v>
      </c>
      <c r="R425" t="s">
        <v>234</v>
      </c>
      <c r="S425" t="s">
        <v>39</v>
      </c>
      <c r="T425" t="s">
        <v>40</v>
      </c>
      <c r="U425" t="s">
        <v>41</v>
      </c>
      <c r="V425" t="s">
        <v>42</v>
      </c>
      <c r="W425" t="s">
        <v>43</v>
      </c>
      <c r="X425" t="s">
        <v>50</v>
      </c>
      <c r="Y425" t="s">
        <v>45</v>
      </c>
      <c r="Z425" t="s">
        <v>81</v>
      </c>
      <c r="AA425" s="34">
        <v>2024</v>
      </c>
      <c r="AB425" s="33">
        <v>45476</v>
      </c>
      <c r="AC425" s="36">
        <v>45476.620138888888</v>
      </c>
      <c r="AD425" s="37">
        <v>0</v>
      </c>
      <c r="AE425" t="s">
        <v>52</v>
      </c>
      <c r="AF425" t="s">
        <v>53</v>
      </c>
      <c r="AG425" t="s">
        <v>54</v>
      </c>
      <c r="AH425" s="35">
        <v>48474.79</v>
      </c>
      <c r="AJ425" t="s">
        <v>55</v>
      </c>
      <c r="AK425" s="47">
        <f t="shared" si="27"/>
        <v>-30</v>
      </c>
      <c r="AL425" s="49">
        <f t="shared" si="28"/>
        <v>-1454243.7</v>
      </c>
    </row>
    <row r="426" spans="1:38" x14ac:dyDescent="0.25">
      <c r="A426" t="s">
        <v>32</v>
      </c>
      <c r="B426" t="s">
        <v>136</v>
      </c>
      <c r="C426" t="s">
        <v>50</v>
      </c>
      <c r="D426" s="33">
        <v>45444</v>
      </c>
      <c r="E426" s="33">
        <v>45473</v>
      </c>
      <c r="F426" s="42">
        <f t="shared" si="26"/>
        <v>-15</v>
      </c>
      <c r="G426" s="33">
        <v>45488</v>
      </c>
      <c r="H426" s="33">
        <v>45473</v>
      </c>
      <c r="I426" t="s">
        <v>33</v>
      </c>
      <c r="J426" t="s">
        <v>48</v>
      </c>
      <c r="K426" t="s">
        <v>232</v>
      </c>
      <c r="L426" s="34">
        <v>6</v>
      </c>
      <c r="M426" t="s">
        <v>49</v>
      </c>
      <c r="N426" t="s">
        <v>36</v>
      </c>
      <c r="P426" t="s">
        <v>37</v>
      </c>
      <c r="Q426" s="35">
        <v>144585.16</v>
      </c>
      <c r="R426" t="s">
        <v>236</v>
      </c>
      <c r="S426" t="s">
        <v>39</v>
      </c>
      <c r="T426" t="s">
        <v>40</v>
      </c>
      <c r="U426" t="s">
        <v>41</v>
      </c>
      <c r="V426" t="s">
        <v>42</v>
      </c>
      <c r="W426" t="s">
        <v>43</v>
      </c>
      <c r="X426" t="s">
        <v>50</v>
      </c>
      <c r="Y426" t="s">
        <v>45</v>
      </c>
      <c r="Z426" t="s">
        <v>81</v>
      </c>
      <c r="AA426" s="34">
        <v>2024</v>
      </c>
      <c r="AB426" s="33">
        <v>45476</v>
      </c>
      <c r="AC426" s="36">
        <v>45476.620138888888</v>
      </c>
      <c r="AD426" s="37">
        <v>0</v>
      </c>
      <c r="AE426" t="s">
        <v>52</v>
      </c>
      <c r="AF426" t="s">
        <v>53</v>
      </c>
      <c r="AG426" t="s">
        <v>54</v>
      </c>
      <c r="AH426" s="35">
        <v>144585.16</v>
      </c>
      <c r="AJ426" t="s">
        <v>55</v>
      </c>
      <c r="AK426" s="47">
        <f t="shared" si="27"/>
        <v>-30</v>
      </c>
      <c r="AL426" s="49">
        <f t="shared" si="28"/>
        <v>-4337554.8</v>
      </c>
    </row>
    <row r="427" spans="1:38" x14ac:dyDescent="0.25">
      <c r="A427" t="s">
        <v>32</v>
      </c>
      <c r="B427" t="s">
        <v>136</v>
      </c>
      <c r="C427" t="s">
        <v>50</v>
      </c>
      <c r="D427" s="33">
        <v>45444</v>
      </c>
      <c r="E427" s="33">
        <v>45473</v>
      </c>
      <c r="F427" s="42">
        <f t="shared" si="26"/>
        <v>-15</v>
      </c>
      <c r="G427" s="33">
        <v>45488</v>
      </c>
      <c r="H427" s="33">
        <v>45473</v>
      </c>
      <c r="I427" t="s">
        <v>33</v>
      </c>
      <c r="J427" t="s">
        <v>48</v>
      </c>
      <c r="K427" t="s">
        <v>232</v>
      </c>
      <c r="L427" s="34">
        <v>6</v>
      </c>
      <c r="M427" t="s">
        <v>49</v>
      </c>
      <c r="N427" t="s">
        <v>36</v>
      </c>
      <c r="P427" t="s">
        <v>37</v>
      </c>
      <c r="Q427" s="35">
        <v>-220.65</v>
      </c>
      <c r="R427" t="s">
        <v>237</v>
      </c>
      <c r="S427" t="s">
        <v>39</v>
      </c>
      <c r="T427" t="s">
        <v>40</v>
      </c>
      <c r="U427" t="s">
        <v>41</v>
      </c>
      <c r="V427" t="s">
        <v>42</v>
      </c>
      <c r="W427" t="s">
        <v>43</v>
      </c>
      <c r="X427" t="s">
        <v>50</v>
      </c>
      <c r="Y427" t="s">
        <v>45</v>
      </c>
      <c r="Z427" t="s">
        <v>81</v>
      </c>
      <c r="AA427" s="34">
        <v>2024</v>
      </c>
      <c r="AB427" s="33">
        <v>45476</v>
      </c>
      <c r="AC427" s="36">
        <v>45476.620138888888</v>
      </c>
      <c r="AD427" s="37">
        <v>0</v>
      </c>
      <c r="AE427" t="s">
        <v>52</v>
      </c>
      <c r="AF427" t="s">
        <v>53</v>
      </c>
      <c r="AG427" t="s">
        <v>54</v>
      </c>
      <c r="AH427" s="35">
        <v>-220.65</v>
      </c>
      <c r="AJ427" t="s">
        <v>55</v>
      </c>
      <c r="AK427" s="47">
        <f t="shared" si="27"/>
        <v>-30</v>
      </c>
      <c r="AL427" s="49">
        <f t="shared" si="28"/>
        <v>6619.5</v>
      </c>
    </row>
    <row r="428" spans="1:38" x14ac:dyDescent="0.25">
      <c r="A428" t="s">
        <v>32</v>
      </c>
      <c r="B428" t="s">
        <v>148</v>
      </c>
      <c r="C428" t="s">
        <v>50</v>
      </c>
      <c r="D428" s="33">
        <v>45413</v>
      </c>
      <c r="E428" s="33">
        <v>45443</v>
      </c>
      <c r="F428" s="42">
        <f t="shared" si="26"/>
        <v>-15.5</v>
      </c>
      <c r="G428" s="33">
        <v>45458</v>
      </c>
      <c r="H428" s="33">
        <v>45473</v>
      </c>
      <c r="I428" t="s">
        <v>33</v>
      </c>
      <c r="J428" t="s">
        <v>48</v>
      </c>
      <c r="K428" t="s">
        <v>239</v>
      </c>
      <c r="L428" s="34">
        <v>6</v>
      </c>
      <c r="M428" t="s">
        <v>49</v>
      </c>
      <c r="N428" t="s">
        <v>36</v>
      </c>
      <c r="P428" t="s">
        <v>37</v>
      </c>
      <c r="Q428" s="35">
        <v>696421.2</v>
      </c>
      <c r="R428" t="s">
        <v>240</v>
      </c>
      <c r="S428" t="s">
        <v>39</v>
      </c>
      <c r="T428" t="s">
        <v>40</v>
      </c>
      <c r="U428" t="s">
        <v>41</v>
      </c>
      <c r="V428" t="s">
        <v>42</v>
      </c>
      <c r="W428" t="s">
        <v>43</v>
      </c>
      <c r="X428" t="s">
        <v>50</v>
      </c>
      <c r="Y428" t="s">
        <v>45</v>
      </c>
      <c r="Z428" t="s">
        <v>81</v>
      </c>
      <c r="AA428" s="34">
        <v>2024</v>
      </c>
      <c r="AB428" s="33">
        <v>45476</v>
      </c>
      <c r="AC428" s="36">
        <v>45476.298460648148</v>
      </c>
      <c r="AD428" s="37">
        <v>0</v>
      </c>
      <c r="AE428" t="s">
        <v>147</v>
      </c>
      <c r="AF428" t="s">
        <v>53</v>
      </c>
      <c r="AG428" t="s">
        <v>54</v>
      </c>
      <c r="AH428" s="35">
        <v>696421.2</v>
      </c>
      <c r="AJ428" t="s">
        <v>55</v>
      </c>
      <c r="AK428" s="47">
        <f t="shared" si="27"/>
        <v>-30.5</v>
      </c>
      <c r="AL428" s="49">
        <f t="shared" si="28"/>
        <v>-21240846.599999998</v>
      </c>
    </row>
    <row r="429" spans="1:38" x14ac:dyDescent="0.25">
      <c r="A429" t="s">
        <v>32</v>
      </c>
      <c r="B429" t="s">
        <v>148</v>
      </c>
      <c r="C429" t="s">
        <v>50</v>
      </c>
      <c r="D429" s="33">
        <v>45413</v>
      </c>
      <c r="E429" s="33">
        <v>45443</v>
      </c>
      <c r="F429" s="42">
        <f t="shared" si="26"/>
        <v>-15.5</v>
      </c>
      <c r="G429" s="33">
        <v>45458</v>
      </c>
      <c r="H429" s="33">
        <v>45473</v>
      </c>
      <c r="I429" t="s">
        <v>33</v>
      </c>
      <c r="J429" t="s">
        <v>48</v>
      </c>
      <c r="K429" t="s">
        <v>239</v>
      </c>
      <c r="L429" s="34">
        <v>6</v>
      </c>
      <c r="M429" t="s">
        <v>49</v>
      </c>
      <c r="N429" t="s">
        <v>36</v>
      </c>
      <c r="P429" t="s">
        <v>37</v>
      </c>
      <c r="Q429" s="35">
        <v>-487689.45</v>
      </c>
      <c r="R429" t="s">
        <v>241</v>
      </c>
      <c r="S429" t="s">
        <v>39</v>
      </c>
      <c r="T429" t="s">
        <v>40</v>
      </c>
      <c r="U429" t="s">
        <v>41</v>
      </c>
      <c r="V429" t="s">
        <v>42</v>
      </c>
      <c r="W429" t="s">
        <v>43</v>
      </c>
      <c r="X429" t="s">
        <v>50</v>
      </c>
      <c r="Y429" t="s">
        <v>45</v>
      </c>
      <c r="Z429" t="s">
        <v>81</v>
      </c>
      <c r="AA429" s="34">
        <v>2024</v>
      </c>
      <c r="AB429" s="33">
        <v>45476</v>
      </c>
      <c r="AC429" s="36">
        <v>45476.298460648148</v>
      </c>
      <c r="AD429" s="37">
        <v>0</v>
      </c>
      <c r="AE429" t="s">
        <v>147</v>
      </c>
      <c r="AF429" t="s">
        <v>53</v>
      </c>
      <c r="AG429" t="s">
        <v>54</v>
      </c>
      <c r="AH429" s="35">
        <v>-487689.45</v>
      </c>
      <c r="AJ429" t="s">
        <v>55</v>
      </c>
      <c r="AK429" s="47">
        <f t="shared" si="27"/>
        <v>-30.5</v>
      </c>
      <c r="AL429" s="49">
        <f t="shared" si="28"/>
        <v>14874528.225</v>
      </c>
    </row>
    <row r="430" spans="1:38" x14ac:dyDescent="0.25">
      <c r="A430" t="s">
        <v>32</v>
      </c>
      <c r="B430" t="s">
        <v>148</v>
      </c>
      <c r="C430" t="s">
        <v>50</v>
      </c>
      <c r="D430" s="33">
        <v>45413</v>
      </c>
      <c r="E430" s="33">
        <v>45443</v>
      </c>
      <c r="F430" s="42">
        <f t="shared" si="26"/>
        <v>-15.5</v>
      </c>
      <c r="G430" s="33">
        <v>45458</v>
      </c>
      <c r="H430" s="33">
        <v>45473</v>
      </c>
      <c r="I430" t="s">
        <v>33</v>
      </c>
      <c r="J430" t="s">
        <v>48</v>
      </c>
      <c r="K430" t="s">
        <v>239</v>
      </c>
      <c r="L430" s="34">
        <v>6</v>
      </c>
      <c r="M430" t="s">
        <v>49</v>
      </c>
      <c r="N430" t="s">
        <v>36</v>
      </c>
      <c r="P430" t="s">
        <v>37</v>
      </c>
      <c r="Q430" s="35">
        <v>0.01</v>
      </c>
      <c r="R430" t="s">
        <v>242</v>
      </c>
      <c r="S430" t="s">
        <v>39</v>
      </c>
      <c r="T430" t="s">
        <v>40</v>
      </c>
      <c r="U430" t="s">
        <v>41</v>
      </c>
      <c r="V430" t="s">
        <v>42</v>
      </c>
      <c r="W430" t="s">
        <v>43</v>
      </c>
      <c r="X430" t="s">
        <v>50</v>
      </c>
      <c r="Y430" t="s">
        <v>45</v>
      </c>
      <c r="Z430" t="s">
        <v>81</v>
      </c>
      <c r="AA430" s="34">
        <v>2024</v>
      </c>
      <c r="AB430" s="33">
        <v>45476</v>
      </c>
      <c r="AC430" s="36">
        <v>45476.298460648148</v>
      </c>
      <c r="AD430" s="37">
        <v>0</v>
      </c>
      <c r="AE430" t="s">
        <v>147</v>
      </c>
      <c r="AF430" t="s">
        <v>53</v>
      </c>
      <c r="AG430" t="s">
        <v>54</v>
      </c>
      <c r="AH430" s="35">
        <v>0.01</v>
      </c>
      <c r="AJ430" t="s">
        <v>55</v>
      </c>
      <c r="AK430" s="47">
        <f t="shared" si="27"/>
        <v>-30.5</v>
      </c>
      <c r="AL430" s="49">
        <f t="shared" si="28"/>
        <v>-0.30499999999999999</v>
      </c>
    </row>
    <row r="431" spans="1:38" x14ac:dyDescent="0.25">
      <c r="A431" t="s">
        <v>32</v>
      </c>
      <c r="B431" t="s">
        <v>148</v>
      </c>
      <c r="C431" t="s">
        <v>50</v>
      </c>
      <c r="D431" s="33">
        <v>45413</v>
      </c>
      <c r="E431" s="33">
        <v>45443</v>
      </c>
      <c r="F431" s="42">
        <f t="shared" si="26"/>
        <v>-15.5</v>
      </c>
      <c r="G431" s="33">
        <v>45458</v>
      </c>
      <c r="H431" s="33">
        <v>45473</v>
      </c>
      <c r="I431" t="s">
        <v>33</v>
      </c>
      <c r="J431" t="s">
        <v>48</v>
      </c>
      <c r="K431" t="s">
        <v>239</v>
      </c>
      <c r="L431" s="34">
        <v>6</v>
      </c>
      <c r="M431" t="s">
        <v>49</v>
      </c>
      <c r="N431" t="s">
        <v>36</v>
      </c>
      <c r="P431" t="s">
        <v>37</v>
      </c>
      <c r="Q431" s="35">
        <v>-614457.82999999996</v>
      </c>
      <c r="R431" t="s">
        <v>244</v>
      </c>
      <c r="S431" t="s">
        <v>39</v>
      </c>
      <c r="T431" t="s">
        <v>40</v>
      </c>
      <c r="U431" t="s">
        <v>41</v>
      </c>
      <c r="V431" t="s">
        <v>42</v>
      </c>
      <c r="W431" t="s">
        <v>43</v>
      </c>
      <c r="X431" t="s">
        <v>50</v>
      </c>
      <c r="Y431" t="s">
        <v>45</v>
      </c>
      <c r="Z431" t="s">
        <v>81</v>
      </c>
      <c r="AA431" s="34">
        <v>2024</v>
      </c>
      <c r="AB431" s="33">
        <v>45476</v>
      </c>
      <c r="AC431" s="36">
        <v>45476.298460648148</v>
      </c>
      <c r="AD431" s="37">
        <v>0</v>
      </c>
      <c r="AE431" t="s">
        <v>147</v>
      </c>
      <c r="AF431" t="s">
        <v>53</v>
      </c>
      <c r="AG431" t="s">
        <v>54</v>
      </c>
      <c r="AH431" s="35">
        <v>-614457.82999999996</v>
      </c>
      <c r="AJ431" t="s">
        <v>55</v>
      </c>
      <c r="AK431" s="47">
        <f t="shared" si="27"/>
        <v>-30.5</v>
      </c>
      <c r="AL431" s="49">
        <f t="shared" si="28"/>
        <v>18740963.814999998</v>
      </c>
    </row>
    <row r="432" spans="1:38" x14ac:dyDescent="0.25">
      <c r="A432" t="s">
        <v>32</v>
      </c>
      <c r="B432" t="s">
        <v>148</v>
      </c>
      <c r="C432" t="s">
        <v>50</v>
      </c>
      <c r="D432" s="33">
        <v>45413</v>
      </c>
      <c r="E432" s="33">
        <v>45443</v>
      </c>
      <c r="F432" s="42">
        <f t="shared" si="26"/>
        <v>-15.5</v>
      </c>
      <c r="G432" s="33">
        <v>45458</v>
      </c>
      <c r="H432" s="33">
        <v>45473</v>
      </c>
      <c r="I432" t="s">
        <v>33</v>
      </c>
      <c r="J432" t="s">
        <v>48</v>
      </c>
      <c r="K432" t="s">
        <v>239</v>
      </c>
      <c r="L432" s="34">
        <v>6</v>
      </c>
      <c r="M432" t="s">
        <v>49</v>
      </c>
      <c r="N432" t="s">
        <v>36</v>
      </c>
      <c r="P432" t="s">
        <v>37</v>
      </c>
      <c r="Q432" s="35">
        <v>-712231.51</v>
      </c>
      <c r="R432" t="s">
        <v>243</v>
      </c>
      <c r="S432" t="s">
        <v>39</v>
      </c>
      <c r="T432" t="s">
        <v>40</v>
      </c>
      <c r="U432" t="s">
        <v>41</v>
      </c>
      <c r="V432" t="s">
        <v>42</v>
      </c>
      <c r="W432" t="s">
        <v>43</v>
      </c>
      <c r="X432" t="s">
        <v>50</v>
      </c>
      <c r="Y432" t="s">
        <v>45</v>
      </c>
      <c r="Z432" t="s">
        <v>81</v>
      </c>
      <c r="AA432" s="34">
        <v>2024</v>
      </c>
      <c r="AB432" s="33">
        <v>45476</v>
      </c>
      <c r="AC432" s="36">
        <v>45476.298460648148</v>
      </c>
      <c r="AD432" s="37">
        <v>0</v>
      </c>
      <c r="AE432" t="s">
        <v>147</v>
      </c>
      <c r="AF432" t="s">
        <v>53</v>
      </c>
      <c r="AG432" t="s">
        <v>54</v>
      </c>
      <c r="AH432" s="35">
        <v>-712231.51</v>
      </c>
      <c r="AJ432" t="s">
        <v>55</v>
      </c>
      <c r="AK432" s="47">
        <f t="shared" si="27"/>
        <v>-30.5</v>
      </c>
      <c r="AL432" s="49">
        <f t="shared" si="28"/>
        <v>21723061.055</v>
      </c>
    </row>
    <row r="433" spans="1:38" x14ac:dyDescent="0.25">
      <c r="A433" t="s">
        <v>32</v>
      </c>
      <c r="B433" t="s">
        <v>136</v>
      </c>
      <c r="C433" t="s">
        <v>50</v>
      </c>
      <c r="D433" s="33">
        <v>45444</v>
      </c>
      <c r="E433" s="33">
        <v>45473</v>
      </c>
      <c r="F433" s="42">
        <f t="shared" si="26"/>
        <v>-15</v>
      </c>
      <c r="G433" s="33">
        <v>45488</v>
      </c>
      <c r="H433" s="33">
        <v>45473</v>
      </c>
      <c r="I433" t="s">
        <v>33</v>
      </c>
      <c r="J433" t="s">
        <v>48</v>
      </c>
      <c r="K433" t="s">
        <v>239</v>
      </c>
      <c r="L433" s="34">
        <v>6</v>
      </c>
      <c r="M433" t="s">
        <v>49</v>
      </c>
      <c r="N433" t="s">
        <v>36</v>
      </c>
      <c r="P433" t="s">
        <v>37</v>
      </c>
      <c r="Q433" s="35">
        <v>795258</v>
      </c>
      <c r="R433" t="s">
        <v>240</v>
      </c>
      <c r="S433" t="s">
        <v>39</v>
      </c>
      <c r="T433" t="s">
        <v>40</v>
      </c>
      <c r="U433" t="s">
        <v>41</v>
      </c>
      <c r="V433" t="s">
        <v>42</v>
      </c>
      <c r="W433" t="s">
        <v>43</v>
      </c>
      <c r="X433" t="s">
        <v>50</v>
      </c>
      <c r="Y433" t="s">
        <v>45</v>
      </c>
      <c r="Z433" t="s">
        <v>81</v>
      </c>
      <c r="AA433" s="34">
        <v>2024</v>
      </c>
      <c r="AB433" s="33">
        <v>45476</v>
      </c>
      <c r="AC433" s="36">
        <v>45476.620138888888</v>
      </c>
      <c r="AD433" s="37">
        <v>0</v>
      </c>
      <c r="AE433" t="s">
        <v>52</v>
      </c>
      <c r="AF433" t="s">
        <v>53</v>
      </c>
      <c r="AG433" t="s">
        <v>54</v>
      </c>
      <c r="AH433" s="35">
        <v>795258</v>
      </c>
      <c r="AJ433" t="s">
        <v>55</v>
      </c>
      <c r="AK433" s="47">
        <f t="shared" si="27"/>
        <v>-30</v>
      </c>
      <c r="AL433" s="49">
        <f t="shared" si="28"/>
        <v>-23857740</v>
      </c>
    </row>
    <row r="434" spans="1:38" x14ac:dyDescent="0.25">
      <c r="A434" t="s">
        <v>32</v>
      </c>
      <c r="B434" t="s">
        <v>136</v>
      </c>
      <c r="C434" t="s">
        <v>50</v>
      </c>
      <c r="D434" s="33">
        <v>45444</v>
      </c>
      <c r="E434" s="33">
        <v>45473</v>
      </c>
      <c r="F434" s="42">
        <f t="shared" si="26"/>
        <v>-15</v>
      </c>
      <c r="G434" s="33">
        <v>45488</v>
      </c>
      <c r="H434" s="33">
        <v>45473</v>
      </c>
      <c r="I434" t="s">
        <v>33</v>
      </c>
      <c r="J434" t="s">
        <v>48</v>
      </c>
      <c r="K434" t="s">
        <v>239</v>
      </c>
      <c r="L434" s="34">
        <v>6</v>
      </c>
      <c r="M434" t="s">
        <v>49</v>
      </c>
      <c r="N434" t="s">
        <v>36</v>
      </c>
      <c r="P434" t="s">
        <v>37</v>
      </c>
      <c r="Q434" s="35">
        <v>-335277.28000000003</v>
      </c>
      <c r="R434" t="s">
        <v>241</v>
      </c>
      <c r="S434" t="s">
        <v>39</v>
      </c>
      <c r="T434" t="s">
        <v>40</v>
      </c>
      <c r="U434" t="s">
        <v>41</v>
      </c>
      <c r="V434" t="s">
        <v>42</v>
      </c>
      <c r="W434" t="s">
        <v>43</v>
      </c>
      <c r="X434" t="s">
        <v>50</v>
      </c>
      <c r="Y434" t="s">
        <v>45</v>
      </c>
      <c r="Z434" t="s">
        <v>81</v>
      </c>
      <c r="AA434" s="34">
        <v>2024</v>
      </c>
      <c r="AB434" s="33">
        <v>45476</v>
      </c>
      <c r="AC434" s="36">
        <v>45476.620138888888</v>
      </c>
      <c r="AD434" s="37">
        <v>0</v>
      </c>
      <c r="AE434" t="s">
        <v>52</v>
      </c>
      <c r="AF434" t="s">
        <v>53</v>
      </c>
      <c r="AG434" t="s">
        <v>54</v>
      </c>
      <c r="AH434" s="35">
        <v>-335277.28000000003</v>
      </c>
      <c r="AJ434" t="s">
        <v>55</v>
      </c>
      <c r="AK434" s="47">
        <f t="shared" si="27"/>
        <v>-30</v>
      </c>
      <c r="AL434" s="49">
        <f t="shared" si="28"/>
        <v>10058318.4</v>
      </c>
    </row>
    <row r="435" spans="1:38" x14ac:dyDescent="0.25">
      <c r="A435" t="s">
        <v>32</v>
      </c>
      <c r="B435" t="s">
        <v>136</v>
      </c>
      <c r="C435" t="s">
        <v>50</v>
      </c>
      <c r="D435" s="33">
        <v>45444</v>
      </c>
      <c r="E435" s="33">
        <v>45473</v>
      </c>
      <c r="F435" s="42">
        <f t="shared" si="26"/>
        <v>-15</v>
      </c>
      <c r="G435" s="33">
        <v>45488</v>
      </c>
      <c r="H435" s="33">
        <v>45473</v>
      </c>
      <c r="I435" t="s">
        <v>33</v>
      </c>
      <c r="J435" t="s">
        <v>48</v>
      </c>
      <c r="K435" t="s">
        <v>239</v>
      </c>
      <c r="L435" s="34">
        <v>6</v>
      </c>
      <c r="M435" t="s">
        <v>49</v>
      </c>
      <c r="N435" t="s">
        <v>36</v>
      </c>
      <c r="P435" t="s">
        <v>37</v>
      </c>
      <c r="Q435" s="35">
        <v>-1930.44</v>
      </c>
      <c r="R435" t="s">
        <v>245</v>
      </c>
      <c r="S435" t="s">
        <v>39</v>
      </c>
      <c r="T435" t="s">
        <v>40</v>
      </c>
      <c r="U435" t="s">
        <v>41</v>
      </c>
      <c r="V435" t="s">
        <v>42</v>
      </c>
      <c r="W435" t="s">
        <v>43</v>
      </c>
      <c r="X435" t="s">
        <v>50</v>
      </c>
      <c r="Y435" t="s">
        <v>45</v>
      </c>
      <c r="Z435" t="s">
        <v>81</v>
      </c>
      <c r="AA435" s="34">
        <v>2024</v>
      </c>
      <c r="AB435" s="33">
        <v>45476</v>
      </c>
      <c r="AC435" s="36">
        <v>45476.620138888888</v>
      </c>
      <c r="AD435" s="37">
        <v>0</v>
      </c>
      <c r="AE435" t="s">
        <v>52</v>
      </c>
      <c r="AF435" t="s">
        <v>53</v>
      </c>
      <c r="AG435" t="s">
        <v>54</v>
      </c>
      <c r="AH435" s="35">
        <v>-1930.44</v>
      </c>
      <c r="AJ435" t="s">
        <v>55</v>
      </c>
      <c r="AK435" s="47">
        <f t="shared" si="27"/>
        <v>-30</v>
      </c>
      <c r="AL435" s="49">
        <f t="shared" si="28"/>
        <v>57913.200000000004</v>
      </c>
    </row>
    <row r="436" spans="1:38" x14ac:dyDescent="0.25">
      <c r="A436" t="s">
        <v>32</v>
      </c>
      <c r="B436" t="s">
        <v>136</v>
      </c>
      <c r="C436" t="s">
        <v>50</v>
      </c>
      <c r="D436" s="33">
        <v>45444</v>
      </c>
      <c r="E436" s="33">
        <v>45473</v>
      </c>
      <c r="F436" s="42">
        <f t="shared" si="26"/>
        <v>-15</v>
      </c>
      <c r="G436" s="33">
        <v>45488</v>
      </c>
      <c r="H436" s="33">
        <v>45473</v>
      </c>
      <c r="I436" t="s">
        <v>33</v>
      </c>
      <c r="J436" t="s">
        <v>48</v>
      </c>
      <c r="K436" t="s">
        <v>239</v>
      </c>
      <c r="L436" s="34">
        <v>6</v>
      </c>
      <c r="M436" t="s">
        <v>49</v>
      </c>
      <c r="N436" t="s">
        <v>36</v>
      </c>
      <c r="P436" t="s">
        <v>37</v>
      </c>
      <c r="Q436" s="35">
        <v>-819821.4</v>
      </c>
      <c r="R436" t="s">
        <v>243</v>
      </c>
      <c r="S436" t="s">
        <v>39</v>
      </c>
      <c r="T436" t="s">
        <v>40</v>
      </c>
      <c r="U436" t="s">
        <v>41</v>
      </c>
      <c r="V436" t="s">
        <v>42</v>
      </c>
      <c r="W436" t="s">
        <v>43</v>
      </c>
      <c r="X436" t="s">
        <v>50</v>
      </c>
      <c r="Y436" t="s">
        <v>45</v>
      </c>
      <c r="Z436" t="s">
        <v>81</v>
      </c>
      <c r="AA436" s="34">
        <v>2024</v>
      </c>
      <c r="AB436" s="33">
        <v>45476</v>
      </c>
      <c r="AC436" s="36">
        <v>45476.620138888888</v>
      </c>
      <c r="AD436" s="37">
        <v>0</v>
      </c>
      <c r="AE436" t="s">
        <v>52</v>
      </c>
      <c r="AF436" t="s">
        <v>53</v>
      </c>
      <c r="AG436" t="s">
        <v>54</v>
      </c>
      <c r="AH436" s="35">
        <v>-819821.4</v>
      </c>
      <c r="AJ436" t="s">
        <v>55</v>
      </c>
      <c r="AK436" s="47">
        <f t="shared" si="27"/>
        <v>-30</v>
      </c>
      <c r="AL436" s="49">
        <f t="shared" si="28"/>
        <v>24594642</v>
      </c>
    </row>
    <row r="437" spans="1:38" x14ac:dyDescent="0.25">
      <c r="A437" t="s">
        <v>32</v>
      </c>
      <c r="B437" t="s">
        <v>148</v>
      </c>
      <c r="C437" t="s">
        <v>50</v>
      </c>
      <c r="D437" s="33">
        <v>45413</v>
      </c>
      <c r="E437" s="33">
        <v>45443</v>
      </c>
      <c r="F437" s="42">
        <f t="shared" si="26"/>
        <v>-15.5</v>
      </c>
      <c r="G437" s="33">
        <v>45458</v>
      </c>
      <c r="H437" s="33">
        <v>45473</v>
      </c>
      <c r="I437" t="s">
        <v>33</v>
      </c>
      <c r="J437" t="s">
        <v>48</v>
      </c>
      <c r="K437" t="s">
        <v>248</v>
      </c>
      <c r="L437" s="34">
        <v>6</v>
      </c>
      <c r="M437" t="s">
        <v>49</v>
      </c>
      <c r="N437" t="s">
        <v>36</v>
      </c>
      <c r="P437" t="s">
        <v>37</v>
      </c>
      <c r="Q437" s="35">
        <v>-15490.09</v>
      </c>
      <c r="R437" t="s">
        <v>249</v>
      </c>
      <c r="S437" t="s">
        <v>39</v>
      </c>
      <c r="T437" t="s">
        <v>40</v>
      </c>
      <c r="U437" t="s">
        <v>41</v>
      </c>
      <c r="V437" t="s">
        <v>42</v>
      </c>
      <c r="W437" t="s">
        <v>43</v>
      </c>
      <c r="X437" t="s">
        <v>50</v>
      </c>
      <c r="Y437" t="s">
        <v>45</v>
      </c>
      <c r="Z437" t="s">
        <v>81</v>
      </c>
      <c r="AA437" s="34">
        <v>2024</v>
      </c>
      <c r="AB437" s="33">
        <v>45476</v>
      </c>
      <c r="AC437" s="36">
        <v>45476.298460648148</v>
      </c>
      <c r="AD437" s="37">
        <v>0</v>
      </c>
      <c r="AE437" t="s">
        <v>147</v>
      </c>
      <c r="AF437" t="s">
        <v>53</v>
      </c>
      <c r="AG437" t="s">
        <v>54</v>
      </c>
      <c r="AH437" s="35">
        <v>-15490.09</v>
      </c>
      <c r="AJ437" t="s">
        <v>55</v>
      </c>
      <c r="AK437" s="47">
        <f t="shared" si="27"/>
        <v>-30.5</v>
      </c>
      <c r="AL437" s="49">
        <f t="shared" si="28"/>
        <v>472447.745</v>
      </c>
    </row>
    <row r="438" spans="1:38" x14ac:dyDescent="0.25">
      <c r="A438" t="s">
        <v>32</v>
      </c>
      <c r="B438" t="s">
        <v>148</v>
      </c>
      <c r="C438" t="s">
        <v>50</v>
      </c>
      <c r="D438" s="33">
        <v>45413</v>
      </c>
      <c r="E438" s="33">
        <v>45443</v>
      </c>
      <c r="F438" s="42">
        <f t="shared" si="26"/>
        <v>-15.5</v>
      </c>
      <c r="G438" s="33">
        <v>45458</v>
      </c>
      <c r="H438" s="33">
        <v>45473</v>
      </c>
      <c r="I438" t="s">
        <v>33</v>
      </c>
      <c r="J438" t="s">
        <v>48</v>
      </c>
      <c r="K438" t="s">
        <v>248</v>
      </c>
      <c r="L438" s="34">
        <v>6</v>
      </c>
      <c r="M438" t="s">
        <v>49</v>
      </c>
      <c r="N438" t="s">
        <v>36</v>
      </c>
      <c r="P438" t="s">
        <v>37</v>
      </c>
      <c r="Q438" s="35">
        <v>-480.99</v>
      </c>
      <c r="R438" t="s">
        <v>251</v>
      </c>
      <c r="S438" t="s">
        <v>39</v>
      </c>
      <c r="T438" t="s">
        <v>40</v>
      </c>
      <c r="U438" t="s">
        <v>41</v>
      </c>
      <c r="V438" t="s">
        <v>42</v>
      </c>
      <c r="W438" t="s">
        <v>43</v>
      </c>
      <c r="X438" t="s">
        <v>50</v>
      </c>
      <c r="Y438" t="s">
        <v>45</v>
      </c>
      <c r="Z438" t="s">
        <v>81</v>
      </c>
      <c r="AA438" s="34">
        <v>2024</v>
      </c>
      <c r="AB438" s="33">
        <v>45476</v>
      </c>
      <c r="AC438" s="36">
        <v>45476.298460648148</v>
      </c>
      <c r="AD438" s="37">
        <v>0</v>
      </c>
      <c r="AE438" t="s">
        <v>147</v>
      </c>
      <c r="AF438" t="s">
        <v>53</v>
      </c>
      <c r="AG438" t="s">
        <v>54</v>
      </c>
      <c r="AH438" s="35">
        <v>-480.99</v>
      </c>
      <c r="AJ438" t="s">
        <v>55</v>
      </c>
      <c r="AK438" s="47">
        <f t="shared" si="27"/>
        <v>-30.5</v>
      </c>
      <c r="AL438" s="49">
        <f t="shared" si="28"/>
        <v>14670.195</v>
      </c>
    </row>
    <row r="439" spans="1:38" x14ac:dyDescent="0.25">
      <c r="A439" t="s">
        <v>32</v>
      </c>
      <c r="B439" t="s">
        <v>136</v>
      </c>
      <c r="C439" t="s">
        <v>50</v>
      </c>
      <c r="D439" s="33">
        <v>45444</v>
      </c>
      <c r="E439" s="33">
        <v>45473</v>
      </c>
      <c r="F439" s="42">
        <f t="shared" si="26"/>
        <v>-15</v>
      </c>
      <c r="G439" s="33">
        <v>45488</v>
      </c>
      <c r="H439" s="33">
        <v>45473</v>
      </c>
      <c r="I439" t="s">
        <v>33</v>
      </c>
      <c r="J439" t="s">
        <v>48</v>
      </c>
      <c r="K439" t="s">
        <v>248</v>
      </c>
      <c r="L439" s="34">
        <v>6</v>
      </c>
      <c r="M439" t="s">
        <v>49</v>
      </c>
      <c r="N439" t="s">
        <v>36</v>
      </c>
      <c r="P439" t="s">
        <v>37</v>
      </c>
      <c r="Q439" s="35">
        <v>-7605.55</v>
      </c>
      <c r="R439" t="s">
        <v>249</v>
      </c>
      <c r="S439" t="s">
        <v>39</v>
      </c>
      <c r="T439" t="s">
        <v>40</v>
      </c>
      <c r="U439" t="s">
        <v>41</v>
      </c>
      <c r="V439" t="s">
        <v>42</v>
      </c>
      <c r="W439" t="s">
        <v>43</v>
      </c>
      <c r="X439" t="s">
        <v>50</v>
      </c>
      <c r="Y439" t="s">
        <v>45</v>
      </c>
      <c r="Z439" t="s">
        <v>81</v>
      </c>
      <c r="AA439" s="34">
        <v>2024</v>
      </c>
      <c r="AB439" s="33">
        <v>45476</v>
      </c>
      <c r="AC439" s="36">
        <v>45476.620138888888</v>
      </c>
      <c r="AD439" s="37">
        <v>0</v>
      </c>
      <c r="AE439" t="s">
        <v>52</v>
      </c>
      <c r="AF439" t="s">
        <v>53</v>
      </c>
      <c r="AG439" t="s">
        <v>54</v>
      </c>
      <c r="AH439" s="35">
        <v>-7605.55</v>
      </c>
      <c r="AJ439" t="s">
        <v>55</v>
      </c>
      <c r="AK439" s="47">
        <f t="shared" si="27"/>
        <v>-30</v>
      </c>
      <c r="AL439" s="49">
        <f t="shared" si="28"/>
        <v>228166.5</v>
      </c>
    </row>
    <row r="440" spans="1:38" x14ac:dyDescent="0.25">
      <c r="A440" t="s">
        <v>32</v>
      </c>
      <c r="B440" t="s">
        <v>268</v>
      </c>
      <c r="C440" t="s">
        <v>50</v>
      </c>
      <c r="D440" s="33">
        <v>45413</v>
      </c>
      <c r="E440" s="33">
        <v>45443</v>
      </c>
      <c r="F440" s="42">
        <f t="shared" si="26"/>
        <v>-15.5</v>
      </c>
      <c r="G440" s="33">
        <v>45458</v>
      </c>
      <c r="H440" s="33">
        <v>45473</v>
      </c>
      <c r="I440" t="s">
        <v>33</v>
      </c>
      <c r="J440" t="s">
        <v>48</v>
      </c>
      <c r="K440" t="s">
        <v>264</v>
      </c>
      <c r="L440" s="34">
        <v>6</v>
      </c>
      <c r="M440" t="s">
        <v>49</v>
      </c>
      <c r="N440" t="s">
        <v>36</v>
      </c>
      <c r="P440" t="s">
        <v>37</v>
      </c>
      <c r="Q440" s="35">
        <v>0</v>
      </c>
      <c r="R440" t="s">
        <v>269</v>
      </c>
      <c r="S440" t="s">
        <v>39</v>
      </c>
      <c r="T440" t="s">
        <v>40</v>
      </c>
      <c r="U440" t="s">
        <v>41</v>
      </c>
      <c r="V440" t="s">
        <v>59</v>
      </c>
      <c r="W440" t="s">
        <v>43</v>
      </c>
      <c r="X440" t="s">
        <v>50</v>
      </c>
      <c r="Y440" t="s">
        <v>45</v>
      </c>
      <c r="Z440" t="s">
        <v>81</v>
      </c>
      <c r="AA440" s="34">
        <v>2024</v>
      </c>
      <c r="AB440" s="33">
        <v>45474</v>
      </c>
      <c r="AC440" s="36">
        <v>45474.661365740743</v>
      </c>
      <c r="AD440" s="37">
        <v>6728300</v>
      </c>
      <c r="AE440" t="s">
        <v>270</v>
      </c>
      <c r="AF440" t="s">
        <v>53</v>
      </c>
      <c r="AG440" t="s">
        <v>218</v>
      </c>
      <c r="AH440" s="35">
        <v>0</v>
      </c>
      <c r="AK440" s="47">
        <f t="shared" si="27"/>
        <v>-30.5</v>
      </c>
      <c r="AL440" s="49">
        <f t="shared" si="28"/>
        <v>0</v>
      </c>
    </row>
    <row r="441" spans="1:38" x14ac:dyDescent="0.25">
      <c r="A441" t="s">
        <v>32</v>
      </c>
      <c r="B441" t="s">
        <v>148</v>
      </c>
      <c r="C441" t="s">
        <v>50</v>
      </c>
      <c r="D441" s="33">
        <v>45413</v>
      </c>
      <c r="E441" s="33">
        <v>45443</v>
      </c>
      <c r="F441" s="42">
        <f t="shared" si="26"/>
        <v>-15.5</v>
      </c>
      <c r="G441" s="33">
        <v>45458</v>
      </c>
      <c r="H441" s="33">
        <v>45473</v>
      </c>
      <c r="I441" t="s">
        <v>33</v>
      </c>
      <c r="J441" t="s">
        <v>48</v>
      </c>
      <c r="K441" t="s">
        <v>264</v>
      </c>
      <c r="L441" s="34">
        <v>6</v>
      </c>
      <c r="M441" t="s">
        <v>49</v>
      </c>
      <c r="N441" t="s">
        <v>36</v>
      </c>
      <c r="P441" t="s">
        <v>37</v>
      </c>
      <c r="Q441" s="35">
        <v>289671.32</v>
      </c>
      <c r="R441" t="s">
        <v>265</v>
      </c>
      <c r="S441" t="s">
        <v>39</v>
      </c>
      <c r="T441" t="s">
        <v>40</v>
      </c>
      <c r="U441" t="s">
        <v>41</v>
      </c>
      <c r="V441" t="s">
        <v>42</v>
      </c>
      <c r="W441" t="s">
        <v>43</v>
      </c>
      <c r="X441" t="s">
        <v>50</v>
      </c>
      <c r="Y441" t="s">
        <v>45</v>
      </c>
      <c r="Z441" t="s">
        <v>81</v>
      </c>
      <c r="AA441" s="34">
        <v>2024</v>
      </c>
      <c r="AB441" s="33">
        <v>45476</v>
      </c>
      <c r="AC441" s="36">
        <v>45476.298460648148</v>
      </c>
      <c r="AD441" s="37">
        <v>0</v>
      </c>
      <c r="AE441" t="s">
        <v>147</v>
      </c>
      <c r="AF441" t="s">
        <v>53</v>
      </c>
      <c r="AG441" t="s">
        <v>54</v>
      </c>
      <c r="AH441" s="35">
        <v>289671.32</v>
      </c>
      <c r="AJ441" t="s">
        <v>55</v>
      </c>
      <c r="AK441" s="47">
        <f t="shared" si="27"/>
        <v>-30.5</v>
      </c>
      <c r="AL441" s="49">
        <f t="shared" si="28"/>
        <v>-8834975.2599999998</v>
      </c>
    </row>
    <row r="442" spans="1:38" x14ac:dyDescent="0.25">
      <c r="A442" t="s">
        <v>32</v>
      </c>
      <c r="B442" t="s">
        <v>148</v>
      </c>
      <c r="C442" t="s">
        <v>50</v>
      </c>
      <c r="D442" s="33">
        <v>45413</v>
      </c>
      <c r="E442" s="33">
        <v>45443</v>
      </c>
      <c r="F442" s="42">
        <f t="shared" si="26"/>
        <v>-15.5</v>
      </c>
      <c r="G442" s="33">
        <v>45458</v>
      </c>
      <c r="H442" s="33">
        <v>45473</v>
      </c>
      <c r="I442" t="s">
        <v>33</v>
      </c>
      <c r="J442" t="s">
        <v>48</v>
      </c>
      <c r="K442" t="s">
        <v>264</v>
      </c>
      <c r="L442" s="34">
        <v>6</v>
      </c>
      <c r="M442" t="s">
        <v>49</v>
      </c>
      <c r="N442" t="s">
        <v>36</v>
      </c>
      <c r="P442" t="s">
        <v>37</v>
      </c>
      <c r="Q442" s="35">
        <v>-28366.32</v>
      </c>
      <c r="R442" t="s">
        <v>266</v>
      </c>
      <c r="S442" t="s">
        <v>39</v>
      </c>
      <c r="T442" t="s">
        <v>40</v>
      </c>
      <c r="U442" t="s">
        <v>41</v>
      </c>
      <c r="V442" t="s">
        <v>42</v>
      </c>
      <c r="W442" t="s">
        <v>43</v>
      </c>
      <c r="X442" t="s">
        <v>50</v>
      </c>
      <c r="Y442" t="s">
        <v>45</v>
      </c>
      <c r="Z442" t="s">
        <v>81</v>
      </c>
      <c r="AA442" s="34">
        <v>2024</v>
      </c>
      <c r="AB442" s="33">
        <v>45476</v>
      </c>
      <c r="AC442" s="36">
        <v>45476.298460648148</v>
      </c>
      <c r="AD442" s="37">
        <v>0</v>
      </c>
      <c r="AE442" t="s">
        <v>147</v>
      </c>
      <c r="AF442" t="s">
        <v>53</v>
      </c>
      <c r="AG442" t="s">
        <v>54</v>
      </c>
      <c r="AH442" s="35">
        <v>-28366.32</v>
      </c>
      <c r="AJ442" t="s">
        <v>55</v>
      </c>
      <c r="AK442" s="47">
        <f t="shared" si="27"/>
        <v>-30.5</v>
      </c>
      <c r="AL442" s="49">
        <f t="shared" si="28"/>
        <v>865172.76</v>
      </c>
    </row>
    <row r="443" spans="1:38" x14ac:dyDescent="0.25">
      <c r="A443" t="s">
        <v>32</v>
      </c>
      <c r="B443" t="s">
        <v>148</v>
      </c>
      <c r="C443" t="s">
        <v>50</v>
      </c>
      <c r="D443" s="33">
        <v>45413</v>
      </c>
      <c r="E443" s="33">
        <v>45443</v>
      </c>
      <c r="F443" s="42">
        <f t="shared" ref="F443:F506" si="29">(D443-E443-1)/2</f>
        <v>-15.5</v>
      </c>
      <c r="G443" s="33">
        <v>45458</v>
      </c>
      <c r="H443" s="33">
        <v>45473</v>
      </c>
      <c r="I443" t="s">
        <v>33</v>
      </c>
      <c r="J443" t="s">
        <v>48</v>
      </c>
      <c r="K443" t="s">
        <v>264</v>
      </c>
      <c r="L443" s="34">
        <v>6</v>
      </c>
      <c r="M443" t="s">
        <v>49</v>
      </c>
      <c r="N443" t="s">
        <v>36</v>
      </c>
      <c r="P443" t="s">
        <v>37</v>
      </c>
      <c r="Q443" s="35">
        <v>-0.02</v>
      </c>
      <c r="R443" t="s">
        <v>267</v>
      </c>
      <c r="S443" t="s">
        <v>39</v>
      </c>
      <c r="T443" t="s">
        <v>40</v>
      </c>
      <c r="U443" t="s">
        <v>41</v>
      </c>
      <c r="V443" t="s">
        <v>42</v>
      </c>
      <c r="W443" t="s">
        <v>43</v>
      </c>
      <c r="X443" t="s">
        <v>50</v>
      </c>
      <c r="Y443" t="s">
        <v>45</v>
      </c>
      <c r="Z443" t="s">
        <v>81</v>
      </c>
      <c r="AA443" s="34">
        <v>2024</v>
      </c>
      <c r="AB443" s="33">
        <v>45476</v>
      </c>
      <c r="AC443" s="36">
        <v>45476.298460648148</v>
      </c>
      <c r="AD443" s="37">
        <v>0</v>
      </c>
      <c r="AE443" t="s">
        <v>147</v>
      </c>
      <c r="AF443" t="s">
        <v>53</v>
      </c>
      <c r="AG443" t="s">
        <v>54</v>
      </c>
      <c r="AH443" s="35">
        <v>-0.02</v>
      </c>
      <c r="AJ443" t="s">
        <v>55</v>
      </c>
      <c r="AK443" s="47">
        <f t="shared" si="27"/>
        <v>-30.5</v>
      </c>
      <c r="AL443" s="49">
        <f t="shared" si="28"/>
        <v>0.61</v>
      </c>
    </row>
    <row r="444" spans="1:38" x14ac:dyDescent="0.25">
      <c r="A444" t="s">
        <v>32</v>
      </c>
      <c r="B444" t="s">
        <v>136</v>
      </c>
      <c r="C444" t="s">
        <v>50</v>
      </c>
      <c r="D444" s="33">
        <v>45444</v>
      </c>
      <c r="E444" s="33">
        <v>45473</v>
      </c>
      <c r="F444" s="42">
        <f t="shared" si="29"/>
        <v>-15</v>
      </c>
      <c r="G444" s="33">
        <v>45488</v>
      </c>
      <c r="H444" s="33">
        <v>45473</v>
      </c>
      <c r="I444" t="s">
        <v>33</v>
      </c>
      <c r="J444" t="s">
        <v>48</v>
      </c>
      <c r="K444" t="s">
        <v>264</v>
      </c>
      <c r="L444" s="34">
        <v>6</v>
      </c>
      <c r="M444" t="s">
        <v>49</v>
      </c>
      <c r="N444" t="s">
        <v>36</v>
      </c>
      <c r="P444" t="s">
        <v>37</v>
      </c>
      <c r="Q444" s="35">
        <v>573966.62</v>
      </c>
      <c r="R444" t="s">
        <v>265</v>
      </c>
      <c r="S444" t="s">
        <v>39</v>
      </c>
      <c r="T444" t="s">
        <v>40</v>
      </c>
      <c r="U444" t="s">
        <v>41</v>
      </c>
      <c r="V444" t="s">
        <v>42</v>
      </c>
      <c r="W444" t="s">
        <v>43</v>
      </c>
      <c r="X444" t="s">
        <v>50</v>
      </c>
      <c r="Y444" t="s">
        <v>45</v>
      </c>
      <c r="Z444" t="s">
        <v>81</v>
      </c>
      <c r="AA444" s="34">
        <v>2024</v>
      </c>
      <c r="AB444" s="33">
        <v>45476</v>
      </c>
      <c r="AC444" s="36">
        <v>45476.620138888888</v>
      </c>
      <c r="AD444" s="37">
        <v>0</v>
      </c>
      <c r="AE444" t="s">
        <v>52</v>
      </c>
      <c r="AF444" t="s">
        <v>53</v>
      </c>
      <c r="AG444" t="s">
        <v>54</v>
      </c>
      <c r="AH444" s="35">
        <v>573966.62</v>
      </c>
      <c r="AJ444" t="s">
        <v>55</v>
      </c>
      <c r="AK444" s="47">
        <f t="shared" si="27"/>
        <v>-30</v>
      </c>
      <c r="AL444" s="49">
        <f t="shared" si="28"/>
        <v>-17218998.600000001</v>
      </c>
    </row>
    <row r="445" spans="1:38" x14ac:dyDescent="0.25">
      <c r="A445" t="s">
        <v>32</v>
      </c>
      <c r="B445" t="s">
        <v>136</v>
      </c>
      <c r="C445" t="s">
        <v>50</v>
      </c>
      <c r="D445" s="33">
        <v>45444</v>
      </c>
      <c r="E445" s="33">
        <v>45473</v>
      </c>
      <c r="F445" s="42">
        <f t="shared" si="29"/>
        <v>-15</v>
      </c>
      <c r="G445" s="33">
        <v>45488</v>
      </c>
      <c r="H445" s="33">
        <v>45473</v>
      </c>
      <c r="I445" t="s">
        <v>33</v>
      </c>
      <c r="J445" t="s">
        <v>48</v>
      </c>
      <c r="K445" t="s">
        <v>264</v>
      </c>
      <c r="L445" s="34">
        <v>6</v>
      </c>
      <c r="M445" t="s">
        <v>49</v>
      </c>
      <c r="N445" t="s">
        <v>36</v>
      </c>
      <c r="P445" t="s">
        <v>37</v>
      </c>
      <c r="Q445" s="35">
        <v>-60914.37</v>
      </c>
      <c r="R445" t="s">
        <v>266</v>
      </c>
      <c r="S445" t="s">
        <v>39</v>
      </c>
      <c r="T445" t="s">
        <v>40</v>
      </c>
      <c r="U445" t="s">
        <v>41</v>
      </c>
      <c r="V445" t="s">
        <v>42</v>
      </c>
      <c r="W445" t="s">
        <v>43</v>
      </c>
      <c r="X445" t="s">
        <v>50</v>
      </c>
      <c r="Y445" t="s">
        <v>45</v>
      </c>
      <c r="Z445" t="s">
        <v>81</v>
      </c>
      <c r="AA445" s="34">
        <v>2024</v>
      </c>
      <c r="AB445" s="33">
        <v>45476</v>
      </c>
      <c r="AC445" s="36">
        <v>45476.620138888888</v>
      </c>
      <c r="AD445" s="37">
        <v>0</v>
      </c>
      <c r="AE445" t="s">
        <v>52</v>
      </c>
      <c r="AF445" t="s">
        <v>53</v>
      </c>
      <c r="AG445" t="s">
        <v>54</v>
      </c>
      <c r="AH445" s="35">
        <v>-60914.37</v>
      </c>
      <c r="AJ445" t="s">
        <v>55</v>
      </c>
      <c r="AK445" s="47">
        <f t="shared" si="27"/>
        <v>-30</v>
      </c>
      <c r="AL445" s="49">
        <f t="shared" si="28"/>
        <v>1827431.1</v>
      </c>
    </row>
    <row r="446" spans="1:38" x14ac:dyDescent="0.25">
      <c r="A446" t="s">
        <v>32</v>
      </c>
      <c r="B446" t="s">
        <v>271</v>
      </c>
      <c r="C446" t="s">
        <v>50</v>
      </c>
      <c r="D446" s="33">
        <v>45444</v>
      </c>
      <c r="E446" s="33">
        <v>45473</v>
      </c>
      <c r="F446" s="42">
        <f t="shared" si="29"/>
        <v>-15</v>
      </c>
      <c r="G446" s="33">
        <v>45488</v>
      </c>
      <c r="H446" s="33">
        <v>45473</v>
      </c>
      <c r="I446" t="s">
        <v>33</v>
      </c>
      <c r="J446" t="s">
        <v>48</v>
      </c>
      <c r="K446" t="s">
        <v>264</v>
      </c>
      <c r="L446" s="34">
        <v>6</v>
      </c>
      <c r="M446" t="s">
        <v>49</v>
      </c>
      <c r="N446" t="s">
        <v>36</v>
      </c>
      <c r="P446" t="s">
        <v>37</v>
      </c>
      <c r="Q446" s="35">
        <v>0</v>
      </c>
      <c r="R446" t="s">
        <v>269</v>
      </c>
      <c r="S446" t="s">
        <v>39</v>
      </c>
      <c r="T446" t="s">
        <v>40</v>
      </c>
      <c r="U446" t="s">
        <v>41</v>
      </c>
      <c r="V446" t="s">
        <v>59</v>
      </c>
      <c r="W446" t="s">
        <v>43</v>
      </c>
      <c r="X446" t="s">
        <v>50</v>
      </c>
      <c r="Y446" t="s">
        <v>45</v>
      </c>
      <c r="Z446" t="s">
        <v>60</v>
      </c>
      <c r="AA446" s="34">
        <v>2024</v>
      </c>
      <c r="AB446" s="33">
        <v>45476</v>
      </c>
      <c r="AC446" s="36">
        <v>45476.598530092589</v>
      </c>
      <c r="AD446" s="37">
        <v>7476510</v>
      </c>
      <c r="AE446" t="s">
        <v>284</v>
      </c>
      <c r="AF446" t="s">
        <v>53</v>
      </c>
      <c r="AG446" t="s">
        <v>218</v>
      </c>
      <c r="AH446" s="35">
        <v>0</v>
      </c>
      <c r="AK446" s="47">
        <f t="shared" si="27"/>
        <v>-30</v>
      </c>
      <c r="AL446" s="49">
        <f t="shared" si="28"/>
        <v>0</v>
      </c>
    </row>
    <row r="447" spans="1:38" x14ac:dyDescent="0.25">
      <c r="A447" t="s">
        <v>32</v>
      </c>
      <c r="B447" t="s">
        <v>148</v>
      </c>
      <c r="C447" t="s">
        <v>50</v>
      </c>
      <c r="D447" s="33">
        <v>45413</v>
      </c>
      <c r="E447" s="33">
        <v>45443</v>
      </c>
      <c r="F447" s="42">
        <f t="shared" si="29"/>
        <v>-15.5</v>
      </c>
      <c r="G447" s="33">
        <v>45458</v>
      </c>
      <c r="H447" s="33">
        <v>45473</v>
      </c>
      <c r="I447" t="s">
        <v>33</v>
      </c>
      <c r="J447" t="s">
        <v>48</v>
      </c>
      <c r="K447" t="s">
        <v>297</v>
      </c>
      <c r="L447" s="34">
        <v>6</v>
      </c>
      <c r="M447" t="s">
        <v>49</v>
      </c>
      <c r="N447" t="s">
        <v>36</v>
      </c>
      <c r="P447" t="s">
        <v>37</v>
      </c>
      <c r="Q447" s="35">
        <v>-183011.18</v>
      </c>
      <c r="R447" t="s">
        <v>298</v>
      </c>
      <c r="S447" t="s">
        <v>39</v>
      </c>
      <c r="T447" t="s">
        <v>40</v>
      </c>
      <c r="U447" t="s">
        <v>41</v>
      </c>
      <c r="V447" t="s">
        <v>42</v>
      </c>
      <c r="W447" t="s">
        <v>43</v>
      </c>
      <c r="X447" t="s">
        <v>50</v>
      </c>
      <c r="Y447" t="s">
        <v>45</v>
      </c>
      <c r="Z447" t="s">
        <v>81</v>
      </c>
      <c r="AA447" s="34">
        <v>2024</v>
      </c>
      <c r="AB447" s="33">
        <v>45476</v>
      </c>
      <c r="AC447" s="36">
        <v>45476.298460648148</v>
      </c>
      <c r="AD447" s="37">
        <v>0</v>
      </c>
      <c r="AE447" t="s">
        <v>147</v>
      </c>
      <c r="AF447" t="s">
        <v>53</v>
      </c>
      <c r="AG447" t="s">
        <v>54</v>
      </c>
      <c r="AH447" s="35">
        <v>-183011.18</v>
      </c>
      <c r="AJ447" t="s">
        <v>55</v>
      </c>
      <c r="AK447" s="47">
        <f t="shared" si="27"/>
        <v>-30.5</v>
      </c>
      <c r="AL447" s="49">
        <f t="shared" si="28"/>
        <v>5581840.9900000002</v>
      </c>
    </row>
    <row r="448" spans="1:38" x14ac:dyDescent="0.25">
      <c r="A448" t="s">
        <v>32</v>
      </c>
      <c r="B448" t="s">
        <v>136</v>
      </c>
      <c r="C448" t="s">
        <v>50</v>
      </c>
      <c r="D448" s="33">
        <v>45444</v>
      </c>
      <c r="E448" s="33">
        <v>45473</v>
      </c>
      <c r="F448" s="42">
        <f t="shared" si="29"/>
        <v>-15</v>
      </c>
      <c r="G448" s="33">
        <v>45488</v>
      </c>
      <c r="H448" s="33">
        <v>45473</v>
      </c>
      <c r="I448" t="s">
        <v>33</v>
      </c>
      <c r="J448" t="s">
        <v>48</v>
      </c>
      <c r="K448" t="s">
        <v>297</v>
      </c>
      <c r="L448" s="34">
        <v>6</v>
      </c>
      <c r="M448" t="s">
        <v>49</v>
      </c>
      <c r="N448" t="s">
        <v>36</v>
      </c>
      <c r="P448" t="s">
        <v>37</v>
      </c>
      <c r="Q448" s="35">
        <v>-186049.98</v>
      </c>
      <c r="R448" t="s">
        <v>298</v>
      </c>
      <c r="S448" t="s">
        <v>39</v>
      </c>
      <c r="T448" t="s">
        <v>40</v>
      </c>
      <c r="U448" t="s">
        <v>41</v>
      </c>
      <c r="V448" t="s">
        <v>42</v>
      </c>
      <c r="W448" t="s">
        <v>43</v>
      </c>
      <c r="X448" t="s">
        <v>50</v>
      </c>
      <c r="Y448" t="s">
        <v>45</v>
      </c>
      <c r="Z448" t="s">
        <v>81</v>
      </c>
      <c r="AA448" s="34">
        <v>2024</v>
      </c>
      <c r="AB448" s="33">
        <v>45476</v>
      </c>
      <c r="AC448" s="36">
        <v>45476.620138888888</v>
      </c>
      <c r="AD448" s="37">
        <v>0</v>
      </c>
      <c r="AE448" t="s">
        <v>52</v>
      </c>
      <c r="AF448" t="s">
        <v>53</v>
      </c>
      <c r="AG448" t="s">
        <v>54</v>
      </c>
      <c r="AH448" s="35">
        <v>-186049.98</v>
      </c>
      <c r="AJ448" t="s">
        <v>55</v>
      </c>
      <c r="AK448" s="47">
        <f t="shared" si="27"/>
        <v>-30</v>
      </c>
      <c r="AL448" s="49">
        <f t="shared" si="28"/>
        <v>5581499.4000000004</v>
      </c>
    </row>
    <row r="449" spans="1:38" x14ac:dyDescent="0.25">
      <c r="A449" t="s">
        <v>32</v>
      </c>
      <c r="B449" t="s">
        <v>148</v>
      </c>
      <c r="C449" t="s">
        <v>50</v>
      </c>
      <c r="D449" s="33">
        <v>45413</v>
      </c>
      <c r="E449" s="33">
        <v>45443</v>
      </c>
      <c r="F449" s="42">
        <f t="shared" si="29"/>
        <v>-15.5</v>
      </c>
      <c r="G449" s="33">
        <v>45458</v>
      </c>
      <c r="H449" s="33">
        <v>45473</v>
      </c>
      <c r="I449" t="s">
        <v>33</v>
      </c>
      <c r="J449" t="s">
        <v>48</v>
      </c>
      <c r="K449" t="s">
        <v>301</v>
      </c>
      <c r="L449" s="34">
        <v>6</v>
      </c>
      <c r="M449" t="s">
        <v>49</v>
      </c>
      <c r="N449" t="s">
        <v>36</v>
      </c>
      <c r="P449" t="s">
        <v>37</v>
      </c>
      <c r="Q449" s="35">
        <v>-119.43</v>
      </c>
      <c r="R449" t="s">
        <v>303</v>
      </c>
      <c r="S449" t="s">
        <v>39</v>
      </c>
      <c r="T449" t="s">
        <v>40</v>
      </c>
      <c r="U449" t="s">
        <v>41</v>
      </c>
      <c r="V449" t="s">
        <v>42</v>
      </c>
      <c r="W449" t="s">
        <v>43</v>
      </c>
      <c r="X449" t="s">
        <v>50</v>
      </c>
      <c r="Y449" t="s">
        <v>45</v>
      </c>
      <c r="Z449" t="s">
        <v>81</v>
      </c>
      <c r="AA449" s="34">
        <v>2024</v>
      </c>
      <c r="AB449" s="33">
        <v>45476</v>
      </c>
      <c r="AC449" s="36">
        <v>45476.298460648148</v>
      </c>
      <c r="AD449" s="37">
        <v>0</v>
      </c>
      <c r="AE449" t="s">
        <v>147</v>
      </c>
      <c r="AF449" t="s">
        <v>53</v>
      </c>
      <c r="AG449" t="s">
        <v>54</v>
      </c>
      <c r="AH449" s="35">
        <v>-119.43</v>
      </c>
      <c r="AJ449" t="s">
        <v>55</v>
      </c>
      <c r="AK449" s="47">
        <f t="shared" si="27"/>
        <v>-30.5</v>
      </c>
      <c r="AL449" s="49">
        <f t="shared" si="28"/>
        <v>3642.6150000000002</v>
      </c>
    </row>
    <row r="450" spans="1:38" x14ac:dyDescent="0.25">
      <c r="A450" t="s">
        <v>32</v>
      </c>
      <c r="B450" t="s">
        <v>66</v>
      </c>
      <c r="C450" t="s">
        <v>311</v>
      </c>
      <c r="D450" s="33">
        <v>45444</v>
      </c>
      <c r="E450" s="33">
        <v>45473</v>
      </c>
      <c r="F450" s="42">
        <f t="shared" si="29"/>
        <v>-15</v>
      </c>
      <c r="G450" s="33">
        <v>45488</v>
      </c>
      <c r="H450" s="33">
        <v>45474</v>
      </c>
      <c r="I450" t="s">
        <v>33</v>
      </c>
      <c r="J450" t="s">
        <v>48</v>
      </c>
      <c r="K450" t="s">
        <v>34</v>
      </c>
      <c r="L450" s="34">
        <v>7</v>
      </c>
      <c r="M450" t="s">
        <v>57</v>
      </c>
      <c r="N450" t="s">
        <v>36</v>
      </c>
      <c r="P450" t="s">
        <v>37</v>
      </c>
      <c r="Q450" s="35">
        <v>-94554.15</v>
      </c>
      <c r="R450" t="s">
        <v>67</v>
      </c>
      <c r="S450" t="s">
        <v>39</v>
      </c>
      <c r="T450" t="s">
        <v>40</v>
      </c>
      <c r="U450" t="s">
        <v>41</v>
      </c>
      <c r="V450" t="s">
        <v>42</v>
      </c>
      <c r="W450" t="s">
        <v>43</v>
      </c>
      <c r="X450" t="s">
        <v>68</v>
      </c>
      <c r="Y450" t="s">
        <v>45</v>
      </c>
      <c r="Z450" t="s">
        <v>69</v>
      </c>
      <c r="AA450" s="34">
        <v>2024</v>
      </c>
      <c r="AB450" s="33">
        <v>45478</v>
      </c>
      <c r="AC450" s="36">
        <v>45478.869513888887</v>
      </c>
      <c r="AD450" s="37">
        <v>0</v>
      </c>
      <c r="AE450" t="s">
        <v>70</v>
      </c>
      <c r="AF450" t="s">
        <v>53</v>
      </c>
      <c r="AG450" t="s">
        <v>54</v>
      </c>
      <c r="AH450" s="35">
        <v>-94554.15</v>
      </c>
      <c r="AI450" t="s">
        <v>71</v>
      </c>
      <c r="AK450" s="47">
        <f t="shared" si="27"/>
        <v>-30</v>
      </c>
      <c r="AL450" s="49">
        <f t="shared" si="28"/>
        <v>2836624.5</v>
      </c>
    </row>
    <row r="451" spans="1:38" x14ac:dyDescent="0.25">
      <c r="A451" t="s">
        <v>32</v>
      </c>
      <c r="B451" t="s">
        <v>62</v>
      </c>
      <c r="C451" t="s">
        <v>50</v>
      </c>
      <c r="D451" s="33">
        <v>45444</v>
      </c>
      <c r="E451" s="33">
        <v>45473</v>
      </c>
      <c r="F451" s="42">
        <f t="shared" si="29"/>
        <v>-15</v>
      </c>
      <c r="G451" s="33">
        <v>45488</v>
      </c>
      <c r="H451" s="33">
        <v>45474</v>
      </c>
      <c r="I451" t="s">
        <v>33</v>
      </c>
      <c r="K451" t="s">
        <v>34</v>
      </c>
      <c r="L451" s="34">
        <v>7</v>
      </c>
      <c r="M451" t="s">
        <v>57</v>
      </c>
      <c r="N451" t="s">
        <v>36</v>
      </c>
      <c r="P451" t="s">
        <v>37</v>
      </c>
      <c r="Q451" s="35">
        <v>-1320842.52</v>
      </c>
      <c r="R451" t="s">
        <v>58</v>
      </c>
      <c r="S451" t="s">
        <v>39</v>
      </c>
      <c r="T451" t="s">
        <v>40</v>
      </c>
      <c r="U451" t="s">
        <v>41</v>
      </c>
      <c r="V451" t="s">
        <v>59</v>
      </c>
      <c r="W451" t="s">
        <v>43</v>
      </c>
      <c r="X451" t="s">
        <v>50</v>
      </c>
      <c r="Y451" t="s">
        <v>45</v>
      </c>
      <c r="Z451" t="s">
        <v>73</v>
      </c>
      <c r="AA451" s="34">
        <v>2024</v>
      </c>
      <c r="AB451" s="33">
        <v>45476</v>
      </c>
      <c r="AC451" s="36">
        <v>45476.63616898148</v>
      </c>
      <c r="AD451" s="37">
        <v>-41840619</v>
      </c>
      <c r="AE451" t="s">
        <v>98</v>
      </c>
      <c r="AF451" t="s">
        <v>53</v>
      </c>
      <c r="AG451" t="s">
        <v>54</v>
      </c>
      <c r="AH451" s="35">
        <v>-1320842.52</v>
      </c>
      <c r="AJ451" t="s">
        <v>55</v>
      </c>
      <c r="AK451" s="47">
        <f t="shared" si="27"/>
        <v>-30</v>
      </c>
      <c r="AL451" s="49">
        <f t="shared" si="28"/>
        <v>39625275.600000001</v>
      </c>
    </row>
    <row r="452" spans="1:38" x14ac:dyDescent="0.25">
      <c r="A452" t="s">
        <v>32</v>
      </c>
      <c r="B452" t="s">
        <v>62</v>
      </c>
      <c r="C452" t="s">
        <v>50</v>
      </c>
      <c r="D452" s="33">
        <v>45444</v>
      </c>
      <c r="E452" s="33">
        <v>45473</v>
      </c>
      <c r="F452" s="42">
        <f t="shared" si="29"/>
        <v>-15</v>
      </c>
      <c r="G452" s="33">
        <v>45488</v>
      </c>
      <c r="H452" s="33">
        <v>45474</v>
      </c>
      <c r="I452" t="s">
        <v>33</v>
      </c>
      <c r="K452" t="s">
        <v>34</v>
      </c>
      <c r="L452" s="34">
        <v>7</v>
      </c>
      <c r="M452" t="s">
        <v>57</v>
      </c>
      <c r="N452" t="s">
        <v>36</v>
      </c>
      <c r="P452" t="s">
        <v>37</v>
      </c>
      <c r="Q452" s="35">
        <v>-1830553.9</v>
      </c>
      <c r="R452" t="s">
        <v>61</v>
      </c>
      <c r="S452" t="s">
        <v>39</v>
      </c>
      <c r="T452" t="s">
        <v>40</v>
      </c>
      <c r="U452" t="s">
        <v>41</v>
      </c>
      <c r="V452" t="s">
        <v>59</v>
      </c>
      <c r="W452" t="s">
        <v>43</v>
      </c>
      <c r="X452" t="s">
        <v>50</v>
      </c>
      <c r="Y452" t="s">
        <v>45</v>
      </c>
      <c r="Z452" t="s">
        <v>73</v>
      </c>
      <c r="AA452" s="34">
        <v>2024</v>
      </c>
      <c r="AB452" s="33">
        <v>45476</v>
      </c>
      <c r="AC452" s="36">
        <v>45476.63616898148</v>
      </c>
      <c r="AD452" s="37">
        <v>-80082851</v>
      </c>
      <c r="AE452" t="s">
        <v>98</v>
      </c>
      <c r="AF452" t="s">
        <v>53</v>
      </c>
      <c r="AG452" t="s">
        <v>54</v>
      </c>
      <c r="AH452" s="35">
        <v>-1830553.9</v>
      </c>
      <c r="AJ452" t="s">
        <v>55</v>
      </c>
      <c r="AK452" s="47">
        <f t="shared" si="27"/>
        <v>-30</v>
      </c>
      <c r="AL452" s="49">
        <f t="shared" si="28"/>
        <v>54916617</v>
      </c>
    </row>
    <row r="453" spans="1:38" x14ac:dyDescent="0.25">
      <c r="A453" t="s">
        <v>32</v>
      </c>
      <c r="B453" t="s">
        <v>124</v>
      </c>
      <c r="C453" t="s">
        <v>312</v>
      </c>
      <c r="D453" s="33">
        <v>45444</v>
      </c>
      <c r="E453" s="33">
        <v>45473</v>
      </c>
      <c r="F453" s="42">
        <f t="shared" si="29"/>
        <v>-15</v>
      </c>
      <c r="G453" s="33">
        <v>45458</v>
      </c>
      <c r="H453" s="33">
        <v>45474</v>
      </c>
      <c r="I453" t="s">
        <v>33</v>
      </c>
      <c r="K453" t="s">
        <v>125</v>
      </c>
      <c r="L453" s="34">
        <v>7</v>
      </c>
      <c r="M453" t="s">
        <v>49</v>
      </c>
      <c r="N453" t="s">
        <v>36</v>
      </c>
      <c r="P453" t="s">
        <v>37</v>
      </c>
      <c r="Q453" s="35">
        <v>-70148.44</v>
      </c>
      <c r="R453" t="s">
        <v>126</v>
      </c>
      <c r="S453" t="s">
        <v>39</v>
      </c>
      <c r="T453" t="s">
        <v>40</v>
      </c>
      <c r="U453" t="s">
        <v>41</v>
      </c>
      <c r="V453" t="s">
        <v>42</v>
      </c>
      <c r="W453" t="s">
        <v>43</v>
      </c>
      <c r="X453" t="s">
        <v>127</v>
      </c>
      <c r="Y453" t="s">
        <v>45</v>
      </c>
      <c r="Z453" t="s">
        <v>69</v>
      </c>
      <c r="AA453" s="34">
        <v>2024</v>
      </c>
      <c r="AB453" s="33">
        <v>45478</v>
      </c>
      <c r="AC453" s="36">
        <v>45478.870370370372</v>
      </c>
      <c r="AD453" s="37">
        <v>0</v>
      </c>
      <c r="AE453" t="s">
        <v>128</v>
      </c>
      <c r="AF453" t="s">
        <v>133</v>
      </c>
      <c r="AG453" t="s">
        <v>54</v>
      </c>
      <c r="AH453" s="35">
        <v>-70148.44</v>
      </c>
      <c r="AK453" s="47">
        <f t="shared" ref="AK453:AK516" si="30">E453-G453+F453</f>
        <v>0</v>
      </c>
      <c r="AL453" s="49">
        <f t="shared" ref="AL453:AL516" si="31">AK453*Q453</f>
        <v>0</v>
      </c>
    </row>
    <row r="454" spans="1:38" x14ac:dyDescent="0.25">
      <c r="A454" t="s">
        <v>32</v>
      </c>
      <c r="B454" t="s">
        <v>124</v>
      </c>
      <c r="C454" t="s">
        <v>312</v>
      </c>
      <c r="D454" s="33">
        <v>45444</v>
      </c>
      <c r="E454" s="33">
        <v>45473</v>
      </c>
      <c r="F454" s="42">
        <f t="shared" si="29"/>
        <v>-15</v>
      </c>
      <c r="G454" s="33">
        <v>45458</v>
      </c>
      <c r="H454" s="33">
        <v>45474</v>
      </c>
      <c r="I454" t="s">
        <v>33</v>
      </c>
      <c r="K454" t="s">
        <v>125</v>
      </c>
      <c r="L454" s="34">
        <v>7</v>
      </c>
      <c r="M454" t="s">
        <v>49</v>
      </c>
      <c r="N454" t="s">
        <v>36</v>
      </c>
      <c r="P454" t="s">
        <v>37</v>
      </c>
      <c r="Q454" s="35">
        <v>-131400</v>
      </c>
      <c r="R454" t="s">
        <v>129</v>
      </c>
      <c r="S454" t="s">
        <v>39</v>
      </c>
      <c r="T454" t="s">
        <v>40</v>
      </c>
      <c r="U454" t="s">
        <v>41</v>
      </c>
      <c r="V454" t="s">
        <v>42</v>
      </c>
      <c r="W454" t="s">
        <v>43</v>
      </c>
      <c r="X454" t="s">
        <v>130</v>
      </c>
      <c r="Y454" t="s">
        <v>45</v>
      </c>
      <c r="Z454" t="s">
        <v>69</v>
      </c>
      <c r="AA454" s="34">
        <v>2024</v>
      </c>
      <c r="AB454" s="33">
        <v>45478</v>
      </c>
      <c r="AC454" s="36">
        <v>45478.870370370372</v>
      </c>
      <c r="AD454" s="37">
        <v>0</v>
      </c>
      <c r="AE454" t="s">
        <v>128</v>
      </c>
      <c r="AF454" t="s">
        <v>133</v>
      </c>
      <c r="AG454" t="s">
        <v>54</v>
      </c>
      <c r="AH454" s="35">
        <v>-131400</v>
      </c>
      <c r="AK454" s="47">
        <f t="shared" si="30"/>
        <v>0</v>
      </c>
      <c r="AL454" s="49">
        <f t="shared" si="31"/>
        <v>0</v>
      </c>
    </row>
    <row r="455" spans="1:38" x14ac:dyDescent="0.25">
      <c r="A455" t="s">
        <v>32</v>
      </c>
      <c r="B455" t="s">
        <v>124</v>
      </c>
      <c r="C455" t="s">
        <v>312</v>
      </c>
      <c r="D455" s="33">
        <v>45444</v>
      </c>
      <c r="E455" s="33">
        <v>45473</v>
      </c>
      <c r="F455" s="42">
        <f t="shared" si="29"/>
        <v>-15</v>
      </c>
      <c r="G455" s="33">
        <v>45458</v>
      </c>
      <c r="H455" s="33">
        <v>45474</v>
      </c>
      <c r="I455" t="s">
        <v>33</v>
      </c>
      <c r="K455" t="s">
        <v>125</v>
      </c>
      <c r="L455" s="34">
        <v>7</v>
      </c>
      <c r="M455" t="s">
        <v>49</v>
      </c>
      <c r="N455" t="s">
        <v>36</v>
      </c>
      <c r="P455" t="s">
        <v>37</v>
      </c>
      <c r="Q455" s="35">
        <v>-8417.81</v>
      </c>
      <c r="R455" t="s">
        <v>134</v>
      </c>
      <c r="S455" t="s">
        <v>39</v>
      </c>
      <c r="T455" t="s">
        <v>40</v>
      </c>
      <c r="U455" t="s">
        <v>41</v>
      </c>
      <c r="V455" t="s">
        <v>42</v>
      </c>
      <c r="W455" t="s">
        <v>43</v>
      </c>
      <c r="X455" t="s">
        <v>135</v>
      </c>
      <c r="Y455" t="s">
        <v>45</v>
      </c>
      <c r="Z455" t="s">
        <v>69</v>
      </c>
      <c r="AA455" s="34">
        <v>2024</v>
      </c>
      <c r="AB455" s="33">
        <v>45478</v>
      </c>
      <c r="AC455" s="36">
        <v>45478.870370370372</v>
      </c>
      <c r="AD455" s="37">
        <v>0</v>
      </c>
      <c r="AE455" t="s">
        <v>128</v>
      </c>
      <c r="AF455" t="s">
        <v>133</v>
      </c>
      <c r="AG455" t="s">
        <v>54</v>
      </c>
      <c r="AH455" s="35">
        <v>-8417.81</v>
      </c>
      <c r="AK455" s="47">
        <f t="shared" si="30"/>
        <v>0</v>
      </c>
      <c r="AL455" s="49">
        <f t="shared" si="31"/>
        <v>0</v>
      </c>
    </row>
    <row r="456" spans="1:38" x14ac:dyDescent="0.25">
      <c r="A456" t="s">
        <v>32</v>
      </c>
      <c r="B456" t="s">
        <v>136</v>
      </c>
      <c r="C456" t="s">
        <v>50</v>
      </c>
      <c r="D456" s="33">
        <v>45444</v>
      </c>
      <c r="E456" s="33">
        <v>45473</v>
      </c>
      <c r="F456" s="42">
        <f t="shared" si="29"/>
        <v>-15</v>
      </c>
      <c r="G456" s="33">
        <v>45488</v>
      </c>
      <c r="H456" s="33">
        <v>45474</v>
      </c>
      <c r="I456" t="s">
        <v>33</v>
      </c>
      <c r="J456" t="s">
        <v>48</v>
      </c>
      <c r="K456" t="s">
        <v>141</v>
      </c>
      <c r="L456" s="34">
        <v>7</v>
      </c>
      <c r="M456" t="s">
        <v>49</v>
      </c>
      <c r="N456" t="s">
        <v>36</v>
      </c>
      <c r="P456" t="s">
        <v>37</v>
      </c>
      <c r="Q456" s="35">
        <v>-1326.96</v>
      </c>
      <c r="R456" t="s">
        <v>142</v>
      </c>
      <c r="S456" t="s">
        <v>39</v>
      </c>
      <c r="T456" t="s">
        <v>40</v>
      </c>
      <c r="U456" t="s">
        <v>41</v>
      </c>
      <c r="V456" t="s">
        <v>42</v>
      </c>
      <c r="W456" t="s">
        <v>43</v>
      </c>
      <c r="X456" t="s">
        <v>50</v>
      </c>
      <c r="Y456" t="s">
        <v>45</v>
      </c>
      <c r="Z456" t="s">
        <v>69</v>
      </c>
      <c r="AA456" s="34">
        <v>2024</v>
      </c>
      <c r="AB456" s="33">
        <v>45476</v>
      </c>
      <c r="AC456" s="36">
        <v>45476.620138888888</v>
      </c>
      <c r="AD456" s="37">
        <v>0</v>
      </c>
      <c r="AE456" t="s">
        <v>52</v>
      </c>
      <c r="AF456" t="s">
        <v>53</v>
      </c>
      <c r="AG456" t="s">
        <v>54</v>
      </c>
      <c r="AH456" s="35">
        <v>-1326.96</v>
      </c>
      <c r="AJ456" t="s">
        <v>55</v>
      </c>
      <c r="AK456" s="47">
        <f t="shared" si="30"/>
        <v>-30</v>
      </c>
      <c r="AL456" s="49">
        <f t="shared" si="31"/>
        <v>39808.800000000003</v>
      </c>
    </row>
    <row r="457" spans="1:38" x14ac:dyDescent="0.25">
      <c r="A457" t="s">
        <v>32</v>
      </c>
      <c r="B457" t="s">
        <v>136</v>
      </c>
      <c r="C457" t="s">
        <v>50</v>
      </c>
      <c r="D457" s="33">
        <v>45444</v>
      </c>
      <c r="E457" s="33">
        <v>45473</v>
      </c>
      <c r="F457" s="42">
        <f t="shared" si="29"/>
        <v>-15</v>
      </c>
      <c r="G457" s="33">
        <v>45488</v>
      </c>
      <c r="H457" s="33">
        <v>45474</v>
      </c>
      <c r="I457" t="s">
        <v>33</v>
      </c>
      <c r="J457" t="s">
        <v>48</v>
      </c>
      <c r="K457" t="s">
        <v>174</v>
      </c>
      <c r="L457" s="34">
        <v>7</v>
      </c>
      <c r="M457" t="s">
        <v>49</v>
      </c>
      <c r="N457" t="s">
        <v>36</v>
      </c>
      <c r="P457" t="s">
        <v>37</v>
      </c>
      <c r="Q457" s="35">
        <v>-8645.83</v>
      </c>
      <c r="R457" t="s">
        <v>142</v>
      </c>
      <c r="S457" t="s">
        <v>39</v>
      </c>
      <c r="T457" t="s">
        <v>40</v>
      </c>
      <c r="U457" t="s">
        <v>41</v>
      </c>
      <c r="V457" t="s">
        <v>42</v>
      </c>
      <c r="W457" t="s">
        <v>43</v>
      </c>
      <c r="X457" t="s">
        <v>50</v>
      </c>
      <c r="Y457" t="s">
        <v>45</v>
      </c>
      <c r="Z457" t="s">
        <v>69</v>
      </c>
      <c r="AA457" s="34">
        <v>2024</v>
      </c>
      <c r="AB457" s="33">
        <v>45476</v>
      </c>
      <c r="AC457" s="36">
        <v>45476.620138888888</v>
      </c>
      <c r="AD457" s="37">
        <v>0</v>
      </c>
      <c r="AE457" t="s">
        <v>52</v>
      </c>
      <c r="AF457" t="s">
        <v>53</v>
      </c>
      <c r="AG457" t="s">
        <v>54</v>
      </c>
      <c r="AH457" s="35">
        <v>-8645.83</v>
      </c>
      <c r="AJ457" t="s">
        <v>55</v>
      </c>
      <c r="AK457" s="47">
        <f t="shared" si="30"/>
        <v>-30</v>
      </c>
      <c r="AL457" s="49">
        <f t="shared" si="31"/>
        <v>259374.9</v>
      </c>
    </row>
    <row r="458" spans="1:38" x14ac:dyDescent="0.25">
      <c r="A458" t="s">
        <v>32</v>
      </c>
      <c r="B458" t="s">
        <v>136</v>
      </c>
      <c r="C458" t="s">
        <v>50</v>
      </c>
      <c r="D458" s="33">
        <v>45444</v>
      </c>
      <c r="E458" s="33">
        <v>45473</v>
      </c>
      <c r="F458" s="42">
        <f t="shared" si="29"/>
        <v>-15</v>
      </c>
      <c r="G458" s="33">
        <v>45488</v>
      </c>
      <c r="H458" s="33">
        <v>45474</v>
      </c>
      <c r="I458" t="s">
        <v>33</v>
      </c>
      <c r="J458" t="s">
        <v>48</v>
      </c>
      <c r="K458" t="s">
        <v>176</v>
      </c>
      <c r="L458" s="34">
        <v>7</v>
      </c>
      <c r="M458" t="s">
        <v>49</v>
      </c>
      <c r="N458" t="s">
        <v>36</v>
      </c>
      <c r="P458" t="s">
        <v>37</v>
      </c>
      <c r="Q458" s="35">
        <v>-302268.51</v>
      </c>
      <c r="R458" t="s">
        <v>177</v>
      </c>
      <c r="S458" t="s">
        <v>39</v>
      </c>
      <c r="T458" t="s">
        <v>40</v>
      </c>
      <c r="U458" t="s">
        <v>41</v>
      </c>
      <c r="V458" t="s">
        <v>42</v>
      </c>
      <c r="W458" t="s">
        <v>43</v>
      </c>
      <c r="X458" t="s">
        <v>50</v>
      </c>
      <c r="Y458" t="s">
        <v>45</v>
      </c>
      <c r="Z458" t="s">
        <v>69</v>
      </c>
      <c r="AA458" s="34">
        <v>2024</v>
      </c>
      <c r="AB458" s="33">
        <v>45476</v>
      </c>
      <c r="AC458" s="36">
        <v>45476.620138888888</v>
      </c>
      <c r="AD458" s="37">
        <v>0</v>
      </c>
      <c r="AE458" t="s">
        <v>52</v>
      </c>
      <c r="AF458" t="s">
        <v>53</v>
      </c>
      <c r="AG458" t="s">
        <v>54</v>
      </c>
      <c r="AH458" s="35">
        <v>-302268.51</v>
      </c>
      <c r="AJ458" t="s">
        <v>55</v>
      </c>
      <c r="AK458" s="47">
        <f t="shared" si="30"/>
        <v>-30</v>
      </c>
      <c r="AL458" s="49">
        <f t="shared" si="31"/>
        <v>9068055.3000000007</v>
      </c>
    </row>
    <row r="459" spans="1:38" x14ac:dyDescent="0.25">
      <c r="A459" t="s">
        <v>32</v>
      </c>
      <c r="B459" t="s">
        <v>136</v>
      </c>
      <c r="C459" t="s">
        <v>50</v>
      </c>
      <c r="D459" s="33">
        <v>45444</v>
      </c>
      <c r="E459" s="33">
        <v>45473</v>
      </c>
      <c r="F459" s="42">
        <f t="shared" si="29"/>
        <v>-15</v>
      </c>
      <c r="G459" s="33">
        <v>45488</v>
      </c>
      <c r="H459" s="33">
        <v>45474</v>
      </c>
      <c r="I459" t="s">
        <v>33</v>
      </c>
      <c r="J459" t="s">
        <v>48</v>
      </c>
      <c r="K459" t="s">
        <v>181</v>
      </c>
      <c r="L459" s="34">
        <v>7</v>
      </c>
      <c r="M459" t="s">
        <v>49</v>
      </c>
      <c r="N459" t="s">
        <v>36</v>
      </c>
      <c r="P459" t="s">
        <v>37</v>
      </c>
      <c r="Q459" s="35">
        <v>119573</v>
      </c>
      <c r="R459" t="s">
        <v>182</v>
      </c>
      <c r="S459" t="s">
        <v>39</v>
      </c>
      <c r="T459" t="s">
        <v>40</v>
      </c>
      <c r="U459" t="s">
        <v>41</v>
      </c>
      <c r="V459" t="s">
        <v>42</v>
      </c>
      <c r="W459" t="s">
        <v>43</v>
      </c>
      <c r="X459" t="s">
        <v>50</v>
      </c>
      <c r="Y459" t="s">
        <v>45</v>
      </c>
      <c r="Z459" t="s">
        <v>69</v>
      </c>
      <c r="AA459" s="34">
        <v>2024</v>
      </c>
      <c r="AB459" s="33">
        <v>45476</v>
      </c>
      <c r="AC459" s="36">
        <v>45476.620138888888</v>
      </c>
      <c r="AD459" s="37">
        <v>0</v>
      </c>
      <c r="AE459" t="s">
        <v>52</v>
      </c>
      <c r="AF459" t="s">
        <v>53</v>
      </c>
      <c r="AG459" t="s">
        <v>54</v>
      </c>
      <c r="AH459" s="35">
        <v>119573</v>
      </c>
      <c r="AJ459" t="s">
        <v>55</v>
      </c>
      <c r="AK459" s="47">
        <f t="shared" si="30"/>
        <v>-30</v>
      </c>
      <c r="AL459" s="49">
        <f t="shared" si="31"/>
        <v>-3587190</v>
      </c>
    </row>
    <row r="460" spans="1:38" x14ac:dyDescent="0.25">
      <c r="A460" t="s">
        <v>32</v>
      </c>
      <c r="B460" t="s">
        <v>136</v>
      </c>
      <c r="C460" t="s">
        <v>50</v>
      </c>
      <c r="D460" s="33">
        <v>45444</v>
      </c>
      <c r="E460" s="33">
        <v>45473</v>
      </c>
      <c r="F460" s="42">
        <f t="shared" si="29"/>
        <v>-15</v>
      </c>
      <c r="G460" s="33">
        <v>45488</v>
      </c>
      <c r="H460" s="33">
        <v>45474</v>
      </c>
      <c r="I460" t="s">
        <v>33</v>
      </c>
      <c r="J460" t="s">
        <v>48</v>
      </c>
      <c r="K460" t="s">
        <v>184</v>
      </c>
      <c r="L460" s="34">
        <v>7</v>
      </c>
      <c r="M460" t="s">
        <v>49</v>
      </c>
      <c r="N460" t="s">
        <v>36</v>
      </c>
      <c r="P460" t="s">
        <v>37</v>
      </c>
      <c r="Q460" s="35">
        <v>-95431.14</v>
      </c>
      <c r="R460" t="s">
        <v>185</v>
      </c>
      <c r="S460" t="s">
        <v>39</v>
      </c>
      <c r="T460" t="s">
        <v>40</v>
      </c>
      <c r="U460" t="s">
        <v>41</v>
      </c>
      <c r="V460" t="s">
        <v>42</v>
      </c>
      <c r="W460" t="s">
        <v>43</v>
      </c>
      <c r="X460" t="s">
        <v>50</v>
      </c>
      <c r="Y460" t="s">
        <v>45</v>
      </c>
      <c r="Z460" t="s">
        <v>69</v>
      </c>
      <c r="AA460" s="34">
        <v>2024</v>
      </c>
      <c r="AB460" s="33">
        <v>45476</v>
      </c>
      <c r="AC460" s="36">
        <v>45476.620138888888</v>
      </c>
      <c r="AD460" s="37">
        <v>0</v>
      </c>
      <c r="AE460" t="s">
        <v>52</v>
      </c>
      <c r="AF460" t="s">
        <v>53</v>
      </c>
      <c r="AG460" t="s">
        <v>54</v>
      </c>
      <c r="AH460" s="35">
        <v>-95431.14</v>
      </c>
      <c r="AJ460" t="s">
        <v>55</v>
      </c>
      <c r="AK460" s="47">
        <f t="shared" si="30"/>
        <v>-30</v>
      </c>
      <c r="AL460" s="49">
        <f t="shared" si="31"/>
        <v>2862934.2</v>
      </c>
    </row>
    <row r="461" spans="1:38" x14ac:dyDescent="0.25">
      <c r="A461" t="s">
        <v>32</v>
      </c>
      <c r="B461" t="s">
        <v>136</v>
      </c>
      <c r="C461" t="s">
        <v>50</v>
      </c>
      <c r="D461" s="33">
        <v>45444</v>
      </c>
      <c r="E461" s="33">
        <v>45473</v>
      </c>
      <c r="F461" s="42">
        <f t="shared" si="29"/>
        <v>-15</v>
      </c>
      <c r="G461" s="33">
        <v>45488</v>
      </c>
      <c r="H461" s="33">
        <v>45474</v>
      </c>
      <c r="I461" t="s">
        <v>33</v>
      </c>
      <c r="J461" t="s">
        <v>48</v>
      </c>
      <c r="K461" t="s">
        <v>184</v>
      </c>
      <c r="L461" s="34">
        <v>7</v>
      </c>
      <c r="M461" t="s">
        <v>49</v>
      </c>
      <c r="N461" t="s">
        <v>36</v>
      </c>
      <c r="P461" t="s">
        <v>37</v>
      </c>
      <c r="Q461" s="35">
        <v>-50.24</v>
      </c>
      <c r="R461" t="s">
        <v>186</v>
      </c>
      <c r="S461" t="s">
        <v>39</v>
      </c>
      <c r="T461" t="s">
        <v>40</v>
      </c>
      <c r="U461" t="s">
        <v>41</v>
      </c>
      <c r="V461" t="s">
        <v>42</v>
      </c>
      <c r="W461" t="s">
        <v>43</v>
      </c>
      <c r="X461" t="s">
        <v>50</v>
      </c>
      <c r="Y461" t="s">
        <v>45</v>
      </c>
      <c r="Z461" t="s">
        <v>69</v>
      </c>
      <c r="AA461" s="34">
        <v>2024</v>
      </c>
      <c r="AB461" s="33">
        <v>45476</v>
      </c>
      <c r="AC461" s="36">
        <v>45476.620138888888</v>
      </c>
      <c r="AD461" s="37">
        <v>0</v>
      </c>
      <c r="AE461" t="s">
        <v>52</v>
      </c>
      <c r="AF461" t="s">
        <v>53</v>
      </c>
      <c r="AG461" t="s">
        <v>54</v>
      </c>
      <c r="AH461" s="35">
        <v>-50.24</v>
      </c>
      <c r="AJ461" t="s">
        <v>55</v>
      </c>
      <c r="AK461" s="47">
        <f t="shared" si="30"/>
        <v>-30</v>
      </c>
      <c r="AL461" s="49">
        <f t="shared" si="31"/>
        <v>1507.2</v>
      </c>
    </row>
    <row r="462" spans="1:38" x14ac:dyDescent="0.25">
      <c r="A462" t="s">
        <v>32</v>
      </c>
      <c r="B462" t="s">
        <v>136</v>
      </c>
      <c r="C462" t="s">
        <v>50</v>
      </c>
      <c r="D462" s="33">
        <v>45444</v>
      </c>
      <c r="E462" s="33">
        <v>45473</v>
      </c>
      <c r="F462" s="42">
        <f t="shared" si="29"/>
        <v>-15</v>
      </c>
      <c r="G462" s="33">
        <v>45488</v>
      </c>
      <c r="H462" s="33">
        <v>45474</v>
      </c>
      <c r="I462" t="s">
        <v>33</v>
      </c>
      <c r="J462" t="s">
        <v>48</v>
      </c>
      <c r="K462" t="s">
        <v>188</v>
      </c>
      <c r="L462" s="34">
        <v>7</v>
      </c>
      <c r="M462" t="s">
        <v>49</v>
      </c>
      <c r="N462" t="s">
        <v>36</v>
      </c>
      <c r="P462" t="s">
        <v>37</v>
      </c>
      <c r="Q462" s="35">
        <v>-5578.91</v>
      </c>
      <c r="R462" t="s">
        <v>189</v>
      </c>
      <c r="S462" t="s">
        <v>39</v>
      </c>
      <c r="T462" t="s">
        <v>40</v>
      </c>
      <c r="U462" t="s">
        <v>41</v>
      </c>
      <c r="V462" t="s">
        <v>42</v>
      </c>
      <c r="W462" t="s">
        <v>43</v>
      </c>
      <c r="X462" t="s">
        <v>50</v>
      </c>
      <c r="Y462" t="s">
        <v>45</v>
      </c>
      <c r="Z462" t="s">
        <v>69</v>
      </c>
      <c r="AA462" s="34">
        <v>2024</v>
      </c>
      <c r="AB462" s="33">
        <v>45476</v>
      </c>
      <c r="AC462" s="36">
        <v>45476.620138888888</v>
      </c>
      <c r="AD462" s="37">
        <v>0</v>
      </c>
      <c r="AE462" t="s">
        <v>52</v>
      </c>
      <c r="AF462" t="s">
        <v>53</v>
      </c>
      <c r="AG462" t="s">
        <v>54</v>
      </c>
      <c r="AH462" s="35">
        <v>-5578.91</v>
      </c>
      <c r="AJ462" t="s">
        <v>55</v>
      </c>
      <c r="AK462" s="47">
        <f t="shared" si="30"/>
        <v>-30</v>
      </c>
      <c r="AL462" s="49">
        <f t="shared" si="31"/>
        <v>167367.29999999999</v>
      </c>
    </row>
    <row r="463" spans="1:38" x14ac:dyDescent="0.25">
      <c r="A463" t="s">
        <v>32</v>
      </c>
      <c r="B463" t="s">
        <v>136</v>
      </c>
      <c r="C463" t="s">
        <v>50</v>
      </c>
      <c r="D463" s="33">
        <v>45444</v>
      </c>
      <c r="E463" s="33">
        <v>45473</v>
      </c>
      <c r="F463" s="42">
        <f t="shared" si="29"/>
        <v>-15</v>
      </c>
      <c r="G463" s="33">
        <v>45488</v>
      </c>
      <c r="H463" s="33">
        <v>45474</v>
      </c>
      <c r="I463" t="s">
        <v>33</v>
      </c>
      <c r="J463" t="s">
        <v>48</v>
      </c>
      <c r="K463" t="s">
        <v>188</v>
      </c>
      <c r="L463" s="34">
        <v>7</v>
      </c>
      <c r="M463" t="s">
        <v>49</v>
      </c>
      <c r="N463" t="s">
        <v>36</v>
      </c>
      <c r="P463" t="s">
        <v>37</v>
      </c>
      <c r="Q463" s="35">
        <v>-25863.200000000001</v>
      </c>
      <c r="R463" t="s">
        <v>189</v>
      </c>
      <c r="S463" t="s">
        <v>39</v>
      </c>
      <c r="T463" t="s">
        <v>40</v>
      </c>
      <c r="U463" t="s">
        <v>41</v>
      </c>
      <c r="V463" t="s">
        <v>42</v>
      </c>
      <c r="W463" t="s">
        <v>43</v>
      </c>
      <c r="X463" t="s">
        <v>50</v>
      </c>
      <c r="Y463" t="s">
        <v>45</v>
      </c>
      <c r="Z463" t="s">
        <v>69</v>
      </c>
      <c r="AA463" s="34">
        <v>2024</v>
      </c>
      <c r="AB463" s="33">
        <v>45476</v>
      </c>
      <c r="AC463" s="36">
        <v>45476.620138888888</v>
      </c>
      <c r="AD463" s="37">
        <v>0</v>
      </c>
      <c r="AE463" t="s">
        <v>52</v>
      </c>
      <c r="AF463" t="s">
        <v>53</v>
      </c>
      <c r="AG463" t="s">
        <v>54</v>
      </c>
      <c r="AH463" s="35">
        <v>-25863.200000000001</v>
      </c>
      <c r="AJ463" t="s">
        <v>55</v>
      </c>
      <c r="AK463" s="47">
        <f t="shared" si="30"/>
        <v>-30</v>
      </c>
      <c r="AL463" s="49">
        <f t="shared" si="31"/>
        <v>775896</v>
      </c>
    </row>
    <row r="464" spans="1:38" x14ac:dyDescent="0.25">
      <c r="A464" t="s">
        <v>32</v>
      </c>
      <c r="B464" t="s">
        <v>136</v>
      </c>
      <c r="C464" t="s">
        <v>50</v>
      </c>
      <c r="D464" s="33">
        <v>45444</v>
      </c>
      <c r="E464" s="33">
        <v>45473</v>
      </c>
      <c r="F464" s="42">
        <f t="shared" si="29"/>
        <v>-15</v>
      </c>
      <c r="G464" s="33">
        <v>45488</v>
      </c>
      <c r="H464" s="33">
        <v>45474</v>
      </c>
      <c r="I464" t="s">
        <v>33</v>
      </c>
      <c r="J464" t="s">
        <v>48</v>
      </c>
      <c r="K464" t="s">
        <v>188</v>
      </c>
      <c r="L464" s="34">
        <v>7</v>
      </c>
      <c r="M464" t="s">
        <v>49</v>
      </c>
      <c r="N464" t="s">
        <v>36</v>
      </c>
      <c r="P464" t="s">
        <v>37</v>
      </c>
      <c r="Q464" s="35">
        <v>-1546.49</v>
      </c>
      <c r="R464" t="s">
        <v>189</v>
      </c>
      <c r="S464" t="s">
        <v>39</v>
      </c>
      <c r="T464" t="s">
        <v>40</v>
      </c>
      <c r="U464" t="s">
        <v>41</v>
      </c>
      <c r="V464" t="s">
        <v>42</v>
      </c>
      <c r="W464" t="s">
        <v>43</v>
      </c>
      <c r="X464" t="s">
        <v>50</v>
      </c>
      <c r="Y464" t="s">
        <v>45</v>
      </c>
      <c r="Z464" t="s">
        <v>69</v>
      </c>
      <c r="AA464" s="34">
        <v>2024</v>
      </c>
      <c r="AB464" s="33">
        <v>45476</v>
      </c>
      <c r="AC464" s="36">
        <v>45476.620138888888</v>
      </c>
      <c r="AD464" s="37">
        <v>0</v>
      </c>
      <c r="AE464" t="s">
        <v>52</v>
      </c>
      <c r="AF464" t="s">
        <v>53</v>
      </c>
      <c r="AG464" t="s">
        <v>54</v>
      </c>
      <c r="AH464" s="35">
        <v>-1546.49</v>
      </c>
      <c r="AJ464" t="s">
        <v>55</v>
      </c>
      <c r="AK464" s="47">
        <f t="shared" si="30"/>
        <v>-30</v>
      </c>
      <c r="AL464" s="49">
        <f t="shared" si="31"/>
        <v>46394.7</v>
      </c>
    </row>
    <row r="465" spans="1:38" x14ac:dyDescent="0.25">
      <c r="A465" t="s">
        <v>32</v>
      </c>
      <c r="B465" t="s">
        <v>136</v>
      </c>
      <c r="C465" t="s">
        <v>50</v>
      </c>
      <c r="D465" s="33">
        <v>45444</v>
      </c>
      <c r="E465" s="33">
        <v>45473</v>
      </c>
      <c r="F465" s="42">
        <f t="shared" si="29"/>
        <v>-15</v>
      </c>
      <c r="G465" s="33">
        <v>45488</v>
      </c>
      <c r="H465" s="33">
        <v>45474</v>
      </c>
      <c r="I465" t="s">
        <v>33</v>
      </c>
      <c r="J465" t="s">
        <v>48</v>
      </c>
      <c r="K465" t="s">
        <v>188</v>
      </c>
      <c r="L465" s="34">
        <v>7</v>
      </c>
      <c r="M465" t="s">
        <v>49</v>
      </c>
      <c r="N465" t="s">
        <v>36</v>
      </c>
      <c r="P465" t="s">
        <v>37</v>
      </c>
      <c r="Q465" s="35">
        <v>-20.13</v>
      </c>
      <c r="R465" t="s">
        <v>190</v>
      </c>
      <c r="S465" t="s">
        <v>39</v>
      </c>
      <c r="T465" t="s">
        <v>40</v>
      </c>
      <c r="U465" t="s">
        <v>41</v>
      </c>
      <c r="V465" t="s">
        <v>42</v>
      </c>
      <c r="W465" t="s">
        <v>43</v>
      </c>
      <c r="X465" t="s">
        <v>50</v>
      </c>
      <c r="Y465" t="s">
        <v>45</v>
      </c>
      <c r="Z465" t="s">
        <v>69</v>
      </c>
      <c r="AA465" s="34">
        <v>2024</v>
      </c>
      <c r="AB465" s="33">
        <v>45476</v>
      </c>
      <c r="AC465" s="36">
        <v>45476.620138888888</v>
      </c>
      <c r="AD465" s="37">
        <v>0</v>
      </c>
      <c r="AE465" t="s">
        <v>52</v>
      </c>
      <c r="AF465" t="s">
        <v>53</v>
      </c>
      <c r="AG465" t="s">
        <v>54</v>
      </c>
      <c r="AH465" s="35">
        <v>-20.13</v>
      </c>
      <c r="AJ465" t="s">
        <v>55</v>
      </c>
      <c r="AK465" s="47">
        <f t="shared" si="30"/>
        <v>-30</v>
      </c>
      <c r="AL465" s="49">
        <f t="shared" si="31"/>
        <v>603.9</v>
      </c>
    </row>
    <row r="466" spans="1:38" x14ac:dyDescent="0.25">
      <c r="A466" t="s">
        <v>32</v>
      </c>
      <c r="B466" t="s">
        <v>136</v>
      </c>
      <c r="C466" t="s">
        <v>50</v>
      </c>
      <c r="D466" s="33">
        <v>45444</v>
      </c>
      <c r="E466" s="33">
        <v>45473</v>
      </c>
      <c r="F466" s="42">
        <f t="shared" si="29"/>
        <v>-15</v>
      </c>
      <c r="G466" s="33">
        <v>45488</v>
      </c>
      <c r="H466" s="33">
        <v>45474</v>
      </c>
      <c r="I466" t="s">
        <v>33</v>
      </c>
      <c r="J466" t="s">
        <v>48</v>
      </c>
      <c r="K466" t="s">
        <v>192</v>
      </c>
      <c r="L466" s="34">
        <v>7</v>
      </c>
      <c r="M466" t="s">
        <v>49</v>
      </c>
      <c r="N466" t="s">
        <v>36</v>
      </c>
      <c r="P466" t="s">
        <v>37</v>
      </c>
      <c r="Q466" s="35">
        <v>389.81</v>
      </c>
      <c r="R466" t="s">
        <v>193</v>
      </c>
      <c r="S466" t="s">
        <v>39</v>
      </c>
      <c r="T466" t="s">
        <v>40</v>
      </c>
      <c r="U466" t="s">
        <v>41</v>
      </c>
      <c r="V466" t="s">
        <v>42</v>
      </c>
      <c r="W466" t="s">
        <v>43</v>
      </c>
      <c r="X466" t="s">
        <v>50</v>
      </c>
      <c r="Y466" t="s">
        <v>45</v>
      </c>
      <c r="Z466" t="s">
        <v>69</v>
      </c>
      <c r="AA466" s="34">
        <v>2024</v>
      </c>
      <c r="AB466" s="33">
        <v>45476</v>
      </c>
      <c r="AC466" s="36">
        <v>45476.620138888888</v>
      </c>
      <c r="AD466" s="37">
        <v>0</v>
      </c>
      <c r="AE466" t="s">
        <v>52</v>
      </c>
      <c r="AF466" t="s">
        <v>53</v>
      </c>
      <c r="AG466" t="s">
        <v>54</v>
      </c>
      <c r="AH466" s="35">
        <v>389.81</v>
      </c>
      <c r="AJ466" t="s">
        <v>55</v>
      </c>
      <c r="AK466" s="47">
        <f t="shared" si="30"/>
        <v>-30</v>
      </c>
      <c r="AL466" s="49">
        <f t="shared" si="31"/>
        <v>-11694.3</v>
      </c>
    </row>
    <row r="467" spans="1:38" x14ac:dyDescent="0.25">
      <c r="A467" t="s">
        <v>32</v>
      </c>
      <c r="B467" t="s">
        <v>136</v>
      </c>
      <c r="C467" t="s">
        <v>50</v>
      </c>
      <c r="D467" s="33">
        <v>45444</v>
      </c>
      <c r="E467" s="33">
        <v>45473</v>
      </c>
      <c r="F467" s="42">
        <f t="shared" si="29"/>
        <v>-15</v>
      </c>
      <c r="G467" s="33">
        <v>45488</v>
      </c>
      <c r="H467" s="33">
        <v>45474</v>
      </c>
      <c r="I467" t="s">
        <v>33</v>
      </c>
      <c r="J467" t="s">
        <v>48</v>
      </c>
      <c r="K467" t="s">
        <v>192</v>
      </c>
      <c r="L467" s="34">
        <v>7</v>
      </c>
      <c r="M467" t="s">
        <v>49</v>
      </c>
      <c r="N467" t="s">
        <v>36</v>
      </c>
      <c r="P467" t="s">
        <v>37</v>
      </c>
      <c r="Q467" s="35">
        <v>4.28</v>
      </c>
      <c r="R467" t="s">
        <v>193</v>
      </c>
      <c r="S467" t="s">
        <v>39</v>
      </c>
      <c r="T467" t="s">
        <v>40</v>
      </c>
      <c r="U467" t="s">
        <v>41</v>
      </c>
      <c r="V467" t="s">
        <v>42</v>
      </c>
      <c r="W467" t="s">
        <v>43</v>
      </c>
      <c r="X467" t="s">
        <v>50</v>
      </c>
      <c r="Y467" t="s">
        <v>45</v>
      </c>
      <c r="Z467" t="s">
        <v>69</v>
      </c>
      <c r="AA467" s="34">
        <v>2024</v>
      </c>
      <c r="AB467" s="33">
        <v>45476</v>
      </c>
      <c r="AC467" s="36">
        <v>45476.620138888888</v>
      </c>
      <c r="AD467" s="37">
        <v>0</v>
      </c>
      <c r="AE467" t="s">
        <v>52</v>
      </c>
      <c r="AF467" t="s">
        <v>53</v>
      </c>
      <c r="AG467" t="s">
        <v>54</v>
      </c>
      <c r="AH467" s="35">
        <v>4.28</v>
      </c>
      <c r="AJ467" t="s">
        <v>55</v>
      </c>
      <c r="AK467" s="47">
        <f t="shared" si="30"/>
        <v>-30</v>
      </c>
      <c r="AL467" s="49">
        <f t="shared" si="31"/>
        <v>-128.4</v>
      </c>
    </row>
    <row r="468" spans="1:38" x14ac:dyDescent="0.25">
      <c r="A468" t="s">
        <v>32</v>
      </c>
      <c r="B468" t="s">
        <v>136</v>
      </c>
      <c r="C468" t="s">
        <v>50</v>
      </c>
      <c r="D468" s="33">
        <v>45444</v>
      </c>
      <c r="E468" s="33">
        <v>45473</v>
      </c>
      <c r="F468" s="42">
        <f t="shared" si="29"/>
        <v>-15</v>
      </c>
      <c r="G468" s="33">
        <v>45488</v>
      </c>
      <c r="H468" s="33">
        <v>45474</v>
      </c>
      <c r="I468" t="s">
        <v>33</v>
      </c>
      <c r="J468" t="s">
        <v>48</v>
      </c>
      <c r="K468" t="s">
        <v>192</v>
      </c>
      <c r="L468" s="34">
        <v>7</v>
      </c>
      <c r="M468" t="s">
        <v>49</v>
      </c>
      <c r="N468" t="s">
        <v>36</v>
      </c>
      <c r="P468" t="s">
        <v>37</v>
      </c>
      <c r="Q468" s="35">
        <v>5.87</v>
      </c>
      <c r="R468" t="s">
        <v>193</v>
      </c>
      <c r="S468" t="s">
        <v>39</v>
      </c>
      <c r="T468" t="s">
        <v>40</v>
      </c>
      <c r="U468" t="s">
        <v>41</v>
      </c>
      <c r="V468" t="s">
        <v>42</v>
      </c>
      <c r="W468" t="s">
        <v>43</v>
      </c>
      <c r="X468" t="s">
        <v>50</v>
      </c>
      <c r="Y468" t="s">
        <v>45</v>
      </c>
      <c r="Z468" t="s">
        <v>69</v>
      </c>
      <c r="AA468" s="34">
        <v>2024</v>
      </c>
      <c r="AB468" s="33">
        <v>45476</v>
      </c>
      <c r="AC468" s="36">
        <v>45476.620138888888</v>
      </c>
      <c r="AD468" s="37">
        <v>0</v>
      </c>
      <c r="AE468" t="s">
        <v>52</v>
      </c>
      <c r="AF468" t="s">
        <v>53</v>
      </c>
      <c r="AG468" t="s">
        <v>54</v>
      </c>
      <c r="AH468" s="35">
        <v>5.87</v>
      </c>
      <c r="AJ468" t="s">
        <v>55</v>
      </c>
      <c r="AK468" s="47">
        <f t="shared" si="30"/>
        <v>-30</v>
      </c>
      <c r="AL468" s="49">
        <f t="shared" si="31"/>
        <v>-176.1</v>
      </c>
    </row>
    <row r="469" spans="1:38" x14ac:dyDescent="0.25">
      <c r="A469" t="s">
        <v>32</v>
      </c>
      <c r="B469" t="s">
        <v>136</v>
      </c>
      <c r="C469" t="s">
        <v>50</v>
      </c>
      <c r="D469" s="33">
        <v>45444</v>
      </c>
      <c r="E469" s="33">
        <v>45473</v>
      </c>
      <c r="F469" s="42">
        <f t="shared" si="29"/>
        <v>-15</v>
      </c>
      <c r="G469" s="33">
        <v>45488</v>
      </c>
      <c r="H469" s="33">
        <v>45474</v>
      </c>
      <c r="I469" t="s">
        <v>33</v>
      </c>
      <c r="J469" t="s">
        <v>48</v>
      </c>
      <c r="K469" t="s">
        <v>192</v>
      </c>
      <c r="L469" s="34">
        <v>7</v>
      </c>
      <c r="M469" t="s">
        <v>49</v>
      </c>
      <c r="N469" t="s">
        <v>36</v>
      </c>
      <c r="P469" t="s">
        <v>37</v>
      </c>
      <c r="Q469" s="35">
        <v>94.74</v>
      </c>
      <c r="R469" t="s">
        <v>194</v>
      </c>
      <c r="S469" t="s">
        <v>39</v>
      </c>
      <c r="T469" t="s">
        <v>40</v>
      </c>
      <c r="U469" t="s">
        <v>41</v>
      </c>
      <c r="V469" t="s">
        <v>42</v>
      </c>
      <c r="W469" t="s">
        <v>43</v>
      </c>
      <c r="X469" t="s">
        <v>50</v>
      </c>
      <c r="Y469" t="s">
        <v>45</v>
      </c>
      <c r="Z469" t="s">
        <v>69</v>
      </c>
      <c r="AA469" s="34">
        <v>2024</v>
      </c>
      <c r="AB469" s="33">
        <v>45476</v>
      </c>
      <c r="AC469" s="36">
        <v>45476.620138888888</v>
      </c>
      <c r="AD469" s="37">
        <v>0</v>
      </c>
      <c r="AE469" t="s">
        <v>52</v>
      </c>
      <c r="AF469" t="s">
        <v>53</v>
      </c>
      <c r="AG469" t="s">
        <v>54</v>
      </c>
      <c r="AH469" s="35">
        <v>94.74</v>
      </c>
      <c r="AJ469" t="s">
        <v>55</v>
      </c>
      <c r="AK469" s="47">
        <f t="shared" si="30"/>
        <v>-30</v>
      </c>
      <c r="AL469" s="49">
        <f t="shared" si="31"/>
        <v>-2842.2</v>
      </c>
    </row>
    <row r="470" spans="1:38" x14ac:dyDescent="0.25">
      <c r="A470" t="s">
        <v>32</v>
      </c>
      <c r="B470" t="s">
        <v>62</v>
      </c>
      <c r="C470" t="s">
        <v>50</v>
      </c>
      <c r="D470" s="33">
        <v>45444</v>
      </c>
      <c r="E470" s="33">
        <v>45473</v>
      </c>
      <c r="F470" s="42">
        <f t="shared" si="29"/>
        <v>-15</v>
      </c>
      <c r="G470" s="33">
        <v>45488</v>
      </c>
      <c r="H470" s="33">
        <v>45474</v>
      </c>
      <c r="I470" t="s">
        <v>33</v>
      </c>
      <c r="K470" t="s">
        <v>197</v>
      </c>
      <c r="L470" s="34">
        <v>7</v>
      </c>
      <c r="M470" t="s">
        <v>57</v>
      </c>
      <c r="N470" t="s">
        <v>36</v>
      </c>
      <c r="P470" t="s">
        <v>37</v>
      </c>
      <c r="Q470" s="35">
        <v>-542656.1</v>
      </c>
      <c r="R470" t="s">
        <v>58</v>
      </c>
      <c r="S470" t="s">
        <v>39</v>
      </c>
      <c r="T470" t="s">
        <v>40</v>
      </c>
      <c r="U470" t="s">
        <v>41</v>
      </c>
      <c r="V470" t="s">
        <v>59</v>
      </c>
      <c r="W470" t="s">
        <v>43</v>
      </c>
      <c r="X470" t="s">
        <v>50</v>
      </c>
      <c r="Y470" t="s">
        <v>45</v>
      </c>
      <c r="Z470" t="s">
        <v>73</v>
      </c>
      <c r="AA470" s="34">
        <v>2024</v>
      </c>
      <c r="AB470" s="33">
        <v>45476</v>
      </c>
      <c r="AC470" s="36">
        <v>45476.63616898148</v>
      </c>
      <c r="AD470" s="37">
        <v>-13767155</v>
      </c>
      <c r="AE470" t="s">
        <v>98</v>
      </c>
      <c r="AF470" t="s">
        <v>53</v>
      </c>
      <c r="AG470" t="s">
        <v>54</v>
      </c>
      <c r="AH470" s="35">
        <v>-542656.1</v>
      </c>
      <c r="AJ470" t="s">
        <v>55</v>
      </c>
      <c r="AK470" s="47">
        <f t="shared" si="30"/>
        <v>-30</v>
      </c>
      <c r="AL470" s="49">
        <f t="shared" si="31"/>
        <v>16279683</v>
      </c>
    </row>
    <row r="471" spans="1:38" x14ac:dyDescent="0.25">
      <c r="A471" t="s">
        <v>32</v>
      </c>
      <c r="B471" t="s">
        <v>62</v>
      </c>
      <c r="C471" t="s">
        <v>50</v>
      </c>
      <c r="D471" s="33">
        <v>45444</v>
      </c>
      <c r="E471" s="33">
        <v>45473</v>
      </c>
      <c r="F471" s="42">
        <f t="shared" si="29"/>
        <v>-15</v>
      </c>
      <c r="G471" s="33">
        <v>45488</v>
      </c>
      <c r="H471" s="33">
        <v>45474</v>
      </c>
      <c r="I471" t="s">
        <v>33</v>
      </c>
      <c r="K471" t="s">
        <v>197</v>
      </c>
      <c r="L471" s="34">
        <v>7</v>
      </c>
      <c r="M471" t="s">
        <v>57</v>
      </c>
      <c r="N471" t="s">
        <v>36</v>
      </c>
      <c r="P471" t="s">
        <v>37</v>
      </c>
      <c r="Q471" s="35">
        <v>-1364273.15</v>
      </c>
      <c r="R471" t="s">
        <v>61</v>
      </c>
      <c r="S471" t="s">
        <v>39</v>
      </c>
      <c r="T471" t="s">
        <v>40</v>
      </c>
      <c r="U471" t="s">
        <v>41</v>
      </c>
      <c r="V471" t="s">
        <v>59</v>
      </c>
      <c r="W471" t="s">
        <v>43</v>
      </c>
      <c r="X471" t="s">
        <v>50</v>
      </c>
      <c r="Y471" t="s">
        <v>45</v>
      </c>
      <c r="Z471" t="s">
        <v>73</v>
      </c>
      <c r="AA471" s="34">
        <v>2024</v>
      </c>
      <c r="AB471" s="33">
        <v>45476</v>
      </c>
      <c r="AC471" s="36">
        <v>45476.63616898148</v>
      </c>
      <c r="AD471" s="37">
        <v>-45316799</v>
      </c>
      <c r="AE471" t="s">
        <v>98</v>
      </c>
      <c r="AF471" t="s">
        <v>53</v>
      </c>
      <c r="AG471" t="s">
        <v>54</v>
      </c>
      <c r="AH471" s="35">
        <v>-1364273.15</v>
      </c>
      <c r="AJ471" t="s">
        <v>55</v>
      </c>
      <c r="AK471" s="47">
        <f t="shared" si="30"/>
        <v>-30</v>
      </c>
      <c r="AL471" s="49">
        <f t="shared" si="31"/>
        <v>40928194.5</v>
      </c>
    </row>
    <row r="472" spans="1:38" x14ac:dyDescent="0.25">
      <c r="A472" t="s">
        <v>32</v>
      </c>
      <c r="B472" t="s">
        <v>136</v>
      </c>
      <c r="C472" t="s">
        <v>50</v>
      </c>
      <c r="D472" s="33">
        <v>45444</v>
      </c>
      <c r="E472" s="33">
        <v>45473</v>
      </c>
      <c r="F472" s="42">
        <f t="shared" si="29"/>
        <v>-15</v>
      </c>
      <c r="G472" s="33">
        <v>45488</v>
      </c>
      <c r="H472" s="33">
        <v>45474</v>
      </c>
      <c r="I472" t="s">
        <v>33</v>
      </c>
      <c r="J472" t="s">
        <v>48</v>
      </c>
      <c r="K472" t="s">
        <v>199</v>
      </c>
      <c r="L472" s="34">
        <v>7</v>
      </c>
      <c r="M472" t="s">
        <v>49</v>
      </c>
      <c r="N472" t="s">
        <v>36</v>
      </c>
      <c r="P472" t="s">
        <v>37</v>
      </c>
      <c r="Q472" s="35">
        <v>-4622.55</v>
      </c>
      <c r="R472" t="s">
        <v>200</v>
      </c>
      <c r="S472" t="s">
        <v>39</v>
      </c>
      <c r="T472" t="s">
        <v>40</v>
      </c>
      <c r="U472" t="s">
        <v>41</v>
      </c>
      <c r="V472" t="s">
        <v>42</v>
      </c>
      <c r="W472" t="s">
        <v>43</v>
      </c>
      <c r="X472" t="s">
        <v>50</v>
      </c>
      <c r="Y472" t="s">
        <v>45</v>
      </c>
      <c r="Z472" t="s">
        <v>69</v>
      </c>
      <c r="AA472" s="34">
        <v>2024</v>
      </c>
      <c r="AB472" s="33">
        <v>45476</v>
      </c>
      <c r="AC472" s="36">
        <v>45476.620138888888</v>
      </c>
      <c r="AD472" s="37">
        <v>0</v>
      </c>
      <c r="AE472" t="s">
        <v>52</v>
      </c>
      <c r="AF472" t="s">
        <v>53</v>
      </c>
      <c r="AG472" t="s">
        <v>54</v>
      </c>
      <c r="AH472" s="35">
        <v>-4622.55</v>
      </c>
      <c r="AJ472" t="s">
        <v>55</v>
      </c>
      <c r="AK472" s="47">
        <f t="shared" si="30"/>
        <v>-30</v>
      </c>
      <c r="AL472" s="49">
        <f t="shared" si="31"/>
        <v>138676.5</v>
      </c>
    </row>
    <row r="473" spans="1:38" x14ac:dyDescent="0.25">
      <c r="A473" t="s">
        <v>32</v>
      </c>
      <c r="B473" t="s">
        <v>136</v>
      </c>
      <c r="C473" t="s">
        <v>50</v>
      </c>
      <c r="D473" s="33">
        <v>45444</v>
      </c>
      <c r="E473" s="33">
        <v>45473</v>
      </c>
      <c r="F473" s="42">
        <f t="shared" si="29"/>
        <v>-15</v>
      </c>
      <c r="G473" s="33">
        <v>45488</v>
      </c>
      <c r="H473" s="33">
        <v>45474</v>
      </c>
      <c r="I473" t="s">
        <v>33</v>
      </c>
      <c r="J473" t="s">
        <v>48</v>
      </c>
      <c r="K473" t="s">
        <v>199</v>
      </c>
      <c r="L473" s="34">
        <v>7</v>
      </c>
      <c r="M473" t="s">
        <v>49</v>
      </c>
      <c r="N473" t="s">
        <v>36</v>
      </c>
      <c r="P473" t="s">
        <v>37</v>
      </c>
      <c r="Q473" s="35">
        <v>-29889.54</v>
      </c>
      <c r="R473" t="s">
        <v>200</v>
      </c>
      <c r="S473" t="s">
        <v>39</v>
      </c>
      <c r="T473" t="s">
        <v>40</v>
      </c>
      <c r="U473" t="s">
        <v>41</v>
      </c>
      <c r="V473" t="s">
        <v>42</v>
      </c>
      <c r="W473" t="s">
        <v>43</v>
      </c>
      <c r="X473" t="s">
        <v>50</v>
      </c>
      <c r="Y473" t="s">
        <v>45</v>
      </c>
      <c r="Z473" t="s">
        <v>69</v>
      </c>
      <c r="AA473" s="34">
        <v>2024</v>
      </c>
      <c r="AB473" s="33">
        <v>45476</v>
      </c>
      <c r="AC473" s="36">
        <v>45476.620138888888</v>
      </c>
      <c r="AD473" s="37">
        <v>0</v>
      </c>
      <c r="AE473" t="s">
        <v>52</v>
      </c>
      <c r="AF473" t="s">
        <v>53</v>
      </c>
      <c r="AG473" t="s">
        <v>54</v>
      </c>
      <c r="AH473" s="35">
        <v>-29889.54</v>
      </c>
      <c r="AJ473" t="s">
        <v>55</v>
      </c>
      <c r="AK473" s="47">
        <f t="shared" si="30"/>
        <v>-30</v>
      </c>
      <c r="AL473" s="49">
        <f t="shared" si="31"/>
        <v>896686.20000000007</v>
      </c>
    </row>
    <row r="474" spans="1:38" x14ac:dyDescent="0.25">
      <c r="A474" t="s">
        <v>32</v>
      </c>
      <c r="B474" t="s">
        <v>136</v>
      </c>
      <c r="C474" t="s">
        <v>50</v>
      </c>
      <c r="D474" s="33">
        <v>45444</v>
      </c>
      <c r="E474" s="33">
        <v>45473</v>
      </c>
      <c r="F474" s="42">
        <f t="shared" si="29"/>
        <v>-15</v>
      </c>
      <c r="G474" s="33">
        <v>45488</v>
      </c>
      <c r="H474" s="33">
        <v>45474</v>
      </c>
      <c r="I474" t="s">
        <v>33</v>
      </c>
      <c r="J474" t="s">
        <v>48</v>
      </c>
      <c r="K474" t="s">
        <v>199</v>
      </c>
      <c r="L474" s="34">
        <v>7</v>
      </c>
      <c r="M474" t="s">
        <v>49</v>
      </c>
      <c r="N474" t="s">
        <v>36</v>
      </c>
      <c r="P474" t="s">
        <v>37</v>
      </c>
      <c r="Q474" s="35">
        <v>-4611.1099999999997</v>
      </c>
      <c r="R474" t="s">
        <v>204</v>
      </c>
      <c r="S474" t="s">
        <v>39</v>
      </c>
      <c r="T474" t="s">
        <v>40</v>
      </c>
      <c r="U474" t="s">
        <v>41</v>
      </c>
      <c r="V474" t="s">
        <v>42</v>
      </c>
      <c r="W474" t="s">
        <v>43</v>
      </c>
      <c r="X474" t="s">
        <v>50</v>
      </c>
      <c r="Y474" t="s">
        <v>45</v>
      </c>
      <c r="Z474" t="s">
        <v>69</v>
      </c>
      <c r="AA474" s="34">
        <v>2024</v>
      </c>
      <c r="AB474" s="33">
        <v>45476</v>
      </c>
      <c r="AC474" s="36">
        <v>45476.620138888888</v>
      </c>
      <c r="AD474" s="37">
        <v>0</v>
      </c>
      <c r="AE474" t="s">
        <v>52</v>
      </c>
      <c r="AF474" t="s">
        <v>53</v>
      </c>
      <c r="AG474" t="s">
        <v>54</v>
      </c>
      <c r="AH474" s="35">
        <v>-4611.1099999999997</v>
      </c>
      <c r="AJ474" t="s">
        <v>55</v>
      </c>
      <c r="AK474" s="47">
        <f t="shared" si="30"/>
        <v>-30</v>
      </c>
      <c r="AL474" s="49">
        <f t="shared" si="31"/>
        <v>138333.29999999999</v>
      </c>
    </row>
    <row r="475" spans="1:38" x14ac:dyDescent="0.25">
      <c r="A475" t="s">
        <v>32</v>
      </c>
      <c r="B475" t="s">
        <v>136</v>
      </c>
      <c r="C475" t="s">
        <v>50</v>
      </c>
      <c r="D475" s="33">
        <v>45444</v>
      </c>
      <c r="E475" s="33">
        <v>45473</v>
      </c>
      <c r="F475" s="42">
        <f t="shared" si="29"/>
        <v>-15</v>
      </c>
      <c r="G475" s="33">
        <v>45488</v>
      </c>
      <c r="H475" s="33">
        <v>45474</v>
      </c>
      <c r="I475" t="s">
        <v>33</v>
      </c>
      <c r="J475" t="s">
        <v>48</v>
      </c>
      <c r="K475" t="s">
        <v>208</v>
      </c>
      <c r="L475" s="34">
        <v>7</v>
      </c>
      <c r="M475" t="s">
        <v>49</v>
      </c>
      <c r="N475" t="s">
        <v>36</v>
      </c>
      <c r="P475" t="s">
        <v>37</v>
      </c>
      <c r="Q475" s="35">
        <v>1609.84</v>
      </c>
      <c r="R475" t="s">
        <v>209</v>
      </c>
      <c r="S475" t="s">
        <v>39</v>
      </c>
      <c r="T475" t="s">
        <v>40</v>
      </c>
      <c r="U475" t="s">
        <v>41</v>
      </c>
      <c r="V475" t="s">
        <v>42</v>
      </c>
      <c r="W475" t="s">
        <v>43</v>
      </c>
      <c r="X475" t="s">
        <v>50</v>
      </c>
      <c r="Y475" t="s">
        <v>45</v>
      </c>
      <c r="Z475" t="s">
        <v>69</v>
      </c>
      <c r="AA475" s="34">
        <v>2024</v>
      </c>
      <c r="AB475" s="33">
        <v>45476</v>
      </c>
      <c r="AC475" s="36">
        <v>45476.620138888888</v>
      </c>
      <c r="AD475" s="37">
        <v>0</v>
      </c>
      <c r="AE475" t="s">
        <v>52</v>
      </c>
      <c r="AF475" t="s">
        <v>53</v>
      </c>
      <c r="AG475" t="s">
        <v>54</v>
      </c>
      <c r="AH475" s="35">
        <v>1609.84</v>
      </c>
      <c r="AJ475" t="s">
        <v>55</v>
      </c>
      <c r="AK475" s="47">
        <f t="shared" si="30"/>
        <v>-30</v>
      </c>
      <c r="AL475" s="49">
        <f t="shared" si="31"/>
        <v>-48295.199999999997</v>
      </c>
    </row>
    <row r="476" spans="1:38" x14ac:dyDescent="0.25">
      <c r="A476" t="s">
        <v>32</v>
      </c>
      <c r="B476" t="s">
        <v>136</v>
      </c>
      <c r="C476" t="s">
        <v>50</v>
      </c>
      <c r="D476" s="33">
        <v>45444</v>
      </c>
      <c r="E476" s="33">
        <v>45473</v>
      </c>
      <c r="F476" s="42">
        <f t="shared" si="29"/>
        <v>-15</v>
      </c>
      <c r="G476" s="33">
        <v>45488</v>
      </c>
      <c r="H476" s="33">
        <v>45474</v>
      </c>
      <c r="I476" t="s">
        <v>33</v>
      </c>
      <c r="J476" t="s">
        <v>48</v>
      </c>
      <c r="K476" t="s">
        <v>208</v>
      </c>
      <c r="L476" s="34">
        <v>7</v>
      </c>
      <c r="M476" t="s">
        <v>49</v>
      </c>
      <c r="N476" t="s">
        <v>36</v>
      </c>
      <c r="P476" t="s">
        <v>37</v>
      </c>
      <c r="Q476" s="35">
        <v>-7499.66</v>
      </c>
      <c r="R476" t="s">
        <v>209</v>
      </c>
      <c r="S476" t="s">
        <v>39</v>
      </c>
      <c r="T476" t="s">
        <v>40</v>
      </c>
      <c r="U476" t="s">
        <v>41</v>
      </c>
      <c r="V476" t="s">
        <v>42</v>
      </c>
      <c r="W476" t="s">
        <v>43</v>
      </c>
      <c r="X476" t="s">
        <v>50</v>
      </c>
      <c r="Y476" t="s">
        <v>45</v>
      </c>
      <c r="Z476" t="s">
        <v>69</v>
      </c>
      <c r="AA476" s="34">
        <v>2024</v>
      </c>
      <c r="AB476" s="33">
        <v>45476</v>
      </c>
      <c r="AC476" s="36">
        <v>45476.620138888888</v>
      </c>
      <c r="AD476" s="37">
        <v>0</v>
      </c>
      <c r="AE476" t="s">
        <v>52</v>
      </c>
      <c r="AF476" t="s">
        <v>53</v>
      </c>
      <c r="AG476" t="s">
        <v>54</v>
      </c>
      <c r="AH476" s="35">
        <v>-7499.66</v>
      </c>
      <c r="AJ476" t="s">
        <v>55</v>
      </c>
      <c r="AK476" s="47">
        <f t="shared" si="30"/>
        <v>-30</v>
      </c>
      <c r="AL476" s="49">
        <f t="shared" si="31"/>
        <v>224989.8</v>
      </c>
    </row>
    <row r="477" spans="1:38" x14ac:dyDescent="0.25">
      <c r="A477" t="s">
        <v>32</v>
      </c>
      <c r="B477" t="s">
        <v>136</v>
      </c>
      <c r="C477" t="s">
        <v>50</v>
      </c>
      <c r="D477" s="33">
        <v>45444</v>
      </c>
      <c r="E477" s="33">
        <v>45473</v>
      </c>
      <c r="F477" s="42">
        <f t="shared" si="29"/>
        <v>-15</v>
      </c>
      <c r="G477" s="33">
        <v>45488</v>
      </c>
      <c r="H477" s="33">
        <v>45474</v>
      </c>
      <c r="I477" t="s">
        <v>33</v>
      </c>
      <c r="J477" t="s">
        <v>48</v>
      </c>
      <c r="K477" t="s">
        <v>208</v>
      </c>
      <c r="L477" s="34">
        <v>7</v>
      </c>
      <c r="M477" t="s">
        <v>49</v>
      </c>
      <c r="N477" t="s">
        <v>36</v>
      </c>
      <c r="P477" t="s">
        <v>37</v>
      </c>
      <c r="Q477" s="35">
        <v>18503.09</v>
      </c>
      <c r="R477" t="s">
        <v>206</v>
      </c>
      <c r="S477" t="s">
        <v>39</v>
      </c>
      <c r="T477" t="s">
        <v>40</v>
      </c>
      <c r="U477" t="s">
        <v>41</v>
      </c>
      <c r="V477" t="s">
        <v>42</v>
      </c>
      <c r="W477" t="s">
        <v>43</v>
      </c>
      <c r="X477" t="s">
        <v>50</v>
      </c>
      <c r="Y477" t="s">
        <v>45</v>
      </c>
      <c r="Z477" t="s">
        <v>69</v>
      </c>
      <c r="AA477" s="34">
        <v>2024</v>
      </c>
      <c r="AB477" s="33">
        <v>45476</v>
      </c>
      <c r="AC477" s="36">
        <v>45476.620138888888</v>
      </c>
      <c r="AD477" s="37">
        <v>0</v>
      </c>
      <c r="AE477" t="s">
        <v>52</v>
      </c>
      <c r="AF477" t="s">
        <v>53</v>
      </c>
      <c r="AG477" t="s">
        <v>54</v>
      </c>
      <c r="AH477" s="35">
        <v>18503.09</v>
      </c>
      <c r="AJ477" t="s">
        <v>55</v>
      </c>
      <c r="AK477" s="47">
        <f t="shared" si="30"/>
        <v>-30</v>
      </c>
      <c r="AL477" s="49">
        <f t="shared" si="31"/>
        <v>-555092.69999999995</v>
      </c>
    </row>
    <row r="478" spans="1:38" x14ac:dyDescent="0.25">
      <c r="A478" t="s">
        <v>32</v>
      </c>
      <c r="B478" t="s">
        <v>136</v>
      </c>
      <c r="C478" t="s">
        <v>50</v>
      </c>
      <c r="D478" s="33">
        <v>45444</v>
      </c>
      <c r="E478" s="33">
        <v>45473</v>
      </c>
      <c r="F478" s="42">
        <f t="shared" si="29"/>
        <v>-15</v>
      </c>
      <c r="G478" s="33">
        <v>45488</v>
      </c>
      <c r="H478" s="33">
        <v>45474</v>
      </c>
      <c r="I478" t="s">
        <v>33</v>
      </c>
      <c r="J478" t="s">
        <v>48</v>
      </c>
      <c r="K478" t="s">
        <v>219</v>
      </c>
      <c r="L478" s="34">
        <v>7</v>
      </c>
      <c r="M478" t="s">
        <v>49</v>
      </c>
      <c r="N478" t="s">
        <v>36</v>
      </c>
      <c r="P478" t="s">
        <v>37</v>
      </c>
      <c r="Q478" s="35">
        <v>-60614.89</v>
      </c>
      <c r="R478" t="s">
        <v>223</v>
      </c>
      <c r="S478" t="s">
        <v>39</v>
      </c>
      <c r="T478" t="s">
        <v>40</v>
      </c>
      <c r="U478" t="s">
        <v>41</v>
      </c>
      <c r="V478" t="s">
        <v>42</v>
      </c>
      <c r="W478" t="s">
        <v>43</v>
      </c>
      <c r="X478" t="s">
        <v>50</v>
      </c>
      <c r="Y478" t="s">
        <v>45</v>
      </c>
      <c r="Z478" t="s">
        <v>69</v>
      </c>
      <c r="AA478" s="34">
        <v>2024</v>
      </c>
      <c r="AB478" s="33">
        <v>45476</v>
      </c>
      <c r="AC478" s="36">
        <v>45476.620138888888</v>
      </c>
      <c r="AD478" s="37">
        <v>0</v>
      </c>
      <c r="AE478" t="s">
        <v>52</v>
      </c>
      <c r="AF478" t="s">
        <v>53</v>
      </c>
      <c r="AG478" t="s">
        <v>54</v>
      </c>
      <c r="AH478" s="35">
        <v>-60614.89</v>
      </c>
      <c r="AJ478" t="s">
        <v>55</v>
      </c>
      <c r="AK478" s="47">
        <f t="shared" si="30"/>
        <v>-30</v>
      </c>
      <c r="AL478" s="49">
        <f t="shared" si="31"/>
        <v>1818446.7</v>
      </c>
    </row>
    <row r="479" spans="1:38" x14ac:dyDescent="0.25">
      <c r="A479" t="s">
        <v>32</v>
      </c>
      <c r="B479" t="s">
        <v>136</v>
      </c>
      <c r="C479" t="s">
        <v>50</v>
      </c>
      <c r="D479" s="33">
        <v>45444</v>
      </c>
      <c r="E479" s="33">
        <v>45473</v>
      </c>
      <c r="F479" s="42">
        <f t="shared" si="29"/>
        <v>-15</v>
      </c>
      <c r="G479" s="33">
        <v>45488</v>
      </c>
      <c r="H479" s="33">
        <v>45474</v>
      </c>
      <c r="I479" t="s">
        <v>33</v>
      </c>
      <c r="J479" t="s">
        <v>48</v>
      </c>
      <c r="K479" t="s">
        <v>219</v>
      </c>
      <c r="L479" s="34">
        <v>7</v>
      </c>
      <c r="M479" t="s">
        <v>49</v>
      </c>
      <c r="N479" t="s">
        <v>36</v>
      </c>
      <c r="P479" t="s">
        <v>37</v>
      </c>
      <c r="Q479" s="35">
        <v>-35646.35</v>
      </c>
      <c r="R479" t="s">
        <v>224</v>
      </c>
      <c r="S479" t="s">
        <v>39</v>
      </c>
      <c r="T479" t="s">
        <v>40</v>
      </c>
      <c r="U479" t="s">
        <v>41</v>
      </c>
      <c r="V479" t="s">
        <v>42</v>
      </c>
      <c r="W479" t="s">
        <v>43</v>
      </c>
      <c r="X479" t="s">
        <v>50</v>
      </c>
      <c r="Y479" t="s">
        <v>45</v>
      </c>
      <c r="Z479" t="s">
        <v>69</v>
      </c>
      <c r="AA479" s="34">
        <v>2024</v>
      </c>
      <c r="AB479" s="33">
        <v>45476</v>
      </c>
      <c r="AC479" s="36">
        <v>45476.620138888888</v>
      </c>
      <c r="AD479" s="37">
        <v>0</v>
      </c>
      <c r="AE479" t="s">
        <v>52</v>
      </c>
      <c r="AF479" t="s">
        <v>53</v>
      </c>
      <c r="AG479" t="s">
        <v>54</v>
      </c>
      <c r="AH479" s="35">
        <v>-35646.35</v>
      </c>
      <c r="AJ479" t="s">
        <v>55</v>
      </c>
      <c r="AK479" s="47">
        <f t="shared" si="30"/>
        <v>-30</v>
      </c>
      <c r="AL479" s="49">
        <f t="shared" si="31"/>
        <v>1069390.5</v>
      </c>
    </row>
    <row r="480" spans="1:38" x14ac:dyDescent="0.25">
      <c r="A480" t="s">
        <v>32</v>
      </c>
      <c r="B480" t="s">
        <v>136</v>
      </c>
      <c r="C480" t="s">
        <v>50</v>
      </c>
      <c r="D480" s="33">
        <v>45444</v>
      </c>
      <c r="E480" s="33">
        <v>45473</v>
      </c>
      <c r="F480" s="42">
        <f t="shared" si="29"/>
        <v>-15</v>
      </c>
      <c r="G480" s="33">
        <v>45488</v>
      </c>
      <c r="H480" s="33">
        <v>45474</v>
      </c>
      <c r="I480" t="s">
        <v>33</v>
      </c>
      <c r="J480" t="s">
        <v>48</v>
      </c>
      <c r="K480" t="s">
        <v>219</v>
      </c>
      <c r="L480" s="34">
        <v>7</v>
      </c>
      <c r="M480" t="s">
        <v>49</v>
      </c>
      <c r="N480" t="s">
        <v>36</v>
      </c>
      <c r="P480" t="s">
        <v>37</v>
      </c>
      <c r="Q480" s="35">
        <v>133.41</v>
      </c>
      <c r="R480" t="s">
        <v>228</v>
      </c>
      <c r="S480" t="s">
        <v>39</v>
      </c>
      <c r="T480" t="s">
        <v>40</v>
      </c>
      <c r="U480" t="s">
        <v>41</v>
      </c>
      <c r="V480" t="s">
        <v>42</v>
      </c>
      <c r="W480" t="s">
        <v>43</v>
      </c>
      <c r="X480" t="s">
        <v>50</v>
      </c>
      <c r="Y480" t="s">
        <v>45</v>
      </c>
      <c r="Z480" t="s">
        <v>69</v>
      </c>
      <c r="AA480" s="34">
        <v>2024</v>
      </c>
      <c r="AB480" s="33">
        <v>45476</v>
      </c>
      <c r="AC480" s="36">
        <v>45476.620138888888</v>
      </c>
      <c r="AD480" s="37">
        <v>0</v>
      </c>
      <c r="AE480" t="s">
        <v>52</v>
      </c>
      <c r="AF480" t="s">
        <v>53</v>
      </c>
      <c r="AG480" t="s">
        <v>54</v>
      </c>
      <c r="AH480" s="35">
        <v>133.41</v>
      </c>
      <c r="AJ480" t="s">
        <v>55</v>
      </c>
      <c r="AK480" s="47">
        <f t="shared" si="30"/>
        <v>-30</v>
      </c>
      <c r="AL480" s="49">
        <f t="shared" si="31"/>
        <v>-4002.2999999999997</v>
      </c>
    </row>
    <row r="481" spans="1:38" x14ac:dyDescent="0.25">
      <c r="A481" t="s">
        <v>32</v>
      </c>
      <c r="B481" t="s">
        <v>136</v>
      </c>
      <c r="C481" t="s">
        <v>50</v>
      </c>
      <c r="D481" s="33">
        <v>45444</v>
      </c>
      <c r="E481" s="33">
        <v>45473</v>
      </c>
      <c r="F481" s="42">
        <f t="shared" si="29"/>
        <v>-15</v>
      </c>
      <c r="G481" s="33">
        <v>45488</v>
      </c>
      <c r="H481" s="33">
        <v>45474</v>
      </c>
      <c r="I481" t="s">
        <v>33</v>
      </c>
      <c r="J481" t="s">
        <v>48</v>
      </c>
      <c r="K481" t="s">
        <v>232</v>
      </c>
      <c r="L481" s="34">
        <v>7</v>
      </c>
      <c r="M481" t="s">
        <v>49</v>
      </c>
      <c r="N481" t="s">
        <v>36</v>
      </c>
      <c r="P481" t="s">
        <v>37</v>
      </c>
      <c r="Q481" s="35">
        <v>-613488.36</v>
      </c>
      <c r="R481" t="s">
        <v>233</v>
      </c>
      <c r="S481" t="s">
        <v>39</v>
      </c>
      <c r="T481" t="s">
        <v>40</v>
      </c>
      <c r="U481" t="s">
        <v>41</v>
      </c>
      <c r="V481" t="s">
        <v>42</v>
      </c>
      <c r="W481" t="s">
        <v>43</v>
      </c>
      <c r="X481" t="s">
        <v>50</v>
      </c>
      <c r="Y481" t="s">
        <v>45</v>
      </c>
      <c r="Z481" t="s">
        <v>69</v>
      </c>
      <c r="AA481" s="34">
        <v>2024</v>
      </c>
      <c r="AB481" s="33">
        <v>45476</v>
      </c>
      <c r="AC481" s="36">
        <v>45476.620138888888</v>
      </c>
      <c r="AD481" s="37">
        <v>0</v>
      </c>
      <c r="AE481" t="s">
        <v>52</v>
      </c>
      <c r="AF481" t="s">
        <v>53</v>
      </c>
      <c r="AG481" t="s">
        <v>54</v>
      </c>
      <c r="AH481" s="35">
        <v>-613488.36</v>
      </c>
      <c r="AJ481" t="s">
        <v>55</v>
      </c>
      <c r="AK481" s="47">
        <f t="shared" si="30"/>
        <v>-30</v>
      </c>
      <c r="AL481" s="49">
        <f t="shared" si="31"/>
        <v>18404650.800000001</v>
      </c>
    </row>
    <row r="482" spans="1:38" x14ac:dyDescent="0.25">
      <c r="A482" t="s">
        <v>32</v>
      </c>
      <c r="B482" t="s">
        <v>136</v>
      </c>
      <c r="C482" t="s">
        <v>50</v>
      </c>
      <c r="D482" s="33">
        <v>45444</v>
      </c>
      <c r="E482" s="33">
        <v>45473</v>
      </c>
      <c r="F482" s="42">
        <f t="shared" si="29"/>
        <v>-15</v>
      </c>
      <c r="G482" s="33">
        <v>45488</v>
      </c>
      <c r="H482" s="33">
        <v>45474</v>
      </c>
      <c r="I482" t="s">
        <v>33</v>
      </c>
      <c r="J482" t="s">
        <v>48</v>
      </c>
      <c r="K482" t="s">
        <v>232</v>
      </c>
      <c r="L482" s="34">
        <v>7</v>
      </c>
      <c r="M482" t="s">
        <v>49</v>
      </c>
      <c r="N482" t="s">
        <v>36</v>
      </c>
      <c r="P482" t="s">
        <v>37</v>
      </c>
      <c r="Q482" s="35">
        <v>-48474.79</v>
      </c>
      <c r="R482" t="s">
        <v>234</v>
      </c>
      <c r="S482" t="s">
        <v>39</v>
      </c>
      <c r="T482" t="s">
        <v>40</v>
      </c>
      <c r="U482" t="s">
        <v>41</v>
      </c>
      <c r="V482" t="s">
        <v>42</v>
      </c>
      <c r="W482" t="s">
        <v>43</v>
      </c>
      <c r="X482" t="s">
        <v>50</v>
      </c>
      <c r="Y482" t="s">
        <v>45</v>
      </c>
      <c r="Z482" t="s">
        <v>69</v>
      </c>
      <c r="AA482" s="34">
        <v>2024</v>
      </c>
      <c r="AB482" s="33">
        <v>45476</v>
      </c>
      <c r="AC482" s="36">
        <v>45476.620138888888</v>
      </c>
      <c r="AD482" s="37">
        <v>0</v>
      </c>
      <c r="AE482" t="s">
        <v>52</v>
      </c>
      <c r="AF482" t="s">
        <v>53</v>
      </c>
      <c r="AG482" t="s">
        <v>54</v>
      </c>
      <c r="AH482" s="35">
        <v>-48474.79</v>
      </c>
      <c r="AJ482" t="s">
        <v>55</v>
      </c>
      <c r="AK482" s="47">
        <f t="shared" si="30"/>
        <v>-30</v>
      </c>
      <c r="AL482" s="49">
        <f t="shared" si="31"/>
        <v>1454243.7</v>
      </c>
    </row>
    <row r="483" spans="1:38" x14ac:dyDescent="0.25">
      <c r="A483" t="s">
        <v>32</v>
      </c>
      <c r="B483" t="s">
        <v>136</v>
      </c>
      <c r="C483" t="s">
        <v>50</v>
      </c>
      <c r="D483" s="33">
        <v>45444</v>
      </c>
      <c r="E483" s="33">
        <v>45473</v>
      </c>
      <c r="F483" s="42">
        <f t="shared" si="29"/>
        <v>-15</v>
      </c>
      <c r="G483" s="33">
        <v>45488</v>
      </c>
      <c r="H483" s="33">
        <v>45474</v>
      </c>
      <c r="I483" t="s">
        <v>33</v>
      </c>
      <c r="J483" t="s">
        <v>48</v>
      </c>
      <c r="K483" t="s">
        <v>232</v>
      </c>
      <c r="L483" s="34">
        <v>7</v>
      </c>
      <c r="M483" t="s">
        <v>49</v>
      </c>
      <c r="N483" t="s">
        <v>36</v>
      </c>
      <c r="P483" t="s">
        <v>37</v>
      </c>
      <c r="Q483" s="35">
        <v>-144585.16</v>
      </c>
      <c r="R483" t="s">
        <v>236</v>
      </c>
      <c r="S483" t="s">
        <v>39</v>
      </c>
      <c r="T483" t="s">
        <v>40</v>
      </c>
      <c r="U483" t="s">
        <v>41</v>
      </c>
      <c r="V483" t="s">
        <v>42</v>
      </c>
      <c r="W483" t="s">
        <v>43</v>
      </c>
      <c r="X483" t="s">
        <v>50</v>
      </c>
      <c r="Y483" t="s">
        <v>45</v>
      </c>
      <c r="Z483" t="s">
        <v>69</v>
      </c>
      <c r="AA483" s="34">
        <v>2024</v>
      </c>
      <c r="AB483" s="33">
        <v>45476</v>
      </c>
      <c r="AC483" s="36">
        <v>45476.620138888888</v>
      </c>
      <c r="AD483" s="37">
        <v>0</v>
      </c>
      <c r="AE483" t="s">
        <v>52</v>
      </c>
      <c r="AF483" t="s">
        <v>53</v>
      </c>
      <c r="AG483" t="s">
        <v>54</v>
      </c>
      <c r="AH483" s="35">
        <v>-144585.16</v>
      </c>
      <c r="AJ483" t="s">
        <v>55</v>
      </c>
      <c r="AK483" s="47">
        <f t="shared" si="30"/>
        <v>-30</v>
      </c>
      <c r="AL483" s="49">
        <f t="shared" si="31"/>
        <v>4337554.8</v>
      </c>
    </row>
    <row r="484" spans="1:38" x14ac:dyDescent="0.25">
      <c r="A484" t="s">
        <v>32</v>
      </c>
      <c r="B484" t="s">
        <v>136</v>
      </c>
      <c r="C484" t="s">
        <v>50</v>
      </c>
      <c r="D484" s="33">
        <v>45444</v>
      </c>
      <c r="E484" s="33">
        <v>45473</v>
      </c>
      <c r="F484" s="42">
        <f t="shared" si="29"/>
        <v>-15</v>
      </c>
      <c r="G484" s="33">
        <v>45488</v>
      </c>
      <c r="H484" s="33">
        <v>45474</v>
      </c>
      <c r="I484" t="s">
        <v>33</v>
      </c>
      <c r="J484" t="s">
        <v>48</v>
      </c>
      <c r="K484" t="s">
        <v>232</v>
      </c>
      <c r="L484" s="34">
        <v>7</v>
      </c>
      <c r="M484" t="s">
        <v>49</v>
      </c>
      <c r="N484" t="s">
        <v>36</v>
      </c>
      <c r="P484" t="s">
        <v>37</v>
      </c>
      <c r="Q484" s="35">
        <v>220.65</v>
      </c>
      <c r="R484" t="s">
        <v>237</v>
      </c>
      <c r="S484" t="s">
        <v>39</v>
      </c>
      <c r="T484" t="s">
        <v>40</v>
      </c>
      <c r="U484" t="s">
        <v>41</v>
      </c>
      <c r="V484" t="s">
        <v>42</v>
      </c>
      <c r="W484" t="s">
        <v>43</v>
      </c>
      <c r="X484" t="s">
        <v>50</v>
      </c>
      <c r="Y484" t="s">
        <v>45</v>
      </c>
      <c r="Z484" t="s">
        <v>69</v>
      </c>
      <c r="AA484" s="34">
        <v>2024</v>
      </c>
      <c r="AB484" s="33">
        <v>45476</v>
      </c>
      <c r="AC484" s="36">
        <v>45476.620138888888</v>
      </c>
      <c r="AD484" s="37">
        <v>0</v>
      </c>
      <c r="AE484" t="s">
        <v>52</v>
      </c>
      <c r="AF484" t="s">
        <v>53</v>
      </c>
      <c r="AG484" t="s">
        <v>54</v>
      </c>
      <c r="AH484" s="35">
        <v>220.65</v>
      </c>
      <c r="AJ484" t="s">
        <v>55</v>
      </c>
      <c r="AK484" s="47">
        <f t="shared" si="30"/>
        <v>-30</v>
      </c>
      <c r="AL484" s="49">
        <f t="shared" si="31"/>
        <v>-6619.5</v>
      </c>
    </row>
    <row r="485" spans="1:38" x14ac:dyDescent="0.25">
      <c r="A485" t="s">
        <v>32</v>
      </c>
      <c r="B485" t="s">
        <v>136</v>
      </c>
      <c r="C485" t="s">
        <v>50</v>
      </c>
      <c r="D485" s="33">
        <v>45444</v>
      </c>
      <c r="E485" s="33">
        <v>45473</v>
      </c>
      <c r="F485" s="42">
        <f t="shared" si="29"/>
        <v>-15</v>
      </c>
      <c r="G485" s="33">
        <v>45488</v>
      </c>
      <c r="H485" s="33">
        <v>45474</v>
      </c>
      <c r="I485" t="s">
        <v>33</v>
      </c>
      <c r="J485" t="s">
        <v>48</v>
      </c>
      <c r="K485" t="s">
        <v>239</v>
      </c>
      <c r="L485" s="34">
        <v>7</v>
      </c>
      <c r="M485" t="s">
        <v>49</v>
      </c>
      <c r="N485" t="s">
        <v>36</v>
      </c>
      <c r="P485" t="s">
        <v>37</v>
      </c>
      <c r="Q485" s="35">
        <v>-795258</v>
      </c>
      <c r="R485" t="s">
        <v>240</v>
      </c>
      <c r="S485" t="s">
        <v>39</v>
      </c>
      <c r="T485" t="s">
        <v>40</v>
      </c>
      <c r="U485" t="s">
        <v>41</v>
      </c>
      <c r="V485" t="s">
        <v>42</v>
      </c>
      <c r="W485" t="s">
        <v>43</v>
      </c>
      <c r="X485" t="s">
        <v>50</v>
      </c>
      <c r="Y485" t="s">
        <v>45</v>
      </c>
      <c r="Z485" t="s">
        <v>69</v>
      </c>
      <c r="AA485" s="34">
        <v>2024</v>
      </c>
      <c r="AB485" s="33">
        <v>45476</v>
      </c>
      <c r="AC485" s="36">
        <v>45476.620138888888</v>
      </c>
      <c r="AD485" s="37">
        <v>0</v>
      </c>
      <c r="AE485" t="s">
        <v>52</v>
      </c>
      <c r="AF485" t="s">
        <v>53</v>
      </c>
      <c r="AG485" t="s">
        <v>54</v>
      </c>
      <c r="AH485" s="35">
        <v>-795258</v>
      </c>
      <c r="AJ485" t="s">
        <v>55</v>
      </c>
      <c r="AK485" s="47">
        <f t="shared" si="30"/>
        <v>-30</v>
      </c>
      <c r="AL485" s="49">
        <f t="shared" si="31"/>
        <v>23857740</v>
      </c>
    </row>
    <row r="486" spans="1:38" x14ac:dyDescent="0.25">
      <c r="A486" t="s">
        <v>32</v>
      </c>
      <c r="B486" t="s">
        <v>136</v>
      </c>
      <c r="C486" t="s">
        <v>50</v>
      </c>
      <c r="D486" s="33">
        <v>45444</v>
      </c>
      <c r="E486" s="33">
        <v>45473</v>
      </c>
      <c r="F486" s="42">
        <f t="shared" si="29"/>
        <v>-15</v>
      </c>
      <c r="G486" s="33">
        <v>45488</v>
      </c>
      <c r="H486" s="33">
        <v>45474</v>
      </c>
      <c r="I486" t="s">
        <v>33</v>
      </c>
      <c r="J486" t="s">
        <v>48</v>
      </c>
      <c r="K486" t="s">
        <v>239</v>
      </c>
      <c r="L486" s="34">
        <v>7</v>
      </c>
      <c r="M486" t="s">
        <v>49</v>
      </c>
      <c r="N486" t="s">
        <v>36</v>
      </c>
      <c r="P486" t="s">
        <v>37</v>
      </c>
      <c r="Q486" s="35">
        <v>335277.28000000003</v>
      </c>
      <c r="R486" t="s">
        <v>241</v>
      </c>
      <c r="S486" t="s">
        <v>39</v>
      </c>
      <c r="T486" t="s">
        <v>40</v>
      </c>
      <c r="U486" t="s">
        <v>41</v>
      </c>
      <c r="V486" t="s">
        <v>42</v>
      </c>
      <c r="W486" t="s">
        <v>43</v>
      </c>
      <c r="X486" t="s">
        <v>50</v>
      </c>
      <c r="Y486" t="s">
        <v>45</v>
      </c>
      <c r="Z486" t="s">
        <v>69</v>
      </c>
      <c r="AA486" s="34">
        <v>2024</v>
      </c>
      <c r="AB486" s="33">
        <v>45476</v>
      </c>
      <c r="AC486" s="36">
        <v>45476.620138888888</v>
      </c>
      <c r="AD486" s="37">
        <v>0</v>
      </c>
      <c r="AE486" t="s">
        <v>52</v>
      </c>
      <c r="AF486" t="s">
        <v>53</v>
      </c>
      <c r="AG486" t="s">
        <v>54</v>
      </c>
      <c r="AH486" s="35">
        <v>335277.28000000003</v>
      </c>
      <c r="AJ486" t="s">
        <v>55</v>
      </c>
      <c r="AK486" s="47">
        <f t="shared" si="30"/>
        <v>-30</v>
      </c>
      <c r="AL486" s="49">
        <f t="shared" si="31"/>
        <v>-10058318.4</v>
      </c>
    </row>
    <row r="487" spans="1:38" x14ac:dyDescent="0.25">
      <c r="A487" t="s">
        <v>32</v>
      </c>
      <c r="B487" t="s">
        <v>136</v>
      </c>
      <c r="C487" t="s">
        <v>50</v>
      </c>
      <c r="D487" s="33">
        <v>45444</v>
      </c>
      <c r="E487" s="33">
        <v>45473</v>
      </c>
      <c r="F487" s="42">
        <f t="shared" si="29"/>
        <v>-15</v>
      </c>
      <c r="G487" s="33">
        <v>45488</v>
      </c>
      <c r="H487" s="33">
        <v>45474</v>
      </c>
      <c r="I487" t="s">
        <v>33</v>
      </c>
      <c r="J487" t="s">
        <v>48</v>
      </c>
      <c r="K487" t="s">
        <v>239</v>
      </c>
      <c r="L487" s="34">
        <v>7</v>
      </c>
      <c r="M487" t="s">
        <v>49</v>
      </c>
      <c r="N487" t="s">
        <v>36</v>
      </c>
      <c r="P487" t="s">
        <v>37</v>
      </c>
      <c r="Q487" s="35">
        <v>1930.44</v>
      </c>
      <c r="R487" t="s">
        <v>245</v>
      </c>
      <c r="S487" t="s">
        <v>39</v>
      </c>
      <c r="T487" t="s">
        <v>40</v>
      </c>
      <c r="U487" t="s">
        <v>41</v>
      </c>
      <c r="V487" t="s">
        <v>42</v>
      </c>
      <c r="W487" t="s">
        <v>43</v>
      </c>
      <c r="X487" t="s">
        <v>50</v>
      </c>
      <c r="Y487" t="s">
        <v>45</v>
      </c>
      <c r="Z487" t="s">
        <v>69</v>
      </c>
      <c r="AA487" s="34">
        <v>2024</v>
      </c>
      <c r="AB487" s="33">
        <v>45476</v>
      </c>
      <c r="AC487" s="36">
        <v>45476.620138888888</v>
      </c>
      <c r="AD487" s="37">
        <v>0</v>
      </c>
      <c r="AE487" t="s">
        <v>52</v>
      </c>
      <c r="AF487" t="s">
        <v>53</v>
      </c>
      <c r="AG487" t="s">
        <v>54</v>
      </c>
      <c r="AH487" s="35">
        <v>1930.44</v>
      </c>
      <c r="AJ487" t="s">
        <v>55</v>
      </c>
      <c r="AK487" s="47">
        <f t="shared" si="30"/>
        <v>-30</v>
      </c>
      <c r="AL487" s="49">
        <f t="shared" si="31"/>
        <v>-57913.200000000004</v>
      </c>
    </row>
    <row r="488" spans="1:38" x14ac:dyDescent="0.25">
      <c r="A488" t="s">
        <v>32</v>
      </c>
      <c r="B488" t="s">
        <v>136</v>
      </c>
      <c r="C488" t="s">
        <v>50</v>
      </c>
      <c r="D488" s="33">
        <v>45444</v>
      </c>
      <c r="E488" s="33">
        <v>45473</v>
      </c>
      <c r="F488" s="42">
        <f t="shared" si="29"/>
        <v>-15</v>
      </c>
      <c r="G488" s="33">
        <v>45488</v>
      </c>
      <c r="H488" s="33">
        <v>45474</v>
      </c>
      <c r="I488" t="s">
        <v>33</v>
      </c>
      <c r="J488" t="s">
        <v>48</v>
      </c>
      <c r="K488" t="s">
        <v>239</v>
      </c>
      <c r="L488" s="34">
        <v>7</v>
      </c>
      <c r="M488" t="s">
        <v>49</v>
      </c>
      <c r="N488" t="s">
        <v>36</v>
      </c>
      <c r="P488" t="s">
        <v>37</v>
      </c>
      <c r="Q488" s="35">
        <v>819821.4</v>
      </c>
      <c r="R488" t="s">
        <v>243</v>
      </c>
      <c r="S488" t="s">
        <v>39</v>
      </c>
      <c r="T488" t="s">
        <v>40</v>
      </c>
      <c r="U488" t="s">
        <v>41</v>
      </c>
      <c r="V488" t="s">
        <v>42</v>
      </c>
      <c r="W488" t="s">
        <v>43</v>
      </c>
      <c r="X488" t="s">
        <v>50</v>
      </c>
      <c r="Y488" t="s">
        <v>45</v>
      </c>
      <c r="Z488" t="s">
        <v>69</v>
      </c>
      <c r="AA488" s="34">
        <v>2024</v>
      </c>
      <c r="AB488" s="33">
        <v>45476</v>
      </c>
      <c r="AC488" s="36">
        <v>45476.620138888888</v>
      </c>
      <c r="AD488" s="37">
        <v>0</v>
      </c>
      <c r="AE488" t="s">
        <v>52</v>
      </c>
      <c r="AF488" t="s">
        <v>53</v>
      </c>
      <c r="AG488" t="s">
        <v>54</v>
      </c>
      <c r="AH488" s="35">
        <v>819821.4</v>
      </c>
      <c r="AJ488" t="s">
        <v>55</v>
      </c>
      <c r="AK488" s="47">
        <f t="shared" si="30"/>
        <v>-30</v>
      </c>
      <c r="AL488" s="49">
        <f t="shared" si="31"/>
        <v>-24594642</v>
      </c>
    </row>
    <row r="489" spans="1:38" x14ac:dyDescent="0.25">
      <c r="A489" t="s">
        <v>32</v>
      </c>
      <c r="B489" t="s">
        <v>136</v>
      </c>
      <c r="C489" t="s">
        <v>50</v>
      </c>
      <c r="D489" s="33">
        <v>45444</v>
      </c>
      <c r="E489" s="33">
        <v>45473</v>
      </c>
      <c r="F489" s="42">
        <f t="shared" si="29"/>
        <v>-15</v>
      </c>
      <c r="G489" s="33">
        <v>45488</v>
      </c>
      <c r="H489" s="33">
        <v>45474</v>
      </c>
      <c r="I489" t="s">
        <v>33</v>
      </c>
      <c r="J489" t="s">
        <v>48</v>
      </c>
      <c r="K489" t="s">
        <v>248</v>
      </c>
      <c r="L489" s="34">
        <v>7</v>
      </c>
      <c r="M489" t="s">
        <v>49</v>
      </c>
      <c r="N489" t="s">
        <v>36</v>
      </c>
      <c r="P489" t="s">
        <v>37</v>
      </c>
      <c r="Q489" s="35">
        <v>7605.55</v>
      </c>
      <c r="R489" t="s">
        <v>249</v>
      </c>
      <c r="S489" t="s">
        <v>39</v>
      </c>
      <c r="T489" t="s">
        <v>40</v>
      </c>
      <c r="U489" t="s">
        <v>41</v>
      </c>
      <c r="V489" t="s">
        <v>42</v>
      </c>
      <c r="W489" t="s">
        <v>43</v>
      </c>
      <c r="X489" t="s">
        <v>50</v>
      </c>
      <c r="Y489" t="s">
        <v>45</v>
      </c>
      <c r="Z489" t="s">
        <v>69</v>
      </c>
      <c r="AA489" s="34">
        <v>2024</v>
      </c>
      <c r="AB489" s="33">
        <v>45476</v>
      </c>
      <c r="AC489" s="36">
        <v>45476.620138888888</v>
      </c>
      <c r="AD489" s="37">
        <v>0</v>
      </c>
      <c r="AE489" t="s">
        <v>52</v>
      </c>
      <c r="AF489" t="s">
        <v>53</v>
      </c>
      <c r="AG489" t="s">
        <v>54</v>
      </c>
      <c r="AH489" s="35">
        <v>7605.55</v>
      </c>
      <c r="AJ489" t="s">
        <v>55</v>
      </c>
      <c r="AK489" s="47">
        <f t="shared" si="30"/>
        <v>-30</v>
      </c>
      <c r="AL489" s="49">
        <f t="shared" si="31"/>
        <v>-228166.5</v>
      </c>
    </row>
    <row r="490" spans="1:38" x14ac:dyDescent="0.25">
      <c r="A490" t="s">
        <v>32</v>
      </c>
      <c r="B490" t="s">
        <v>271</v>
      </c>
      <c r="C490" t="s">
        <v>50</v>
      </c>
      <c r="D490" s="33">
        <v>45444</v>
      </c>
      <c r="E490" s="33">
        <v>45473</v>
      </c>
      <c r="F490" s="42">
        <f t="shared" si="29"/>
        <v>-15</v>
      </c>
      <c r="G490" s="33">
        <v>45488</v>
      </c>
      <c r="H490" s="33">
        <v>45474</v>
      </c>
      <c r="I490" t="s">
        <v>33</v>
      </c>
      <c r="J490" t="s">
        <v>48</v>
      </c>
      <c r="K490" t="s">
        <v>264</v>
      </c>
      <c r="L490" s="34">
        <v>7</v>
      </c>
      <c r="M490" t="s">
        <v>49</v>
      </c>
      <c r="N490" t="s">
        <v>36</v>
      </c>
      <c r="P490" t="s">
        <v>37</v>
      </c>
      <c r="Q490" s="35">
        <v>0</v>
      </c>
      <c r="R490" t="s">
        <v>269</v>
      </c>
      <c r="S490" t="s">
        <v>39</v>
      </c>
      <c r="T490" t="s">
        <v>40</v>
      </c>
      <c r="U490" t="s">
        <v>41</v>
      </c>
      <c r="V490" t="s">
        <v>59</v>
      </c>
      <c r="W490" t="s">
        <v>43</v>
      </c>
      <c r="X490" t="s">
        <v>50</v>
      </c>
      <c r="Y490" t="s">
        <v>45</v>
      </c>
      <c r="Z490" t="s">
        <v>73</v>
      </c>
      <c r="AA490" s="34">
        <v>2024</v>
      </c>
      <c r="AB490" s="33">
        <v>45476</v>
      </c>
      <c r="AC490" s="36">
        <v>45476.598530092589</v>
      </c>
      <c r="AD490" s="37">
        <v>-7476510</v>
      </c>
      <c r="AE490" t="s">
        <v>284</v>
      </c>
      <c r="AF490" t="s">
        <v>53</v>
      </c>
      <c r="AG490" t="s">
        <v>218</v>
      </c>
      <c r="AH490" s="35">
        <v>0</v>
      </c>
      <c r="AK490" s="47">
        <f t="shared" si="30"/>
        <v>-30</v>
      </c>
      <c r="AL490" s="49">
        <f t="shared" si="31"/>
        <v>0</v>
      </c>
    </row>
    <row r="491" spans="1:38" x14ac:dyDescent="0.25">
      <c r="A491" t="s">
        <v>32</v>
      </c>
      <c r="B491" t="s">
        <v>136</v>
      </c>
      <c r="C491" t="s">
        <v>50</v>
      </c>
      <c r="D491" s="33">
        <v>45444</v>
      </c>
      <c r="E491" s="33">
        <v>45473</v>
      </c>
      <c r="F491" s="42">
        <f t="shared" si="29"/>
        <v>-15</v>
      </c>
      <c r="G491" s="33">
        <v>45488</v>
      </c>
      <c r="H491" s="33">
        <v>45474</v>
      </c>
      <c r="I491" t="s">
        <v>33</v>
      </c>
      <c r="J491" t="s">
        <v>48</v>
      </c>
      <c r="K491" t="s">
        <v>264</v>
      </c>
      <c r="L491" s="34">
        <v>7</v>
      </c>
      <c r="M491" t="s">
        <v>49</v>
      </c>
      <c r="N491" t="s">
        <v>36</v>
      </c>
      <c r="P491" t="s">
        <v>37</v>
      </c>
      <c r="Q491" s="35">
        <v>-573966.62</v>
      </c>
      <c r="R491" t="s">
        <v>265</v>
      </c>
      <c r="S491" t="s">
        <v>39</v>
      </c>
      <c r="T491" t="s">
        <v>40</v>
      </c>
      <c r="U491" t="s">
        <v>41</v>
      </c>
      <c r="V491" t="s">
        <v>42</v>
      </c>
      <c r="W491" t="s">
        <v>43</v>
      </c>
      <c r="X491" t="s">
        <v>50</v>
      </c>
      <c r="Y491" t="s">
        <v>45</v>
      </c>
      <c r="Z491" t="s">
        <v>69</v>
      </c>
      <c r="AA491" s="34">
        <v>2024</v>
      </c>
      <c r="AB491" s="33">
        <v>45476</v>
      </c>
      <c r="AC491" s="36">
        <v>45476.620138888888</v>
      </c>
      <c r="AD491" s="37">
        <v>0</v>
      </c>
      <c r="AE491" t="s">
        <v>52</v>
      </c>
      <c r="AF491" t="s">
        <v>53</v>
      </c>
      <c r="AG491" t="s">
        <v>54</v>
      </c>
      <c r="AH491" s="35">
        <v>-573966.62</v>
      </c>
      <c r="AJ491" t="s">
        <v>55</v>
      </c>
      <c r="AK491" s="47">
        <f t="shared" si="30"/>
        <v>-30</v>
      </c>
      <c r="AL491" s="49">
        <f t="shared" si="31"/>
        <v>17218998.600000001</v>
      </c>
    </row>
    <row r="492" spans="1:38" x14ac:dyDescent="0.25">
      <c r="A492" t="s">
        <v>32</v>
      </c>
      <c r="B492" t="s">
        <v>136</v>
      </c>
      <c r="C492" t="s">
        <v>50</v>
      </c>
      <c r="D492" s="33">
        <v>45444</v>
      </c>
      <c r="E492" s="33">
        <v>45473</v>
      </c>
      <c r="F492" s="42">
        <f t="shared" si="29"/>
        <v>-15</v>
      </c>
      <c r="G492" s="33">
        <v>45488</v>
      </c>
      <c r="H492" s="33">
        <v>45474</v>
      </c>
      <c r="I492" t="s">
        <v>33</v>
      </c>
      <c r="J492" t="s">
        <v>48</v>
      </c>
      <c r="K492" t="s">
        <v>264</v>
      </c>
      <c r="L492" s="34">
        <v>7</v>
      </c>
      <c r="M492" t="s">
        <v>49</v>
      </c>
      <c r="N492" t="s">
        <v>36</v>
      </c>
      <c r="P492" t="s">
        <v>37</v>
      </c>
      <c r="Q492" s="35">
        <v>60914.37</v>
      </c>
      <c r="R492" t="s">
        <v>266</v>
      </c>
      <c r="S492" t="s">
        <v>39</v>
      </c>
      <c r="T492" t="s">
        <v>40</v>
      </c>
      <c r="U492" t="s">
        <v>41</v>
      </c>
      <c r="V492" t="s">
        <v>42</v>
      </c>
      <c r="W492" t="s">
        <v>43</v>
      </c>
      <c r="X492" t="s">
        <v>50</v>
      </c>
      <c r="Y492" t="s">
        <v>45</v>
      </c>
      <c r="Z492" t="s">
        <v>69</v>
      </c>
      <c r="AA492" s="34">
        <v>2024</v>
      </c>
      <c r="AB492" s="33">
        <v>45476</v>
      </c>
      <c r="AC492" s="36">
        <v>45476.620138888888</v>
      </c>
      <c r="AD492" s="37">
        <v>0</v>
      </c>
      <c r="AE492" t="s">
        <v>52</v>
      </c>
      <c r="AF492" t="s">
        <v>53</v>
      </c>
      <c r="AG492" t="s">
        <v>54</v>
      </c>
      <c r="AH492" s="35">
        <v>60914.37</v>
      </c>
      <c r="AJ492" t="s">
        <v>55</v>
      </c>
      <c r="AK492" s="47">
        <f t="shared" si="30"/>
        <v>-30</v>
      </c>
      <c r="AL492" s="49">
        <f t="shared" si="31"/>
        <v>-1827431.1</v>
      </c>
    </row>
    <row r="493" spans="1:38" x14ac:dyDescent="0.25">
      <c r="A493" t="s">
        <v>32</v>
      </c>
      <c r="B493" t="s">
        <v>136</v>
      </c>
      <c r="C493" t="s">
        <v>50</v>
      </c>
      <c r="D493" s="33">
        <v>45444</v>
      </c>
      <c r="E493" s="33">
        <v>45473</v>
      </c>
      <c r="F493" s="42">
        <f t="shared" si="29"/>
        <v>-15</v>
      </c>
      <c r="G493" s="33">
        <v>45488</v>
      </c>
      <c r="H493" s="33">
        <v>45474</v>
      </c>
      <c r="I493" t="s">
        <v>33</v>
      </c>
      <c r="J493" t="s">
        <v>48</v>
      </c>
      <c r="K493" t="s">
        <v>297</v>
      </c>
      <c r="L493" s="34">
        <v>7</v>
      </c>
      <c r="M493" t="s">
        <v>49</v>
      </c>
      <c r="N493" t="s">
        <v>36</v>
      </c>
      <c r="P493" t="s">
        <v>37</v>
      </c>
      <c r="Q493" s="35">
        <v>186049.98</v>
      </c>
      <c r="R493" t="s">
        <v>298</v>
      </c>
      <c r="S493" t="s">
        <v>39</v>
      </c>
      <c r="T493" t="s">
        <v>40</v>
      </c>
      <c r="U493" t="s">
        <v>41</v>
      </c>
      <c r="V493" t="s">
        <v>42</v>
      </c>
      <c r="W493" t="s">
        <v>43</v>
      </c>
      <c r="X493" t="s">
        <v>50</v>
      </c>
      <c r="Y493" t="s">
        <v>45</v>
      </c>
      <c r="Z493" t="s">
        <v>69</v>
      </c>
      <c r="AA493" s="34">
        <v>2024</v>
      </c>
      <c r="AB493" s="33">
        <v>45476</v>
      </c>
      <c r="AC493" s="36">
        <v>45476.620138888888</v>
      </c>
      <c r="AD493" s="37">
        <v>0</v>
      </c>
      <c r="AE493" t="s">
        <v>52</v>
      </c>
      <c r="AF493" t="s">
        <v>53</v>
      </c>
      <c r="AG493" t="s">
        <v>54</v>
      </c>
      <c r="AH493" s="35">
        <v>186049.98</v>
      </c>
      <c r="AJ493" t="s">
        <v>55</v>
      </c>
      <c r="AK493" s="47">
        <f t="shared" si="30"/>
        <v>-30</v>
      </c>
      <c r="AL493" s="49">
        <f t="shared" si="31"/>
        <v>-5581499.4000000004</v>
      </c>
    </row>
    <row r="494" spans="1:38" x14ac:dyDescent="0.25">
      <c r="A494" t="s">
        <v>32</v>
      </c>
      <c r="B494" t="s">
        <v>136</v>
      </c>
      <c r="C494" t="s">
        <v>50</v>
      </c>
      <c r="D494" s="33">
        <v>45444</v>
      </c>
      <c r="E494" s="33">
        <v>45473</v>
      </c>
      <c r="F494" s="42">
        <f t="shared" si="29"/>
        <v>-15</v>
      </c>
      <c r="G494" s="33">
        <v>45488</v>
      </c>
      <c r="H494" s="33">
        <v>45475</v>
      </c>
      <c r="I494" t="s">
        <v>33</v>
      </c>
      <c r="J494" t="s">
        <v>48</v>
      </c>
      <c r="K494" t="s">
        <v>125</v>
      </c>
      <c r="L494" s="34">
        <v>7</v>
      </c>
      <c r="M494" t="s">
        <v>137</v>
      </c>
      <c r="N494" t="s">
        <v>36</v>
      </c>
      <c r="P494" t="s">
        <v>37</v>
      </c>
      <c r="Q494" s="35">
        <v>-10092</v>
      </c>
      <c r="R494" t="s">
        <v>138</v>
      </c>
      <c r="S494" t="s">
        <v>39</v>
      </c>
      <c r="T494" t="s">
        <v>40</v>
      </c>
      <c r="U494" t="s">
        <v>41</v>
      </c>
      <c r="V494" t="s">
        <v>42</v>
      </c>
      <c r="W494" t="s">
        <v>43</v>
      </c>
      <c r="X494" t="s">
        <v>50</v>
      </c>
      <c r="Y494" t="s">
        <v>45</v>
      </c>
      <c r="Z494" t="s">
        <v>69</v>
      </c>
      <c r="AA494" s="34">
        <v>2024</v>
      </c>
      <c r="AB494" s="33">
        <v>45478</v>
      </c>
      <c r="AC494" s="36">
        <v>45478.532013888886</v>
      </c>
      <c r="AD494" s="37">
        <v>0</v>
      </c>
      <c r="AE494" t="s">
        <v>139</v>
      </c>
      <c r="AF494" t="s">
        <v>53</v>
      </c>
      <c r="AG494" t="s">
        <v>54</v>
      </c>
      <c r="AH494" s="35">
        <v>-10092</v>
      </c>
      <c r="AJ494" t="s">
        <v>140</v>
      </c>
      <c r="AK494" s="47">
        <f t="shared" si="30"/>
        <v>-30</v>
      </c>
      <c r="AL494" s="49">
        <f t="shared" si="31"/>
        <v>302760</v>
      </c>
    </row>
    <row r="495" spans="1:38" x14ac:dyDescent="0.25">
      <c r="A495" t="s">
        <v>32</v>
      </c>
      <c r="B495" t="s">
        <v>62</v>
      </c>
      <c r="C495" t="s">
        <v>50</v>
      </c>
      <c r="D495" s="33">
        <v>45474</v>
      </c>
      <c r="E495" s="33">
        <v>45504</v>
      </c>
      <c r="F495" s="42">
        <f t="shared" si="29"/>
        <v>-15.5</v>
      </c>
      <c r="G495" s="33">
        <v>45519</v>
      </c>
      <c r="H495" s="33">
        <v>45504</v>
      </c>
      <c r="I495" t="s">
        <v>33</v>
      </c>
      <c r="K495" t="s">
        <v>34</v>
      </c>
      <c r="L495" s="34">
        <v>7</v>
      </c>
      <c r="M495" t="s">
        <v>57</v>
      </c>
      <c r="N495" t="s">
        <v>36</v>
      </c>
      <c r="P495" t="s">
        <v>37</v>
      </c>
      <c r="Q495" s="35">
        <v>2042190.04</v>
      </c>
      <c r="R495" t="s">
        <v>58</v>
      </c>
      <c r="S495" t="s">
        <v>39</v>
      </c>
      <c r="T495" t="s">
        <v>40</v>
      </c>
      <c r="U495" t="s">
        <v>41</v>
      </c>
      <c r="V495" t="s">
        <v>59</v>
      </c>
      <c r="W495" t="s">
        <v>43</v>
      </c>
      <c r="X495" t="s">
        <v>50</v>
      </c>
      <c r="Y495" t="s">
        <v>45</v>
      </c>
      <c r="Z495" t="s">
        <v>60</v>
      </c>
      <c r="AA495" s="34">
        <v>2024</v>
      </c>
      <c r="AB495" s="33">
        <v>45509</v>
      </c>
      <c r="AC495" s="36">
        <v>45509.704143518517</v>
      </c>
      <c r="AD495" s="37">
        <v>54900562</v>
      </c>
      <c r="AE495" t="s">
        <v>84</v>
      </c>
      <c r="AF495" t="s">
        <v>53</v>
      </c>
      <c r="AG495" t="s">
        <v>54</v>
      </c>
      <c r="AH495" s="35">
        <v>2042190.04</v>
      </c>
      <c r="AJ495" t="s">
        <v>55</v>
      </c>
      <c r="AK495" s="47">
        <f t="shared" si="30"/>
        <v>-30.5</v>
      </c>
      <c r="AL495" s="49">
        <f t="shared" si="31"/>
        <v>-62286796.219999999</v>
      </c>
    </row>
    <row r="496" spans="1:38" x14ac:dyDescent="0.25">
      <c r="A496" t="s">
        <v>32</v>
      </c>
      <c r="B496" t="s">
        <v>62</v>
      </c>
      <c r="C496" t="s">
        <v>50</v>
      </c>
      <c r="D496" s="33">
        <v>45474</v>
      </c>
      <c r="E496" s="33">
        <v>45504</v>
      </c>
      <c r="F496" s="42">
        <f t="shared" si="29"/>
        <v>-15.5</v>
      </c>
      <c r="G496" s="33">
        <v>45519</v>
      </c>
      <c r="H496" s="33">
        <v>45504</v>
      </c>
      <c r="I496" t="s">
        <v>33</v>
      </c>
      <c r="K496" t="s">
        <v>34</v>
      </c>
      <c r="L496" s="34">
        <v>7</v>
      </c>
      <c r="M496" t="s">
        <v>57</v>
      </c>
      <c r="N496" t="s">
        <v>36</v>
      </c>
      <c r="P496" t="s">
        <v>37</v>
      </c>
      <c r="Q496" s="35">
        <v>1776493.58</v>
      </c>
      <c r="R496" t="s">
        <v>61</v>
      </c>
      <c r="S496" t="s">
        <v>39</v>
      </c>
      <c r="T496" t="s">
        <v>40</v>
      </c>
      <c r="U496" t="s">
        <v>41</v>
      </c>
      <c r="V496" t="s">
        <v>59</v>
      </c>
      <c r="W496" t="s">
        <v>43</v>
      </c>
      <c r="X496" t="s">
        <v>50</v>
      </c>
      <c r="Y496" t="s">
        <v>45</v>
      </c>
      <c r="Z496" t="s">
        <v>60</v>
      </c>
      <c r="AA496" s="34">
        <v>2024</v>
      </c>
      <c r="AB496" s="33">
        <v>45509</v>
      </c>
      <c r="AC496" s="36">
        <v>45509.704143518517</v>
      </c>
      <c r="AD496" s="37">
        <v>63974796</v>
      </c>
      <c r="AE496" t="s">
        <v>84</v>
      </c>
      <c r="AF496" t="s">
        <v>53</v>
      </c>
      <c r="AG496" t="s">
        <v>54</v>
      </c>
      <c r="AH496" s="35">
        <v>1776493.58</v>
      </c>
      <c r="AJ496" t="s">
        <v>55</v>
      </c>
      <c r="AK496" s="47">
        <f t="shared" si="30"/>
        <v>-30.5</v>
      </c>
      <c r="AL496" s="49">
        <f t="shared" si="31"/>
        <v>-54183054.190000005</v>
      </c>
    </row>
    <row r="497" spans="1:38" x14ac:dyDescent="0.25">
      <c r="A497" t="s">
        <v>32</v>
      </c>
      <c r="B497" t="s">
        <v>86</v>
      </c>
      <c r="C497" t="s">
        <v>311</v>
      </c>
      <c r="D497" s="33">
        <v>45444</v>
      </c>
      <c r="E497" s="33">
        <v>45473</v>
      </c>
      <c r="F497" s="42">
        <f t="shared" si="29"/>
        <v>-15</v>
      </c>
      <c r="G497" s="33">
        <v>45488</v>
      </c>
      <c r="H497" s="33">
        <v>45504</v>
      </c>
      <c r="I497" t="s">
        <v>33</v>
      </c>
      <c r="J497" t="s">
        <v>48</v>
      </c>
      <c r="K497" t="s">
        <v>34</v>
      </c>
      <c r="L497" s="34">
        <v>7</v>
      </c>
      <c r="M497" t="s">
        <v>57</v>
      </c>
      <c r="N497" t="s">
        <v>36</v>
      </c>
      <c r="P497" t="s">
        <v>37</v>
      </c>
      <c r="Q497" s="35">
        <v>99359.53</v>
      </c>
      <c r="R497" t="s">
        <v>87</v>
      </c>
      <c r="S497" t="s">
        <v>39</v>
      </c>
      <c r="T497" t="s">
        <v>40</v>
      </c>
      <c r="U497" t="s">
        <v>41</v>
      </c>
      <c r="V497" t="s">
        <v>42</v>
      </c>
      <c r="W497" t="s">
        <v>43</v>
      </c>
      <c r="X497" t="s">
        <v>68</v>
      </c>
      <c r="Y497" t="s">
        <v>45</v>
      </c>
      <c r="Z497" t="s">
        <v>60</v>
      </c>
      <c r="AA497" s="34">
        <v>2024</v>
      </c>
      <c r="AB497" s="33">
        <v>45510</v>
      </c>
      <c r="AC497" s="36">
        <v>45510.869490740741</v>
      </c>
      <c r="AD497" s="37">
        <v>0</v>
      </c>
      <c r="AE497" t="s">
        <v>88</v>
      </c>
      <c r="AF497" t="s">
        <v>53</v>
      </c>
      <c r="AG497" t="s">
        <v>54</v>
      </c>
      <c r="AH497" s="35">
        <v>99359.53</v>
      </c>
      <c r="AI497" t="s">
        <v>71</v>
      </c>
      <c r="AK497" s="47">
        <f t="shared" si="30"/>
        <v>-30</v>
      </c>
      <c r="AL497" s="49">
        <f t="shared" si="31"/>
        <v>-2980785.9</v>
      </c>
    </row>
    <row r="498" spans="1:38" x14ac:dyDescent="0.25">
      <c r="A498" t="s">
        <v>32</v>
      </c>
      <c r="B498" t="s">
        <v>56</v>
      </c>
      <c r="C498" t="s">
        <v>50</v>
      </c>
      <c r="D498" s="33">
        <v>45444</v>
      </c>
      <c r="E498" s="33">
        <v>45473</v>
      </c>
      <c r="F498" s="42">
        <f t="shared" si="29"/>
        <v>-15</v>
      </c>
      <c r="G498" s="33">
        <v>45488</v>
      </c>
      <c r="H498" s="33">
        <v>45504</v>
      </c>
      <c r="I498" t="s">
        <v>33</v>
      </c>
      <c r="K498" t="s">
        <v>34</v>
      </c>
      <c r="L498" s="34">
        <v>7</v>
      </c>
      <c r="M498" t="s">
        <v>57</v>
      </c>
      <c r="N498" t="s">
        <v>36</v>
      </c>
      <c r="P498" t="s">
        <v>37</v>
      </c>
      <c r="Q498" s="35">
        <v>1254901.54</v>
      </c>
      <c r="R498" t="s">
        <v>58</v>
      </c>
      <c r="S498" t="s">
        <v>39</v>
      </c>
      <c r="T498" t="s">
        <v>40</v>
      </c>
      <c r="U498" t="s">
        <v>41</v>
      </c>
      <c r="V498" t="s">
        <v>59</v>
      </c>
      <c r="W498" t="s">
        <v>43</v>
      </c>
      <c r="X498" t="s">
        <v>50</v>
      </c>
      <c r="Y498" t="s">
        <v>45</v>
      </c>
      <c r="Z498" t="s">
        <v>60</v>
      </c>
      <c r="AA498" s="34">
        <v>2024</v>
      </c>
      <c r="AB498" s="33">
        <v>45504</v>
      </c>
      <c r="AC498" s="36">
        <v>45504.579594907409</v>
      </c>
      <c r="AD498" s="37">
        <v>39688595</v>
      </c>
      <c r="AE498" t="s">
        <v>109</v>
      </c>
      <c r="AF498" t="s">
        <v>53</v>
      </c>
      <c r="AG498" t="s">
        <v>54</v>
      </c>
      <c r="AH498" s="35">
        <v>1254901.54</v>
      </c>
      <c r="AJ498" t="s">
        <v>55</v>
      </c>
      <c r="AK498" s="47">
        <f t="shared" si="30"/>
        <v>-30</v>
      </c>
      <c r="AL498" s="49">
        <f t="shared" si="31"/>
        <v>-37647046.200000003</v>
      </c>
    </row>
    <row r="499" spans="1:38" x14ac:dyDescent="0.25">
      <c r="A499" t="s">
        <v>32</v>
      </c>
      <c r="B499" t="s">
        <v>56</v>
      </c>
      <c r="C499" t="s">
        <v>50</v>
      </c>
      <c r="D499" s="33">
        <v>45444</v>
      </c>
      <c r="E499" s="33">
        <v>45473</v>
      </c>
      <c r="F499" s="42">
        <f t="shared" si="29"/>
        <v>-15</v>
      </c>
      <c r="G499" s="33">
        <v>45488</v>
      </c>
      <c r="H499" s="33">
        <v>45504</v>
      </c>
      <c r="I499" t="s">
        <v>33</v>
      </c>
      <c r="K499" t="s">
        <v>34</v>
      </c>
      <c r="L499" s="34">
        <v>7</v>
      </c>
      <c r="M499" t="s">
        <v>57</v>
      </c>
      <c r="N499" t="s">
        <v>36</v>
      </c>
      <c r="P499" t="s">
        <v>37</v>
      </c>
      <c r="Q499" s="35">
        <v>1453134.83</v>
      </c>
      <c r="R499" t="s">
        <v>61</v>
      </c>
      <c r="S499" t="s">
        <v>39</v>
      </c>
      <c r="T499" t="s">
        <v>40</v>
      </c>
      <c r="U499" t="s">
        <v>41</v>
      </c>
      <c r="V499" t="s">
        <v>59</v>
      </c>
      <c r="W499" t="s">
        <v>43</v>
      </c>
      <c r="X499" t="s">
        <v>50</v>
      </c>
      <c r="Y499" t="s">
        <v>45</v>
      </c>
      <c r="Z499" t="s">
        <v>60</v>
      </c>
      <c r="AA499" s="34">
        <v>2024</v>
      </c>
      <c r="AB499" s="33">
        <v>45504</v>
      </c>
      <c r="AC499" s="36">
        <v>45504.579594907409</v>
      </c>
      <c r="AD499" s="37">
        <v>67161193</v>
      </c>
      <c r="AE499" t="s">
        <v>109</v>
      </c>
      <c r="AF499" t="s">
        <v>53</v>
      </c>
      <c r="AG499" t="s">
        <v>54</v>
      </c>
      <c r="AH499" s="35">
        <v>1453134.83</v>
      </c>
      <c r="AJ499" t="s">
        <v>55</v>
      </c>
      <c r="AK499" s="47">
        <f t="shared" si="30"/>
        <v>-30</v>
      </c>
      <c r="AL499" s="49">
        <f t="shared" si="31"/>
        <v>-43594044.900000006</v>
      </c>
    </row>
    <row r="500" spans="1:38" x14ac:dyDescent="0.25">
      <c r="A500" t="s">
        <v>32</v>
      </c>
      <c r="B500" t="s">
        <v>124</v>
      </c>
      <c r="C500" t="s">
        <v>312</v>
      </c>
      <c r="D500" s="33">
        <v>45474</v>
      </c>
      <c r="E500" s="33">
        <v>45504</v>
      </c>
      <c r="F500" s="42">
        <f t="shared" si="29"/>
        <v>-15.5</v>
      </c>
      <c r="G500" s="33">
        <v>45488</v>
      </c>
      <c r="H500" s="33">
        <v>45504</v>
      </c>
      <c r="I500" t="s">
        <v>33</v>
      </c>
      <c r="K500" t="s">
        <v>125</v>
      </c>
      <c r="L500" s="34">
        <v>7</v>
      </c>
      <c r="M500" t="s">
        <v>49</v>
      </c>
      <c r="N500" t="s">
        <v>36</v>
      </c>
      <c r="P500" t="s">
        <v>37</v>
      </c>
      <c r="Q500" s="35">
        <v>70148.44</v>
      </c>
      <c r="R500" t="s">
        <v>126</v>
      </c>
      <c r="S500" t="s">
        <v>39</v>
      </c>
      <c r="T500" t="s">
        <v>40</v>
      </c>
      <c r="U500" t="s">
        <v>41</v>
      </c>
      <c r="V500" t="s">
        <v>42</v>
      </c>
      <c r="W500" t="s">
        <v>43</v>
      </c>
      <c r="X500" t="s">
        <v>127</v>
      </c>
      <c r="Y500" t="s">
        <v>45</v>
      </c>
      <c r="Z500" t="s">
        <v>64</v>
      </c>
      <c r="AA500" s="34">
        <v>2024</v>
      </c>
      <c r="AB500" s="33">
        <v>45510</v>
      </c>
      <c r="AC500" s="36">
        <v>45510.744895833333</v>
      </c>
      <c r="AD500" s="37">
        <v>0</v>
      </c>
      <c r="AE500" t="s">
        <v>128</v>
      </c>
      <c r="AF500" t="s">
        <v>53</v>
      </c>
      <c r="AG500" t="s">
        <v>54</v>
      </c>
      <c r="AH500" s="35">
        <v>70148.44</v>
      </c>
      <c r="AK500" s="47">
        <f t="shared" si="30"/>
        <v>0.5</v>
      </c>
      <c r="AL500" s="49">
        <f t="shared" si="31"/>
        <v>35074.22</v>
      </c>
    </row>
    <row r="501" spans="1:38" x14ac:dyDescent="0.25">
      <c r="A501" t="s">
        <v>32</v>
      </c>
      <c r="B501" t="s">
        <v>124</v>
      </c>
      <c r="C501" t="s">
        <v>312</v>
      </c>
      <c r="D501" s="33">
        <v>45474</v>
      </c>
      <c r="E501" s="33">
        <v>45504</v>
      </c>
      <c r="F501" s="42">
        <f t="shared" si="29"/>
        <v>-15.5</v>
      </c>
      <c r="G501" s="33">
        <v>45488</v>
      </c>
      <c r="H501" s="33">
        <v>45504</v>
      </c>
      <c r="I501" t="s">
        <v>33</v>
      </c>
      <c r="K501" t="s">
        <v>125</v>
      </c>
      <c r="L501" s="34">
        <v>7</v>
      </c>
      <c r="M501" t="s">
        <v>49</v>
      </c>
      <c r="N501" t="s">
        <v>36</v>
      </c>
      <c r="P501" t="s">
        <v>37</v>
      </c>
      <c r="Q501" s="35">
        <v>131400</v>
      </c>
      <c r="R501" t="s">
        <v>129</v>
      </c>
      <c r="S501" t="s">
        <v>39</v>
      </c>
      <c r="T501" t="s">
        <v>40</v>
      </c>
      <c r="U501" t="s">
        <v>41</v>
      </c>
      <c r="V501" t="s">
        <v>42</v>
      </c>
      <c r="W501" t="s">
        <v>43</v>
      </c>
      <c r="X501" t="s">
        <v>130</v>
      </c>
      <c r="Y501" t="s">
        <v>45</v>
      </c>
      <c r="Z501" t="s">
        <v>64</v>
      </c>
      <c r="AA501" s="34">
        <v>2024</v>
      </c>
      <c r="AB501" s="33">
        <v>45510</v>
      </c>
      <c r="AC501" s="36">
        <v>45510.744895833333</v>
      </c>
      <c r="AD501" s="37">
        <v>0</v>
      </c>
      <c r="AE501" t="s">
        <v>128</v>
      </c>
      <c r="AF501" t="s">
        <v>53</v>
      </c>
      <c r="AG501" t="s">
        <v>54</v>
      </c>
      <c r="AH501" s="35">
        <v>131400</v>
      </c>
      <c r="AK501" s="47">
        <f t="shared" si="30"/>
        <v>0.5</v>
      </c>
      <c r="AL501" s="49">
        <f t="shared" si="31"/>
        <v>65700</v>
      </c>
    </row>
    <row r="502" spans="1:38" x14ac:dyDescent="0.25">
      <c r="A502" t="s">
        <v>32</v>
      </c>
      <c r="B502" t="s">
        <v>132</v>
      </c>
      <c r="C502" t="s">
        <v>312</v>
      </c>
      <c r="D502" s="33">
        <v>45444</v>
      </c>
      <c r="E502" s="33">
        <v>45473</v>
      </c>
      <c r="F502" s="42">
        <f t="shared" si="29"/>
        <v>-15</v>
      </c>
      <c r="G502" s="33">
        <v>45458</v>
      </c>
      <c r="H502" s="33">
        <v>45504</v>
      </c>
      <c r="I502" t="s">
        <v>33</v>
      </c>
      <c r="K502" t="s">
        <v>125</v>
      </c>
      <c r="L502" s="34">
        <v>7</v>
      </c>
      <c r="M502" t="s">
        <v>49</v>
      </c>
      <c r="N502" t="s">
        <v>36</v>
      </c>
      <c r="P502" t="s">
        <v>37</v>
      </c>
      <c r="Q502" s="35">
        <v>70148.44</v>
      </c>
      <c r="R502" t="s">
        <v>126</v>
      </c>
      <c r="S502" t="s">
        <v>39</v>
      </c>
      <c r="T502" t="s">
        <v>40</v>
      </c>
      <c r="U502" t="s">
        <v>41</v>
      </c>
      <c r="V502" t="s">
        <v>42</v>
      </c>
      <c r="W502" t="s">
        <v>43</v>
      </c>
      <c r="X502" t="s">
        <v>127</v>
      </c>
      <c r="Y502" t="s">
        <v>45</v>
      </c>
      <c r="Z502" t="s">
        <v>64</v>
      </c>
      <c r="AA502" s="34">
        <v>2024</v>
      </c>
      <c r="AB502" s="33">
        <v>45509</v>
      </c>
      <c r="AC502" s="36">
        <v>45509.488553240742</v>
      </c>
      <c r="AD502" s="37">
        <v>0</v>
      </c>
      <c r="AE502" t="s">
        <v>128</v>
      </c>
      <c r="AF502" t="s">
        <v>133</v>
      </c>
      <c r="AG502" t="s">
        <v>54</v>
      </c>
      <c r="AH502" s="35">
        <v>70148.44</v>
      </c>
      <c r="AK502" s="47">
        <f t="shared" si="30"/>
        <v>0</v>
      </c>
      <c r="AL502" s="49">
        <f t="shared" si="31"/>
        <v>0</v>
      </c>
    </row>
    <row r="503" spans="1:38" x14ac:dyDescent="0.25">
      <c r="A503" t="s">
        <v>32</v>
      </c>
      <c r="B503" t="s">
        <v>132</v>
      </c>
      <c r="C503" t="s">
        <v>312</v>
      </c>
      <c r="D503" s="33">
        <v>45444</v>
      </c>
      <c r="E503" s="33">
        <v>45473</v>
      </c>
      <c r="F503" s="42">
        <f t="shared" si="29"/>
        <v>-15</v>
      </c>
      <c r="G503" s="33">
        <v>45458</v>
      </c>
      <c r="H503" s="33">
        <v>45504</v>
      </c>
      <c r="I503" t="s">
        <v>33</v>
      </c>
      <c r="K503" t="s">
        <v>125</v>
      </c>
      <c r="L503" s="34">
        <v>7</v>
      </c>
      <c r="M503" t="s">
        <v>49</v>
      </c>
      <c r="N503" t="s">
        <v>36</v>
      </c>
      <c r="P503" t="s">
        <v>37</v>
      </c>
      <c r="Q503" s="35">
        <v>131400</v>
      </c>
      <c r="R503" t="s">
        <v>129</v>
      </c>
      <c r="S503" t="s">
        <v>39</v>
      </c>
      <c r="T503" t="s">
        <v>40</v>
      </c>
      <c r="U503" t="s">
        <v>41</v>
      </c>
      <c r="V503" t="s">
        <v>42</v>
      </c>
      <c r="W503" t="s">
        <v>43</v>
      </c>
      <c r="X503" t="s">
        <v>130</v>
      </c>
      <c r="Y503" t="s">
        <v>45</v>
      </c>
      <c r="Z503" t="s">
        <v>64</v>
      </c>
      <c r="AA503" s="34">
        <v>2024</v>
      </c>
      <c r="AB503" s="33">
        <v>45509</v>
      </c>
      <c r="AC503" s="36">
        <v>45509.488553240742</v>
      </c>
      <c r="AD503" s="37">
        <v>0</v>
      </c>
      <c r="AE503" t="s">
        <v>128</v>
      </c>
      <c r="AF503" t="s">
        <v>133</v>
      </c>
      <c r="AG503" t="s">
        <v>54</v>
      </c>
      <c r="AH503" s="35">
        <v>131400</v>
      </c>
      <c r="AK503" s="47">
        <f t="shared" si="30"/>
        <v>0</v>
      </c>
      <c r="AL503" s="49">
        <f t="shared" si="31"/>
        <v>0</v>
      </c>
    </row>
    <row r="504" spans="1:38" x14ac:dyDescent="0.25">
      <c r="A504" t="s">
        <v>32</v>
      </c>
      <c r="B504" t="s">
        <v>132</v>
      </c>
      <c r="C504" t="s">
        <v>312</v>
      </c>
      <c r="D504" s="33">
        <v>45444</v>
      </c>
      <c r="E504" s="33">
        <v>45473</v>
      </c>
      <c r="F504" s="42">
        <f t="shared" si="29"/>
        <v>-15</v>
      </c>
      <c r="G504" s="33">
        <v>45458</v>
      </c>
      <c r="H504" s="33">
        <v>45504</v>
      </c>
      <c r="I504" t="s">
        <v>33</v>
      </c>
      <c r="K504" t="s">
        <v>125</v>
      </c>
      <c r="L504" s="34">
        <v>7</v>
      </c>
      <c r="M504" t="s">
        <v>49</v>
      </c>
      <c r="N504" t="s">
        <v>36</v>
      </c>
      <c r="P504" t="s">
        <v>37</v>
      </c>
      <c r="Q504" s="35">
        <v>8417.81</v>
      </c>
      <c r="R504" t="s">
        <v>134</v>
      </c>
      <c r="S504" t="s">
        <v>39</v>
      </c>
      <c r="T504" t="s">
        <v>40</v>
      </c>
      <c r="U504" t="s">
        <v>41</v>
      </c>
      <c r="V504" t="s">
        <v>42</v>
      </c>
      <c r="W504" t="s">
        <v>43</v>
      </c>
      <c r="X504" t="s">
        <v>135</v>
      </c>
      <c r="Y504" t="s">
        <v>45</v>
      </c>
      <c r="Z504" t="s">
        <v>64</v>
      </c>
      <c r="AA504" s="34">
        <v>2024</v>
      </c>
      <c r="AB504" s="33">
        <v>45509</v>
      </c>
      <c r="AC504" s="36">
        <v>45509.488553240742</v>
      </c>
      <c r="AD504" s="37">
        <v>0</v>
      </c>
      <c r="AE504" t="s">
        <v>128</v>
      </c>
      <c r="AF504" t="s">
        <v>133</v>
      </c>
      <c r="AG504" t="s">
        <v>54</v>
      </c>
      <c r="AH504" s="35">
        <v>8417.81</v>
      </c>
      <c r="AK504" s="47">
        <f t="shared" si="30"/>
        <v>0</v>
      </c>
      <c r="AL504" s="49">
        <f t="shared" si="31"/>
        <v>0</v>
      </c>
    </row>
    <row r="505" spans="1:38" x14ac:dyDescent="0.25">
      <c r="A505" t="s">
        <v>32</v>
      </c>
      <c r="B505" t="s">
        <v>149</v>
      </c>
      <c r="C505" t="s">
        <v>50</v>
      </c>
      <c r="D505" s="33">
        <v>45444</v>
      </c>
      <c r="E505" s="33">
        <v>45473</v>
      </c>
      <c r="F505" s="42">
        <f t="shared" si="29"/>
        <v>-15</v>
      </c>
      <c r="G505" s="33">
        <v>45488</v>
      </c>
      <c r="H505" s="33">
        <v>45504</v>
      </c>
      <c r="I505" t="s">
        <v>33</v>
      </c>
      <c r="J505" t="s">
        <v>48</v>
      </c>
      <c r="K505" t="s">
        <v>141</v>
      </c>
      <c r="L505" s="34">
        <v>7</v>
      </c>
      <c r="M505" t="s">
        <v>49</v>
      </c>
      <c r="N505" t="s">
        <v>36</v>
      </c>
      <c r="P505" t="s">
        <v>37</v>
      </c>
      <c r="Q505" s="35">
        <v>1710.61</v>
      </c>
      <c r="R505" t="s">
        <v>142</v>
      </c>
      <c r="S505" t="s">
        <v>39</v>
      </c>
      <c r="T505" t="s">
        <v>40</v>
      </c>
      <c r="U505" t="s">
        <v>41</v>
      </c>
      <c r="V505" t="s">
        <v>42</v>
      </c>
      <c r="W505" t="s">
        <v>43</v>
      </c>
      <c r="X505" t="s">
        <v>50</v>
      </c>
      <c r="Y505" t="s">
        <v>45</v>
      </c>
      <c r="Z505" t="s">
        <v>81</v>
      </c>
      <c r="AA505" s="34">
        <v>2024</v>
      </c>
      <c r="AB505" s="33">
        <v>45509</v>
      </c>
      <c r="AC505" s="36">
        <v>45509.513506944444</v>
      </c>
      <c r="AD505" s="37">
        <v>0</v>
      </c>
      <c r="AE505" t="s">
        <v>52</v>
      </c>
      <c r="AF505" t="s">
        <v>53</v>
      </c>
      <c r="AG505" t="s">
        <v>54</v>
      </c>
      <c r="AH505" s="35">
        <v>1710.61</v>
      </c>
      <c r="AJ505" t="s">
        <v>55</v>
      </c>
      <c r="AK505" s="47">
        <f t="shared" si="30"/>
        <v>-30</v>
      </c>
      <c r="AL505" s="49">
        <f t="shared" si="31"/>
        <v>-51318.299999999996</v>
      </c>
    </row>
    <row r="506" spans="1:38" x14ac:dyDescent="0.25">
      <c r="A506" t="s">
        <v>32</v>
      </c>
      <c r="B506" t="s">
        <v>157</v>
      </c>
      <c r="C506" t="s">
        <v>50</v>
      </c>
      <c r="D506" s="33">
        <v>45474</v>
      </c>
      <c r="E506" s="33">
        <v>45504</v>
      </c>
      <c r="F506" s="42">
        <f t="shared" si="29"/>
        <v>-15.5</v>
      </c>
      <c r="G506" s="33">
        <v>45519</v>
      </c>
      <c r="H506" s="33">
        <v>45504</v>
      </c>
      <c r="I506" t="s">
        <v>33</v>
      </c>
      <c r="J506" t="s">
        <v>48</v>
      </c>
      <c r="K506" t="s">
        <v>141</v>
      </c>
      <c r="L506" s="34">
        <v>7</v>
      </c>
      <c r="M506" t="s">
        <v>49</v>
      </c>
      <c r="N506" t="s">
        <v>36</v>
      </c>
      <c r="P506" t="s">
        <v>37</v>
      </c>
      <c r="Q506" s="35">
        <v>2426.17</v>
      </c>
      <c r="R506" t="s">
        <v>142</v>
      </c>
      <c r="S506" t="s">
        <v>39</v>
      </c>
      <c r="T506" t="s">
        <v>40</v>
      </c>
      <c r="U506" t="s">
        <v>41</v>
      </c>
      <c r="V506" t="s">
        <v>42</v>
      </c>
      <c r="W506" t="s">
        <v>43</v>
      </c>
      <c r="X506" t="s">
        <v>50</v>
      </c>
      <c r="Y506" t="s">
        <v>45</v>
      </c>
      <c r="Z506" t="s">
        <v>81</v>
      </c>
      <c r="AA506" s="34">
        <v>2024</v>
      </c>
      <c r="AB506" s="33">
        <v>45509</v>
      </c>
      <c r="AC506" s="36">
        <v>45509.595879629633</v>
      </c>
      <c r="AD506" s="37">
        <v>0</v>
      </c>
      <c r="AE506" t="s">
        <v>52</v>
      </c>
      <c r="AF506" t="s">
        <v>53</v>
      </c>
      <c r="AG506" t="s">
        <v>54</v>
      </c>
      <c r="AH506" s="35">
        <v>2426.17</v>
      </c>
      <c r="AJ506" t="s">
        <v>55</v>
      </c>
      <c r="AK506" s="47">
        <f t="shared" si="30"/>
        <v>-30.5</v>
      </c>
      <c r="AL506" s="49">
        <f t="shared" si="31"/>
        <v>-73998.184999999998</v>
      </c>
    </row>
    <row r="507" spans="1:38" x14ac:dyDescent="0.25">
      <c r="A507" t="s">
        <v>32</v>
      </c>
      <c r="B507" t="s">
        <v>149</v>
      </c>
      <c r="C507" t="s">
        <v>50</v>
      </c>
      <c r="D507" s="33">
        <v>45444</v>
      </c>
      <c r="E507" s="33">
        <v>45473</v>
      </c>
      <c r="F507" s="42">
        <f t="shared" ref="F507:F570" si="32">(D507-E507-1)/2</f>
        <v>-15</v>
      </c>
      <c r="G507" s="33">
        <v>45488</v>
      </c>
      <c r="H507" s="33">
        <v>45504</v>
      </c>
      <c r="I507" t="s">
        <v>33</v>
      </c>
      <c r="J507" t="s">
        <v>48</v>
      </c>
      <c r="K507" t="s">
        <v>174</v>
      </c>
      <c r="L507" s="34">
        <v>7</v>
      </c>
      <c r="M507" t="s">
        <v>49</v>
      </c>
      <c r="N507" t="s">
        <v>36</v>
      </c>
      <c r="P507" t="s">
        <v>37</v>
      </c>
      <c r="Q507" s="35">
        <v>11372.35</v>
      </c>
      <c r="R507" t="s">
        <v>142</v>
      </c>
      <c r="S507" t="s">
        <v>39</v>
      </c>
      <c r="T507" t="s">
        <v>40</v>
      </c>
      <c r="U507" t="s">
        <v>41</v>
      </c>
      <c r="V507" t="s">
        <v>42</v>
      </c>
      <c r="W507" t="s">
        <v>43</v>
      </c>
      <c r="X507" t="s">
        <v>50</v>
      </c>
      <c r="Y507" t="s">
        <v>45</v>
      </c>
      <c r="Z507" t="s">
        <v>81</v>
      </c>
      <c r="AA507" s="34">
        <v>2024</v>
      </c>
      <c r="AB507" s="33">
        <v>45509</v>
      </c>
      <c r="AC507" s="36">
        <v>45509.513506944444</v>
      </c>
      <c r="AD507" s="37">
        <v>0</v>
      </c>
      <c r="AE507" t="s">
        <v>52</v>
      </c>
      <c r="AF507" t="s">
        <v>53</v>
      </c>
      <c r="AG507" t="s">
        <v>54</v>
      </c>
      <c r="AH507" s="35">
        <v>11372.35</v>
      </c>
      <c r="AJ507" t="s">
        <v>55</v>
      </c>
      <c r="AK507" s="47">
        <f t="shared" si="30"/>
        <v>-30</v>
      </c>
      <c r="AL507" s="49">
        <f t="shared" si="31"/>
        <v>-341170.5</v>
      </c>
    </row>
    <row r="508" spans="1:38" x14ac:dyDescent="0.25">
      <c r="A508" t="s">
        <v>32</v>
      </c>
      <c r="B508" t="s">
        <v>157</v>
      </c>
      <c r="C508" t="s">
        <v>50</v>
      </c>
      <c r="D508" s="33">
        <v>45474</v>
      </c>
      <c r="E508" s="33">
        <v>45504</v>
      </c>
      <c r="F508" s="42">
        <f t="shared" si="32"/>
        <v>-15.5</v>
      </c>
      <c r="G508" s="33">
        <v>45519</v>
      </c>
      <c r="H508" s="33">
        <v>45504</v>
      </c>
      <c r="I508" t="s">
        <v>33</v>
      </c>
      <c r="J508" t="s">
        <v>48</v>
      </c>
      <c r="K508" t="s">
        <v>174</v>
      </c>
      <c r="L508" s="34">
        <v>7</v>
      </c>
      <c r="M508" t="s">
        <v>49</v>
      </c>
      <c r="N508" t="s">
        <v>36</v>
      </c>
      <c r="P508" t="s">
        <v>37</v>
      </c>
      <c r="Q508" s="35">
        <v>18180.080000000002</v>
      </c>
      <c r="R508" t="s">
        <v>142</v>
      </c>
      <c r="S508" t="s">
        <v>39</v>
      </c>
      <c r="T508" t="s">
        <v>40</v>
      </c>
      <c r="U508" t="s">
        <v>41</v>
      </c>
      <c r="V508" t="s">
        <v>42</v>
      </c>
      <c r="W508" t="s">
        <v>43</v>
      </c>
      <c r="X508" t="s">
        <v>50</v>
      </c>
      <c r="Y508" t="s">
        <v>45</v>
      </c>
      <c r="Z508" t="s">
        <v>81</v>
      </c>
      <c r="AA508" s="34">
        <v>2024</v>
      </c>
      <c r="AB508" s="33">
        <v>45509</v>
      </c>
      <c r="AC508" s="36">
        <v>45509.595879629633</v>
      </c>
      <c r="AD508" s="37">
        <v>0</v>
      </c>
      <c r="AE508" t="s">
        <v>52</v>
      </c>
      <c r="AF508" t="s">
        <v>53</v>
      </c>
      <c r="AG508" t="s">
        <v>54</v>
      </c>
      <c r="AH508" s="35">
        <v>18180.080000000002</v>
      </c>
      <c r="AJ508" t="s">
        <v>55</v>
      </c>
      <c r="AK508" s="47">
        <f t="shared" si="30"/>
        <v>-30.5</v>
      </c>
      <c r="AL508" s="49">
        <f t="shared" si="31"/>
        <v>-554492.44000000006</v>
      </c>
    </row>
    <row r="509" spans="1:38" x14ac:dyDescent="0.25">
      <c r="A509" t="s">
        <v>32</v>
      </c>
      <c r="B509" t="s">
        <v>149</v>
      </c>
      <c r="C509" t="s">
        <v>50</v>
      </c>
      <c r="D509" s="33">
        <v>45444</v>
      </c>
      <c r="E509" s="33">
        <v>45473</v>
      </c>
      <c r="F509" s="42">
        <f t="shared" si="32"/>
        <v>-15</v>
      </c>
      <c r="G509" s="33">
        <v>45488</v>
      </c>
      <c r="H509" s="33">
        <v>45504</v>
      </c>
      <c r="I509" t="s">
        <v>33</v>
      </c>
      <c r="J509" t="s">
        <v>48</v>
      </c>
      <c r="K509" t="s">
        <v>176</v>
      </c>
      <c r="L509" s="34">
        <v>7</v>
      </c>
      <c r="M509" t="s">
        <v>49</v>
      </c>
      <c r="N509" t="s">
        <v>36</v>
      </c>
      <c r="P509" t="s">
        <v>37</v>
      </c>
      <c r="Q509" s="35">
        <v>288674.28000000003</v>
      </c>
      <c r="R509" t="s">
        <v>177</v>
      </c>
      <c r="S509" t="s">
        <v>39</v>
      </c>
      <c r="T509" t="s">
        <v>40</v>
      </c>
      <c r="U509" t="s">
        <v>41</v>
      </c>
      <c r="V509" t="s">
        <v>42</v>
      </c>
      <c r="W509" t="s">
        <v>43</v>
      </c>
      <c r="X509" t="s">
        <v>50</v>
      </c>
      <c r="Y509" t="s">
        <v>45</v>
      </c>
      <c r="Z509" t="s">
        <v>81</v>
      </c>
      <c r="AA509" s="34">
        <v>2024</v>
      </c>
      <c r="AB509" s="33">
        <v>45509</v>
      </c>
      <c r="AC509" s="36">
        <v>45509.513506944444</v>
      </c>
      <c r="AD509" s="37">
        <v>0</v>
      </c>
      <c r="AE509" t="s">
        <v>52</v>
      </c>
      <c r="AF509" t="s">
        <v>53</v>
      </c>
      <c r="AG509" t="s">
        <v>54</v>
      </c>
      <c r="AH509" s="35">
        <v>288674.28000000003</v>
      </c>
      <c r="AJ509" t="s">
        <v>55</v>
      </c>
      <c r="AK509" s="47">
        <f t="shared" si="30"/>
        <v>-30</v>
      </c>
      <c r="AL509" s="49">
        <f t="shared" si="31"/>
        <v>-8660228.4000000004</v>
      </c>
    </row>
    <row r="510" spans="1:38" x14ac:dyDescent="0.25">
      <c r="A510" t="s">
        <v>32</v>
      </c>
      <c r="B510" t="s">
        <v>157</v>
      </c>
      <c r="C510" t="s">
        <v>50</v>
      </c>
      <c r="D510" s="33">
        <v>45474</v>
      </c>
      <c r="E510" s="33">
        <v>45504</v>
      </c>
      <c r="F510" s="42">
        <f t="shared" si="32"/>
        <v>-15.5</v>
      </c>
      <c r="G510" s="33">
        <v>45519</v>
      </c>
      <c r="H510" s="33">
        <v>45504</v>
      </c>
      <c r="I510" t="s">
        <v>33</v>
      </c>
      <c r="J510" t="s">
        <v>48</v>
      </c>
      <c r="K510" t="s">
        <v>176</v>
      </c>
      <c r="L510" s="34">
        <v>7</v>
      </c>
      <c r="M510" t="s">
        <v>49</v>
      </c>
      <c r="N510" t="s">
        <v>36</v>
      </c>
      <c r="P510" t="s">
        <v>37</v>
      </c>
      <c r="Q510" s="35">
        <v>291855.40000000002</v>
      </c>
      <c r="R510" t="s">
        <v>177</v>
      </c>
      <c r="S510" t="s">
        <v>39</v>
      </c>
      <c r="T510" t="s">
        <v>40</v>
      </c>
      <c r="U510" t="s">
        <v>41</v>
      </c>
      <c r="V510" t="s">
        <v>42</v>
      </c>
      <c r="W510" t="s">
        <v>43</v>
      </c>
      <c r="X510" t="s">
        <v>50</v>
      </c>
      <c r="Y510" t="s">
        <v>45</v>
      </c>
      <c r="Z510" t="s">
        <v>81</v>
      </c>
      <c r="AA510" s="34">
        <v>2024</v>
      </c>
      <c r="AB510" s="33">
        <v>45509</v>
      </c>
      <c r="AC510" s="36">
        <v>45509.595879629633</v>
      </c>
      <c r="AD510" s="37">
        <v>0</v>
      </c>
      <c r="AE510" t="s">
        <v>52</v>
      </c>
      <c r="AF510" t="s">
        <v>53</v>
      </c>
      <c r="AG510" t="s">
        <v>54</v>
      </c>
      <c r="AH510" s="35">
        <v>291855.40000000002</v>
      </c>
      <c r="AJ510" t="s">
        <v>55</v>
      </c>
      <c r="AK510" s="47">
        <f t="shared" si="30"/>
        <v>-30.5</v>
      </c>
      <c r="AL510" s="49">
        <f t="shared" si="31"/>
        <v>-8901589.7000000011</v>
      </c>
    </row>
    <row r="511" spans="1:38" x14ac:dyDescent="0.25">
      <c r="A511" t="s">
        <v>32</v>
      </c>
      <c r="B511" t="s">
        <v>149</v>
      </c>
      <c r="C511" t="s">
        <v>50</v>
      </c>
      <c r="D511" s="33">
        <v>45444</v>
      </c>
      <c r="E511" s="33">
        <v>45473</v>
      </c>
      <c r="F511" s="42">
        <f t="shared" si="32"/>
        <v>-15</v>
      </c>
      <c r="G511" s="33">
        <v>45488</v>
      </c>
      <c r="H511" s="33">
        <v>45504</v>
      </c>
      <c r="I511" t="s">
        <v>33</v>
      </c>
      <c r="J511" t="s">
        <v>48</v>
      </c>
      <c r="K511" t="s">
        <v>181</v>
      </c>
      <c r="L511" s="34">
        <v>7</v>
      </c>
      <c r="M511" t="s">
        <v>49</v>
      </c>
      <c r="N511" t="s">
        <v>36</v>
      </c>
      <c r="P511" t="s">
        <v>37</v>
      </c>
      <c r="Q511" s="35">
        <v>-119573</v>
      </c>
      <c r="R511" t="s">
        <v>182</v>
      </c>
      <c r="S511" t="s">
        <v>39</v>
      </c>
      <c r="T511" t="s">
        <v>40</v>
      </c>
      <c r="U511" t="s">
        <v>41</v>
      </c>
      <c r="V511" t="s">
        <v>42</v>
      </c>
      <c r="W511" t="s">
        <v>43</v>
      </c>
      <c r="X511" t="s">
        <v>50</v>
      </c>
      <c r="Y511" t="s">
        <v>45</v>
      </c>
      <c r="Z511" t="s">
        <v>81</v>
      </c>
      <c r="AA511" s="34">
        <v>2024</v>
      </c>
      <c r="AB511" s="33">
        <v>45509</v>
      </c>
      <c r="AC511" s="36">
        <v>45509.513506944444</v>
      </c>
      <c r="AD511" s="37">
        <v>0</v>
      </c>
      <c r="AE511" t="s">
        <v>52</v>
      </c>
      <c r="AF511" t="s">
        <v>53</v>
      </c>
      <c r="AG511" t="s">
        <v>54</v>
      </c>
      <c r="AH511" s="35">
        <v>-119573</v>
      </c>
      <c r="AJ511" t="s">
        <v>55</v>
      </c>
      <c r="AK511" s="47">
        <f t="shared" si="30"/>
        <v>-30</v>
      </c>
      <c r="AL511" s="49">
        <f t="shared" si="31"/>
        <v>3587190</v>
      </c>
    </row>
    <row r="512" spans="1:38" x14ac:dyDescent="0.25">
      <c r="A512" t="s">
        <v>32</v>
      </c>
      <c r="B512" t="s">
        <v>157</v>
      </c>
      <c r="C512" t="s">
        <v>50</v>
      </c>
      <c r="D512" s="33">
        <v>45474</v>
      </c>
      <c r="E512" s="33">
        <v>45504</v>
      </c>
      <c r="F512" s="42">
        <f t="shared" si="32"/>
        <v>-15.5</v>
      </c>
      <c r="G512" s="33">
        <v>45519</v>
      </c>
      <c r="H512" s="33">
        <v>45504</v>
      </c>
      <c r="I512" t="s">
        <v>33</v>
      </c>
      <c r="J512" t="s">
        <v>48</v>
      </c>
      <c r="K512" t="s">
        <v>181</v>
      </c>
      <c r="L512" s="34">
        <v>7</v>
      </c>
      <c r="M512" t="s">
        <v>49</v>
      </c>
      <c r="N512" t="s">
        <v>36</v>
      </c>
      <c r="P512" t="s">
        <v>37</v>
      </c>
      <c r="Q512" s="35">
        <v>-119573</v>
      </c>
      <c r="R512" t="s">
        <v>182</v>
      </c>
      <c r="S512" t="s">
        <v>39</v>
      </c>
      <c r="T512" t="s">
        <v>40</v>
      </c>
      <c r="U512" t="s">
        <v>41</v>
      </c>
      <c r="V512" t="s">
        <v>42</v>
      </c>
      <c r="W512" t="s">
        <v>43</v>
      </c>
      <c r="X512" t="s">
        <v>50</v>
      </c>
      <c r="Y512" t="s">
        <v>45</v>
      </c>
      <c r="Z512" t="s">
        <v>81</v>
      </c>
      <c r="AA512" s="34">
        <v>2024</v>
      </c>
      <c r="AB512" s="33">
        <v>45509</v>
      </c>
      <c r="AC512" s="36">
        <v>45509.595879629633</v>
      </c>
      <c r="AD512" s="37">
        <v>0</v>
      </c>
      <c r="AE512" t="s">
        <v>52</v>
      </c>
      <c r="AF512" t="s">
        <v>53</v>
      </c>
      <c r="AG512" t="s">
        <v>54</v>
      </c>
      <c r="AH512" s="35">
        <v>-119573</v>
      </c>
      <c r="AJ512" t="s">
        <v>55</v>
      </c>
      <c r="AK512" s="47">
        <f t="shared" si="30"/>
        <v>-30.5</v>
      </c>
      <c r="AL512" s="49">
        <f t="shared" si="31"/>
        <v>3646976.5</v>
      </c>
    </row>
    <row r="513" spans="1:38" x14ac:dyDescent="0.25">
      <c r="A513" t="s">
        <v>32</v>
      </c>
      <c r="B513" t="s">
        <v>149</v>
      </c>
      <c r="C513" t="s">
        <v>50</v>
      </c>
      <c r="D513" s="33">
        <v>45444</v>
      </c>
      <c r="E513" s="33">
        <v>45473</v>
      </c>
      <c r="F513" s="42">
        <f t="shared" si="32"/>
        <v>-15</v>
      </c>
      <c r="G513" s="33">
        <v>45488</v>
      </c>
      <c r="H513" s="33">
        <v>45504</v>
      </c>
      <c r="I513" t="s">
        <v>33</v>
      </c>
      <c r="J513" t="s">
        <v>48</v>
      </c>
      <c r="K513" t="s">
        <v>184</v>
      </c>
      <c r="L513" s="34">
        <v>7</v>
      </c>
      <c r="M513" t="s">
        <v>49</v>
      </c>
      <c r="N513" t="s">
        <v>36</v>
      </c>
      <c r="P513" t="s">
        <v>37</v>
      </c>
      <c r="Q513" s="35">
        <v>94674.36</v>
      </c>
      <c r="R513" t="s">
        <v>185</v>
      </c>
      <c r="S513" t="s">
        <v>39</v>
      </c>
      <c r="T513" t="s">
        <v>40</v>
      </c>
      <c r="U513" t="s">
        <v>41</v>
      </c>
      <c r="V513" t="s">
        <v>42</v>
      </c>
      <c r="W513" t="s">
        <v>43</v>
      </c>
      <c r="X513" t="s">
        <v>50</v>
      </c>
      <c r="Y513" t="s">
        <v>45</v>
      </c>
      <c r="Z513" t="s">
        <v>81</v>
      </c>
      <c r="AA513" s="34">
        <v>2024</v>
      </c>
      <c r="AB513" s="33">
        <v>45509</v>
      </c>
      <c r="AC513" s="36">
        <v>45509.513506944444</v>
      </c>
      <c r="AD513" s="37">
        <v>0</v>
      </c>
      <c r="AE513" t="s">
        <v>52</v>
      </c>
      <c r="AF513" t="s">
        <v>53</v>
      </c>
      <c r="AG513" t="s">
        <v>54</v>
      </c>
      <c r="AH513" s="35">
        <v>94674.36</v>
      </c>
      <c r="AJ513" t="s">
        <v>55</v>
      </c>
      <c r="AK513" s="47">
        <f t="shared" si="30"/>
        <v>-30</v>
      </c>
      <c r="AL513" s="49">
        <f t="shared" si="31"/>
        <v>-2840230.8</v>
      </c>
    </row>
    <row r="514" spans="1:38" x14ac:dyDescent="0.25">
      <c r="A514" t="s">
        <v>32</v>
      </c>
      <c r="B514" t="s">
        <v>157</v>
      </c>
      <c r="C514" t="s">
        <v>50</v>
      </c>
      <c r="D514" s="33">
        <v>45474</v>
      </c>
      <c r="E514" s="33">
        <v>45504</v>
      </c>
      <c r="F514" s="42">
        <f t="shared" si="32"/>
        <v>-15.5</v>
      </c>
      <c r="G514" s="33">
        <v>45519</v>
      </c>
      <c r="H514" s="33">
        <v>45504</v>
      </c>
      <c r="I514" t="s">
        <v>33</v>
      </c>
      <c r="J514" t="s">
        <v>48</v>
      </c>
      <c r="K514" t="s">
        <v>184</v>
      </c>
      <c r="L514" s="34">
        <v>7</v>
      </c>
      <c r="M514" t="s">
        <v>49</v>
      </c>
      <c r="N514" t="s">
        <v>36</v>
      </c>
      <c r="P514" t="s">
        <v>37</v>
      </c>
      <c r="Q514" s="35">
        <v>95720.58</v>
      </c>
      <c r="R514" t="s">
        <v>185</v>
      </c>
      <c r="S514" t="s">
        <v>39</v>
      </c>
      <c r="T514" t="s">
        <v>40</v>
      </c>
      <c r="U514" t="s">
        <v>41</v>
      </c>
      <c r="V514" t="s">
        <v>42</v>
      </c>
      <c r="W514" t="s">
        <v>43</v>
      </c>
      <c r="X514" t="s">
        <v>50</v>
      </c>
      <c r="Y514" t="s">
        <v>45</v>
      </c>
      <c r="Z514" t="s">
        <v>81</v>
      </c>
      <c r="AA514" s="34">
        <v>2024</v>
      </c>
      <c r="AB514" s="33">
        <v>45509</v>
      </c>
      <c r="AC514" s="36">
        <v>45509.595879629633</v>
      </c>
      <c r="AD514" s="37">
        <v>0</v>
      </c>
      <c r="AE514" t="s">
        <v>52</v>
      </c>
      <c r="AF514" t="s">
        <v>53</v>
      </c>
      <c r="AG514" t="s">
        <v>54</v>
      </c>
      <c r="AH514" s="35">
        <v>95720.58</v>
      </c>
      <c r="AJ514" t="s">
        <v>55</v>
      </c>
      <c r="AK514" s="47">
        <f t="shared" si="30"/>
        <v>-30.5</v>
      </c>
      <c r="AL514" s="49">
        <f t="shared" si="31"/>
        <v>-2919477.69</v>
      </c>
    </row>
    <row r="515" spans="1:38" x14ac:dyDescent="0.25">
      <c r="A515" t="s">
        <v>32</v>
      </c>
      <c r="B515" t="s">
        <v>149</v>
      </c>
      <c r="C515" t="s">
        <v>50</v>
      </c>
      <c r="D515" s="33">
        <v>45444</v>
      </c>
      <c r="E515" s="33">
        <v>45473</v>
      </c>
      <c r="F515" s="42">
        <f t="shared" si="32"/>
        <v>-15</v>
      </c>
      <c r="G515" s="33">
        <v>45488</v>
      </c>
      <c r="H515" s="33">
        <v>45504</v>
      </c>
      <c r="I515" t="s">
        <v>33</v>
      </c>
      <c r="J515" t="s">
        <v>48</v>
      </c>
      <c r="K515" t="s">
        <v>184</v>
      </c>
      <c r="L515" s="34">
        <v>7</v>
      </c>
      <c r="M515" t="s">
        <v>49</v>
      </c>
      <c r="N515" t="s">
        <v>36</v>
      </c>
      <c r="P515" t="s">
        <v>37</v>
      </c>
      <c r="Q515" s="35">
        <v>50.24</v>
      </c>
      <c r="R515" t="s">
        <v>186</v>
      </c>
      <c r="S515" t="s">
        <v>39</v>
      </c>
      <c r="T515" t="s">
        <v>40</v>
      </c>
      <c r="U515" t="s">
        <v>41</v>
      </c>
      <c r="V515" t="s">
        <v>42</v>
      </c>
      <c r="W515" t="s">
        <v>43</v>
      </c>
      <c r="X515" t="s">
        <v>50</v>
      </c>
      <c r="Y515" t="s">
        <v>45</v>
      </c>
      <c r="Z515" t="s">
        <v>81</v>
      </c>
      <c r="AA515" s="34">
        <v>2024</v>
      </c>
      <c r="AB515" s="33">
        <v>45509</v>
      </c>
      <c r="AC515" s="36">
        <v>45509.513506944444</v>
      </c>
      <c r="AD515" s="37">
        <v>0</v>
      </c>
      <c r="AE515" t="s">
        <v>52</v>
      </c>
      <c r="AF515" t="s">
        <v>53</v>
      </c>
      <c r="AG515" t="s">
        <v>54</v>
      </c>
      <c r="AH515" s="35">
        <v>50.24</v>
      </c>
      <c r="AJ515" t="s">
        <v>55</v>
      </c>
      <c r="AK515" s="47">
        <f t="shared" si="30"/>
        <v>-30</v>
      </c>
      <c r="AL515" s="49">
        <f t="shared" si="31"/>
        <v>-1507.2</v>
      </c>
    </row>
    <row r="516" spans="1:38" x14ac:dyDescent="0.25">
      <c r="A516" t="s">
        <v>32</v>
      </c>
      <c r="B516" t="s">
        <v>149</v>
      </c>
      <c r="C516" t="s">
        <v>50</v>
      </c>
      <c r="D516" s="33">
        <v>45444</v>
      </c>
      <c r="E516" s="33">
        <v>45473</v>
      </c>
      <c r="F516" s="42">
        <f t="shared" si="32"/>
        <v>-15</v>
      </c>
      <c r="G516" s="33">
        <v>45488</v>
      </c>
      <c r="H516" s="33">
        <v>45504</v>
      </c>
      <c r="I516" t="s">
        <v>33</v>
      </c>
      <c r="J516" t="s">
        <v>48</v>
      </c>
      <c r="K516" t="s">
        <v>188</v>
      </c>
      <c r="L516" s="34">
        <v>7</v>
      </c>
      <c r="M516" t="s">
        <v>49</v>
      </c>
      <c r="N516" t="s">
        <v>36</v>
      </c>
      <c r="P516" t="s">
        <v>37</v>
      </c>
      <c r="Q516" s="35">
        <v>6997.88</v>
      </c>
      <c r="R516" t="s">
        <v>189</v>
      </c>
      <c r="S516" t="s">
        <v>39</v>
      </c>
      <c r="T516" t="s">
        <v>40</v>
      </c>
      <c r="U516" t="s">
        <v>41</v>
      </c>
      <c r="V516" t="s">
        <v>42</v>
      </c>
      <c r="W516" t="s">
        <v>43</v>
      </c>
      <c r="X516" t="s">
        <v>50</v>
      </c>
      <c r="Y516" t="s">
        <v>45</v>
      </c>
      <c r="Z516" t="s">
        <v>81</v>
      </c>
      <c r="AA516" s="34">
        <v>2024</v>
      </c>
      <c r="AB516" s="33">
        <v>45509</v>
      </c>
      <c r="AC516" s="36">
        <v>45509.513506944444</v>
      </c>
      <c r="AD516" s="37">
        <v>0</v>
      </c>
      <c r="AE516" t="s">
        <v>52</v>
      </c>
      <c r="AF516" t="s">
        <v>53</v>
      </c>
      <c r="AG516" t="s">
        <v>54</v>
      </c>
      <c r="AH516" s="35">
        <v>6997.88</v>
      </c>
      <c r="AJ516" t="s">
        <v>55</v>
      </c>
      <c r="AK516" s="47">
        <f t="shared" si="30"/>
        <v>-30</v>
      </c>
      <c r="AL516" s="49">
        <f t="shared" si="31"/>
        <v>-209936.4</v>
      </c>
    </row>
    <row r="517" spans="1:38" x14ac:dyDescent="0.25">
      <c r="A517" t="s">
        <v>32</v>
      </c>
      <c r="B517" t="s">
        <v>149</v>
      </c>
      <c r="C517" t="s">
        <v>50</v>
      </c>
      <c r="D517" s="33">
        <v>45444</v>
      </c>
      <c r="E517" s="33">
        <v>45473</v>
      </c>
      <c r="F517" s="42">
        <f t="shared" si="32"/>
        <v>-15</v>
      </c>
      <c r="G517" s="33">
        <v>45488</v>
      </c>
      <c r="H517" s="33">
        <v>45504</v>
      </c>
      <c r="I517" t="s">
        <v>33</v>
      </c>
      <c r="J517" t="s">
        <v>48</v>
      </c>
      <c r="K517" t="s">
        <v>188</v>
      </c>
      <c r="L517" s="34">
        <v>7</v>
      </c>
      <c r="M517" t="s">
        <v>49</v>
      </c>
      <c r="N517" t="s">
        <v>36</v>
      </c>
      <c r="P517" t="s">
        <v>37</v>
      </c>
      <c r="Q517" s="35">
        <v>33983.57</v>
      </c>
      <c r="R517" t="s">
        <v>189</v>
      </c>
      <c r="S517" t="s">
        <v>39</v>
      </c>
      <c r="T517" t="s">
        <v>40</v>
      </c>
      <c r="U517" t="s">
        <v>41</v>
      </c>
      <c r="V517" t="s">
        <v>42</v>
      </c>
      <c r="W517" t="s">
        <v>43</v>
      </c>
      <c r="X517" t="s">
        <v>50</v>
      </c>
      <c r="Y517" t="s">
        <v>45</v>
      </c>
      <c r="Z517" t="s">
        <v>81</v>
      </c>
      <c r="AA517" s="34">
        <v>2024</v>
      </c>
      <c r="AB517" s="33">
        <v>45509</v>
      </c>
      <c r="AC517" s="36">
        <v>45509.513506944444</v>
      </c>
      <c r="AD517" s="37">
        <v>0</v>
      </c>
      <c r="AE517" t="s">
        <v>52</v>
      </c>
      <c r="AF517" t="s">
        <v>53</v>
      </c>
      <c r="AG517" t="s">
        <v>54</v>
      </c>
      <c r="AH517" s="35">
        <v>33983.57</v>
      </c>
      <c r="AJ517" t="s">
        <v>55</v>
      </c>
      <c r="AK517" s="47">
        <f t="shared" ref="AK517:AK580" si="33">E517-G517+F517</f>
        <v>-30</v>
      </c>
      <c r="AL517" s="49">
        <f t="shared" ref="AL517:AL580" si="34">AK517*Q517</f>
        <v>-1019507.1</v>
      </c>
    </row>
    <row r="518" spans="1:38" x14ac:dyDescent="0.25">
      <c r="A518" t="s">
        <v>32</v>
      </c>
      <c r="B518" t="s">
        <v>149</v>
      </c>
      <c r="C518" t="s">
        <v>50</v>
      </c>
      <c r="D518" s="33">
        <v>45444</v>
      </c>
      <c r="E518" s="33">
        <v>45473</v>
      </c>
      <c r="F518" s="42">
        <f t="shared" si="32"/>
        <v>-15</v>
      </c>
      <c r="G518" s="33">
        <v>45488</v>
      </c>
      <c r="H518" s="33">
        <v>45504</v>
      </c>
      <c r="I518" t="s">
        <v>33</v>
      </c>
      <c r="J518" t="s">
        <v>48</v>
      </c>
      <c r="K518" t="s">
        <v>188</v>
      </c>
      <c r="L518" s="34">
        <v>7</v>
      </c>
      <c r="M518" t="s">
        <v>49</v>
      </c>
      <c r="N518" t="s">
        <v>36</v>
      </c>
      <c r="P518" t="s">
        <v>37</v>
      </c>
      <c r="Q518" s="35">
        <v>1941.21</v>
      </c>
      <c r="R518" t="s">
        <v>189</v>
      </c>
      <c r="S518" t="s">
        <v>39</v>
      </c>
      <c r="T518" t="s">
        <v>40</v>
      </c>
      <c r="U518" t="s">
        <v>41</v>
      </c>
      <c r="V518" t="s">
        <v>42</v>
      </c>
      <c r="W518" t="s">
        <v>43</v>
      </c>
      <c r="X518" t="s">
        <v>50</v>
      </c>
      <c r="Y518" t="s">
        <v>45</v>
      </c>
      <c r="Z518" t="s">
        <v>81</v>
      </c>
      <c r="AA518" s="34">
        <v>2024</v>
      </c>
      <c r="AB518" s="33">
        <v>45509</v>
      </c>
      <c r="AC518" s="36">
        <v>45509.513506944444</v>
      </c>
      <c r="AD518" s="37">
        <v>0</v>
      </c>
      <c r="AE518" t="s">
        <v>52</v>
      </c>
      <c r="AF518" t="s">
        <v>53</v>
      </c>
      <c r="AG518" t="s">
        <v>54</v>
      </c>
      <c r="AH518" s="35">
        <v>1941.21</v>
      </c>
      <c r="AJ518" t="s">
        <v>55</v>
      </c>
      <c r="AK518" s="47">
        <f t="shared" si="33"/>
        <v>-30</v>
      </c>
      <c r="AL518" s="49">
        <f t="shared" si="34"/>
        <v>-58236.3</v>
      </c>
    </row>
    <row r="519" spans="1:38" x14ac:dyDescent="0.25">
      <c r="A519" t="s">
        <v>32</v>
      </c>
      <c r="B519" t="s">
        <v>149</v>
      </c>
      <c r="C519" t="s">
        <v>50</v>
      </c>
      <c r="D519" s="33">
        <v>45444</v>
      </c>
      <c r="E519" s="33">
        <v>45473</v>
      </c>
      <c r="F519" s="42">
        <f t="shared" si="32"/>
        <v>-15</v>
      </c>
      <c r="G519" s="33">
        <v>45488</v>
      </c>
      <c r="H519" s="33">
        <v>45504</v>
      </c>
      <c r="I519" t="s">
        <v>33</v>
      </c>
      <c r="J519" t="s">
        <v>48</v>
      </c>
      <c r="K519" t="s">
        <v>188</v>
      </c>
      <c r="L519" s="34">
        <v>7</v>
      </c>
      <c r="M519" t="s">
        <v>49</v>
      </c>
      <c r="N519" t="s">
        <v>36</v>
      </c>
      <c r="P519" t="s">
        <v>37</v>
      </c>
      <c r="Q519" s="35">
        <v>27.71</v>
      </c>
      <c r="R519" t="s">
        <v>190</v>
      </c>
      <c r="S519" t="s">
        <v>39</v>
      </c>
      <c r="T519" t="s">
        <v>40</v>
      </c>
      <c r="U519" t="s">
        <v>41</v>
      </c>
      <c r="V519" t="s">
        <v>42</v>
      </c>
      <c r="W519" t="s">
        <v>43</v>
      </c>
      <c r="X519" t="s">
        <v>50</v>
      </c>
      <c r="Y519" t="s">
        <v>45</v>
      </c>
      <c r="Z519" t="s">
        <v>81</v>
      </c>
      <c r="AA519" s="34">
        <v>2024</v>
      </c>
      <c r="AB519" s="33">
        <v>45509</v>
      </c>
      <c r="AC519" s="36">
        <v>45509.513506944444</v>
      </c>
      <c r="AD519" s="37">
        <v>0</v>
      </c>
      <c r="AE519" t="s">
        <v>52</v>
      </c>
      <c r="AF519" t="s">
        <v>53</v>
      </c>
      <c r="AG519" t="s">
        <v>54</v>
      </c>
      <c r="AH519" s="35">
        <v>27.71</v>
      </c>
      <c r="AJ519" t="s">
        <v>55</v>
      </c>
      <c r="AK519" s="47">
        <f t="shared" si="33"/>
        <v>-30</v>
      </c>
      <c r="AL519" s="49">
        <f t="shared" si="34"/>
        <v>-831.30000000000007</v>
      </c>
    </row>
    <row r="520" spans="1:38" x14ac:dyDescent="0.25">
      <c r="A520" t="s">
        <v>32</v>
      </c>
      <c r="B520" t="s">
        <v>157</v>
      </c>
      <c r="C520" t="s">
        <v>50</v>
      </c>
      <c r="D520" s="33">
        <v>45474</v>
      </c>
      <c r="E520" s="33">
        <v>45504</v>
      </c>
      <c r="F520" s="42">
        <f t="shared" si="32"/>
        <v>-15.5</v>
      </c>
      <c r="G520" s="33">
        <v>45519</v>
      </c>
      <c r="H520" s="33">
        <v>45504</v>
      </c>
      <c r="I520" t="s">
        <v>33</v>
      </c>
      <c r="J520" t="s">
        <v>48</v>
      </c>
      <c r="K520" t="s">
        <v>188</v>
      </c>
      <c r="L520" s="34">
        <v>7</v>
      </c>
      <c r="M520" t="s">
        <v>49</v>
      </c>
      <c r="N520" t="s">
        <v>36</v>
      </c>
      <c r="P520" t="s">
        <v>37</v>
      </c>
      <c r="Q520" s="35">
        <v>8247.17</v>
      </c>
      <c r="R520" t="s">
        <v>189</v>
      </c>
      <c r="S520" t="s">
        <v>39</v>
      </c>
      <c r="T520" t="s">
        <v>40</v>
      </c>
      <c r="U520" t="s">
        <v>41</v>
      </c>
      <c r="V520" t="s">
        <v>42</v>
      </c>
      <c r="W520" t="s">
        <v>43</v>
      </c>
      <c r="X520" t="s">
        <v>50</v>
      </c>
      <c r="Y520" t="s">
        <v>45</v>
      </c>
      <c r="Z520" t="s">
        <v>81</v>
      </c>
      <c r="AA520" s="34">
        <v>2024</v>
      </c>
      <c r="AB520" s="33">
        <v>45509</v>
      </c>
      <c r="AC520" s="36">
        <v>45509.595879629633</v>
      </c>
      <c r="AD520" s="37">
        <v>0</v>
      </c>
      <c r="AE520" t="s">
        <v>52</v>
      </c>
      <c r="AF520" t="s">
        <v>53</v>
      </c>
      <c r="AG520" t="s">
        <v>54</v>
      </c>
      <c r="AH520" s="35">
        <v>8247.17</v>
      </c>
      <c r="AJ520" t="s">
        <v>55</v>
      </c>
      <c r="AK520" s="47">
        <f t="shared" si="33"/>
        <v>-30.5</v>
      </c>
      <c r="AL520" s="49">
        <f t="shared" si="34"/>
        <v>-251538.685</v>
      </c>
    </row>
    <row r="521" spans="1:38" x14ac:dyDescent="0.25">
      <c r="A521" t="s">
        <v>32</v>
      </c>
      <c r="B521" t="s">
        <v>157</v>
      </c>
      <c r="C521" t="s">
        <v>50</v>
      </c>
      <c r="D521" s="33">
        <v>45474</v>
      </c>
      <c r="E521" s="33">
        <v>45504</v>
      </c>
      <c r="F521" s="42">
        <f t="shared" si="32"/>
        <v>-15.5</v>
      </c>
      <c r="G521" s="33">
        <v>45519</v>
      </c>
      <c r="H521" s="33">
        <v>45504</v>
      </c>
      <c r="I521" t="s">
        <v>33</v>
      </c>
      <c r="J521" t="s">
        <v>48</v>
      </c>
      <c r="K521" t="s">
        <v>188</v>
      </c>
      <c r="L521" s="34">
        <v>7</v>
      </c>
      <c r="M521" t="s">
        <v>49</v>
      </c>
      <c r="N521" t="s">
        <v>36</v>
      </c>
      <c r="P521" t="s">
        <v>37</v>
      </c>
      <c r="Q521" s="35">
        <v>42873.07</v>
      </c>
      <c r="R521" t="s">
        <v>189</v>
      </c>
      <c r="S521" t="s">
        <v>39</v>
      </c>
      <c r="T521" t="s">
        <v>40</v>
      </c>
      <c r="U521" t="s">
        <v>41</v>
      </c>
      <c r="V521" t="s">
        <v>42</v>
      </c>
      <c r="W521" t="s">
        <v>43</v>
      </c>
      <c r="X521" t="s">
        <v>50</v>
      </c>
      <c r="Y521" t="s">
        <v>45</v>
      </c>
      <c r="Z521" t="s">
        <v>81</v>
      </c>
      <c r="AA521" s="34">
        <v>2024</v>
      </c>
      <c r="AB521" s="33">
        <v>45509</v>
      </c>
      <c r="AC521" s="36">
        <v>45509.595879629633</v>
      </c>
      <c r="AD521" s="37">
        <v>0</v>
      </c>
      <c r="AE521" t="s">
        <v>52</v>
      </c>
      <c r="AF521" t="s">
        <v>53</v>
      </c>
      <c r="AG521" t="s">
        <v>54</v>
      </c>
      <c r="AH521" s="35">
        <v>42873.07</v>
      </c>
      <c r="AJ521" t="s">
        <v>55</v>
      </c>
      <c r="AK521" s="47">
        <f t="shared" si="33"/>
        <v>-30.5</v>
      </c>
      <c r="AL521" s="49">
        <f t="shared" si="34"/>
        <v>-1307628.635</v>
      </c>
    </row>
    <row r="522" spans="1:38" x14ac:dyDescent="0.25">
      <c r="A522" t="s">
        <v>32</v>
      </c>
      <c r="B522" t="s">
        <v>157</v>
      </c>
      <c r="C522" t="s">
        <v>50</v>
      </c>
      <c r="D522" s="33">
        <v>45474</v>
      </c>
      <c r="E522" s="33">
        <v>45504</v>
      </c>
      <c r="F522" s="42">
        <f t="shared" si="32"/>
        <v>-15.5</v>
      </c>
      <c r="G522" s="33">
        <v>45519</v>
      </c>
      <c r="H522" s="33">
        <v>45504</v>
      </c>
      <c r="I522" t="s">
        <v>33</v>
      </c>
      <c r="J522" t="s">
        <v>48</v>
      </c>
      <c r="K522" t="s">
        <v>188</v>
      </c>
      <c r="L522" s="34">
        <v>7</v>
      </c>
      <c r="M522" t="s">
        <v>49</v>
      </c>
      <c r="N522" t="s">
        <v>36</v>
      </c>
      <c r="P522" t="s">
        <v>37</v>
      </c>
      <c r="Q522" s="35">
        <v>3368.74</v>
      </c>
      <c r="R522" t="s">
        <v>189</v>
      </c>
      <c r="S522" t="s">
        <v>39</v>
      </c>
      <c r="T522" t="s">
        <v>40</v>
      </c>
      <c r="U522" t="s">
        <v>41</v>
      </c>
      <c r="V522" t="s">
        <v>42</v>
      </c>
      <c r="W522" t="s">
        <v>43</v>
      </c>
      <c r="X522" t="s">
        <v>50</v>
      </c>
      <c r="Y522" t="s">
        <v>45</v>
      </c>
      <c r="Z522" t="s">
        <v>81</v>
      </c>
      <c r="AA522" s="34">
        <v>2024</v>
      </c>
      <c r="AB522" s="33">
        <v>45509</v>
      </c>
      <c r="AC522" s="36">
        <v>45509.595879629633</v>
      </c>
      <c r="AD522" s="37">
        <v>0</v>
      </c>
      <c r="AE522" t="s">
        <v>52</v>
      </c>
      <c r="AF522" t="s">
        <v>53</v>
      </c>
      <c r="AG522" t="s">
        <v>54</v>
      </c>
      <c r="AH522" s="35">
        <v>3368.74</v>
      </c>
      <c r="AJ522" t="s">
        <v>55</v>
      </c>
      <c r="AK522" s="47">
        <f t="shared" si="33"/>
        <v>-30.5</v>
      </c>
      <c r="AL522" s="49">
        <f t="shared" si="34"/>
        <v>-102746.56999999999</v>
      </c>
    </row>
    <row r="523" spans="1:38" x14ac:dyDescent="0.25">
      <c r="A523" t="s">
        <v>32</v>
      </c>
      <c r="B523" t="s">
        <v>157</v>
      </c>
      <c r="C523" t="s">
        <v>50</v>
      </c>
      <c r="D523" s="33">
        <v>45474</v>
      </c>
      <c r="E523" s="33">
        <v>45504</v>
      </c>
      <c r="F523" s="42">
        <f t="shared" si="32"/>
        <v>-15.5</v>
      </c>
      <c r="G523" s="33">
        <v>45519</v>
      </c>
      <c r="H523" s="33">
        <v>45504</v>
      </c>
      <c r="I523" t="s">
        <v>33</v>
      </c>
      <c r="J523" t="s">
        <v>48</v>
      </c>
      <c r="K523" t="s">
        <v>188</v>
      </c>
      <c r="L523" s="34">
        <v>7</v>
      </c>
      <c r="M523" t="s">
        <v>49</v>
      </c>
      <c r="N523" t="s">
        <v>36</v>
      </c>
      <c r="P523" t="s">
        <v>37</v>
      </c>
      <c r="Q523" s="35">
        <v>22.16</v>
      </c>
      <c r="R523" t="s">
        <v>190</v>
      </c>
      <c r="S523" t="s">
        <v>39</v>
      </c>
      <c r="T523" t="s">
        <v>40</v>
      </c>
      <c r="U523" t="s">
        <v>41</v>
      </c>
      <c r="V523" t="s">
        <v>42</v>
      </c>
      <c r="W523" t="s">
        <v>43</v>
      </c>
      <c r="X523" t="s">
        <v>50</v>
      </c>
      <c r="Y523" t="s">
        <v>45</v>
      </c>
      <c r="Z523" t="s">
        <v>81</v>
      </c>
      <c r="AA523" s="34">
        <v>2024</v>
      </c>
      <c r="AB523" s="33">
        <v>45509</v>
      </c>
      <c r="AC523" s="36">
        <v>45509.595879629633</v>
      </c>
      <c r="AD523" s="37">
        <v>0</v>
      </c>
      <c r="AE523" t="s">
        <v>52</v>
      </c>
      <c r="AF523" t="s">
        <v>53</v>
      </c>
      <c r="AG523" t="s">
        <v>54</v>
      </c>
      <c r="AH523" s="35">
        <v>22.16</v>
      </c>
      <c r="AJ523" t="s">
        <v>55</v>
      </c>
      <c r="AK523" s="47">
        <f t="shared" si="33"/>
        <v>-30.5</v>
      </c>
      <c r="AL523" s="49">
        <f t="shared" si="34"/>
        <v>-675.88</v>
      </c>
    </row>
    <row r="524" spans="1:38" x14ac:dyDescent="0.25">
      <c r="A524" t="s">
        <v>32</v>
      </c>
      <c r="B524" t="s">
        <v>149</v>
      </c>
      <c r="C524" t="s">
        <v>50</v>
      </c>
      <c r="D524" s="33">
        <v>45444</v>
      </c>
      <c r="E524" s="33">
        <v>45473</v>
      </c>
      <c r="F524" s="42">
        <f t="shared" si="32"/>
        <v>-15</v>
      </c>
      <c r="G524" s="33">
        <v>45488</v>
      </c>
      <c r="H524" s="33">
        <v>45504</v>
      </c>
      <c r="I524" t="s">
        <v>33</v>
      </c>
      <c r="J524" t="s">
        <v>48</v>
      </c>
      <c r="K524" t="s">
        <v>192</v>
      </c>
      <c r="L524" s="34">
        <v>7</v>
      </c>
      <c r="M524" t="s">
        <v>49</v>
      </c>
      <c r="N524" t="s">
        <v>36</v>
      </c>
      <c r="P524" t="s">
        <v>37</v>
      </c>
      <c r="Q524" s="35">
        <v>-389.94</v>
      </c>
      <c r="R524" t="s">
        <v>193</v>
      </c>
      <c r="S524" t="s">
        <v>39</v>
      </c>
      <c r="T524" t="s">
        <v>40</v>
      </c>
      <c r="U524" t="s">
        <v>41</v>
      </c>
      <c r="V524" t="s">
        <v>42</v>
      </c>
      <c r="W524" t="s">
        <v>43</v>
      </c>
      <c r="X524" t="s">
        <v>50</v>
      </c>
      <c r="Y524" t="s">
        <v>45</v>
      </c>
      <c r="Z524" t="s">
        <v>81</v>
      </c>
      <c r="AA524" s="34">
        <v>2024</v>
      </c>
      <c r="AB524" s="33">
        <v>45509</v>
      </c>
      <c r="AC524" s="36">
        <v>45509.513506944444</v>
      </c>
      <c r="AD524" s="37">
        <v>0</v>
      </c>
      <c r="AE524" t="s">
        <v>52</v>
      </c>
      <c r="AF524" t="s">
        <v>53</v>
      </c>
      <c r="AG524" t="s">
        <v>54</v>
      </c>
      <c r="AH524" s="35">
        <v>-389.94</v>
      </c>
      <c r="AJ524" t="s">
        <v>55</v>
      </c>
      <c r="AK524" s="47">
        <f t="shared" si="33"/>
        <v>-30</v>
      </c>
      <c r="AL524" s="49">
        <f t="shared" si="34"/>
        <v>11698.2</v>
      </c>
    </row>
    <row r="525" spans="1:38" x14ac:dyDescent="0.25">
      <c r="A525" t="s">
        <v>32</v>
      </c>
      <c r="B525" t="s">
        <v>149</v>
      </c>
      <c r="C525" t="s">
        <v>50</v>
      </c>
      <c r="D525" s="33">
        <v>45444</v>
      </c>
      <c r="E525" s="33">
        <v>45473</v>
      </c>
      <c r="F525" s="42">
        <f t="shared" si="32"/>
        <v>-15</v>
      </c>
      <c r="G525" s="33">
        <v>45488</v>
      </c>
      <c r="H525" s="33">
        <v>45504</v>
      </c>
      <c r="I525" t="s">
        <v>33</v>
      </c>
      <c r="J525" t="s">
        <v>48</v>
      </c>
      <c r="K525" t="s">
        <v>192</v>
      </c>
      <c r="L525" s="34">
        <v>7</v>
      </c>
      <c r="M525" t="s">
        <v>49</v>
      </c>
      <c r="N525" t="s">
        <v>36</v>
      </c>
      <c r="P525" t="s">
        <v>37</v>
      </c>
      <c r="Q525" s="35">
        <v>-4.28</v>
      </c>
      <c r="R525" t="s">
        <v>193</v>
      </c>
      <c r="S525" t="s">
        <v>39</v>
      </c>
      <c r="T525" t="s">
        <v>40</v>
      </c>
      <c r="U525" t="s">
        <v>41</v>
      </c>
      <c r="V525" t="s">
        <v>42</v>
      </c>
      <c r="W525" t="s">
        <v>43</v>
      </c>
      <c r="X525" t="s">
        <v>50</v>
      </c>
      <c r="Y525" t="s">
        <v>45</v>
      </c>
      <c r="Z525" t="s">
        <v>81</v>
      </c>
      <c r="AA525" s="34">
        <v>2024</v>
      </c>
      <c r="AB525" s="33">
        <v>45509</v>
      </c>
      <c r="AC525" s="36">
        <v>45509.513506944444</v>
      </c>
      <c r="AD525" s="37">
        <v>0</v>
      </c>
      <c r="AE525" t="s">
        <v>52</v>
      </c>
      <c r="AF525" t="s">
        <v>53</v>
      </c>
      <c r="AG525" t="s">
        <v>54</v>
      </c>
      <c r="AH525" s="35">
        <v>-4.28</v>
      </c>
      <c r="AJ525" t="s">
        <v>55</v>
      </c>
      <c r="AK525" s="47">
        <f t="shared" si="33"/>
        <v>-30</v>
      </c>
      <c r="AL525" s="49">
        <f t="shared" si="34"/>
        <v>128.4</v>
      </c>
    </row>
    <row r="526" spans="1:38" x14ac:dyDescent="0.25">
      <c r="A526" t="s">
        <v>32</v>
      </c>
      <c r="B526" t="s">
        <v>149</v>
      </c>
      <c r="C526" t="s">
        <v>50</v>
      </c>
      <c r="D526" s="33">
        <v>45444</v>
      </c>
      <c r="E526" s="33">
        <v>45473</v>
      </c>
      <c r="F526" s="42">
        <f t="shared" si="32"/>
        <v>-15</v>
      </c>
      <c r="G526" s="33">
        <v>45488</v>
      </c>
      <c r="H526" s="33">
        <v>45504</v>
      </c>
      <c r="I526" t="s">
        <v>33</v>
      </c>
      <c r="J526" t="s">
        <v>48</v>
      </c>
      <c r="K526" t="s">
        <v>192</v>
      </c>
      <c r="L526" s="34">
        <v>7</v>
      </c>
      <c r="M526" t="s">
        <v>49</v>
      </c>
      <c r="N526" t="s">
        <v>36</v>
      </c>
      <c r="P526" t="s">
        <v>37</v>
      </c>
      <c r="Q526" s="35">
        <v>-5.87</v>
      </c>
      <c r="R526" t="s">
        <v>193</v>
      </c>
      <c r="S526" t="s">
        <v>39</v>
      </c>
      <c r="T526" t="s">
        <v>40</v>
      </c>
      <c r="U526" t="s">
        <v>41</v>
      </c>
      <c r="V526" t="s">
        <v>42</v>
      </c>
      <c r="W526" t="s">
        <v>43</v>
      </c>
      <c r="X526" t="s">
        <v>50</v>
      </c>
      <c r="Y526" t="s">
        <v>45</v>
      </c>
      <c r="Z526" t="s">
        <v>81</v>
      </c>
      <c r="AA526" s="34">
        <v>2024</v>
      </c>
      <c r="AB526" s="33">
        <v>45509</v>
      </c>
      <c r="AC526" s="36">
        <v>45509.513506944444</v>
      </c>
      <c r="AD526" s="37">
        <v>0</v>
      </c>
      <c r="AE526" t="s">
        <v>52</v>
      </c>
      <c r="AF526" t="s">
        <v>53</v>
      </c>
      <c r="AG526" t="s">
        <v>54</v>
      </c>
      <c r="AH526" s="35">
        <v>-5.87</v>
      </c>
      <c r="AJ526" t="s">
        <v>55</v>
      </c>
      <c r="AK526" s="47">
        <f t="shared" si="33"/>
        <v>-30</v>
      </c>
      <c r="AL526" s="49">
        <f t="shared" si="34"/>
        <v>176.1</v>
      </c>
    </row>
    <row r="527" spans="1:38" x14ac:dyDescent="0.25">
      <c r="A527" t="s">
        <v>32</v>
      </c>
      <c r="B527" t="s">
        <v>149</v>
      </c>
      <c r="C527" t="s">
        <v>50</v>
      </c>
      <c r="D527" s="33">
        <v>45444</v>
      </c>
      <c r="E527" s="33">
        <v>45473</v>
      </c>
      <c r="F527" s="42">
        <f t="shared" si="32"/>
        <v>-15</v>
      </c>
      <c r="G527" s="33">
        <v>45488</v>
      </c>
      <c r="H527" s="33">
        <v>45504</v>
      </c>
      <c r="I527" t="s">
        <v>33</v>
      </c>
      <c r="J527" t="s">
        <v>48</v>
      </c>
      <c r="K527" t="s">
        <v>192</v>
      </c>
      <c r="L527" s="34">
        <v>7</v>
      </c>
      <c r="M527" t="s">
        <v>49</v>
      </c>
      <c r="N527" t="s">
        <v>36</v>
      </c>
      <c r="P527" t="s">
        <v>37</v>
      </c>
      <c r="Q527" s="35">
        <v>-128.13999999999999</v>
      </c>
      <c r="R527" t="s">
        <v>194</v>
      </c>
      <c r="S527" t="s">
        <v>39</v>
      </c>
      <c r="T527" t="s">
        <v>40</v>
      </c>
      <c r="U527" t="s">
        <v>41</v>
      </c>
      <c r="V527" t="s">
        <v>42</v>
      </c>
      <c r="W527" t="s">
        <v>43</v>
      </c>
      <c r="X527" t="s">
        <v>50</v>
      </c>
      <c r="Y527" t="s">
        <v>45</v>
      </c>
      <c r="Z527" t="s">
        <v>81</v>
      </c>
      <c r="AA527" s="34">
        <v>2024</v>
      </c>
      <c r="AB527" s="33">
        <v>45509</v>
      </c>
      <c r="AC527" s="36">
        <v>45509.513506944444</v>
      </c>
      <c r="AD527" s="37">
        <v>0</v>
      </c>
      <c r="AE527" t="s">
        <v>52</v>
      </c>
      <c r="AF527" t="s">
        <v>53</v>
      </c>
      <c r="AG527" t="s">
        <v>54</v>
      </c>
      <c r="AH527" s="35">
        <v>-128.13999999999999</v>
      </c>
      <c r="AJ527" t="s">
        <v>55</v>
      </c>
      <c r="AK527" s="47">
        <f t="shared" si="33"/>
        <v>-30</v>
      </c>
      <c r="AL527" s="49">
        <f t="shared" si="34"/>
        <v>3844.2</v>
      </c>
    </row>
    <row r="528" spans="1:38" x14ac:dyDescent="0.25">
      <c r="A528" t="s">
        <v>32</v>
      </c>
      <c r="B528" t="s">
        <v>157</v>
      </c>
      <c r="C528" t="s">
        <v>50</v>
      </c>
      <c r="D528" s="33">
        <v>45474</v>
      </c>
      <c r="E528" s="33">
        <v>45504</v>
      </c>
      <c r="F528" s="42">
        <f t="shared" si="32"/>
        <v>-15.5</v>
      </c>
      <c r="G528" s="33">
        <v>45519</v>
      </c>
      <c r="H528" s="33">
        <v>45504</v>
      </c>
      <c r="I528" t="s">
        <v>33</v>
      </c>
      <c r="J528" t="s">
        <v>48</v>
      </c>
      <c r="K528" t="s">
        <v>192</v>
      </c>
      <c r="L528" s="34">
        <v>7</v>
      </c>
      <c r="M528" t="s">
        <v>49</v>
      </c>
      <c r="N528" t="s">
        <v>36</v>
      </c>
      <c r="P528" t="s">
        <v>37</v>
      </c>
      <c r="Q528" s="35">
        <v>-856.14</v>
      </c>
      <c r="R528" t="s">
        <v>193</v>
      </c>
      <c r="S528" t="s">
        <v>39</v>
      </c>
      <c r="T528" t="s">
        <v>40</v>
      </c>
      <c r="U528" t="s">
        <v>41</v>
      </c>
      <c r="V528" t="s">
        <v>42</v>
      </c>
      <c r="W528" t="s">
        <v>43</v>
      </c>
      <c r="X528" t="s">
        <v>50</v>
      </c>
      <c r="Y528" t="s">
        <v>45</v>
      </c>
      <c r="Z528" t="s">
        <v>81</v>
      </c>
      <c r="AA528" s="34">
        <v>2024</v>
      </c>
      <c r="AB528" s="33">
        <v>45509</v>
      </c>
      <c r="AC528" s="36">
        <v>45509.595879629633</v>
      </c>
      <c r="AD528" s="37">
        <v>0</v>
      </c>
      <c r="AE528" t="s">
        <v>52</v>
      </c>
      <c r="AF528" t="s">
        <v>53</v>
      </c>
      <c r="AG528" t="s">
        <v>54</v>
      </c>
      <c r="AH528" s="35">
        <v>-856.14</v>
      </c>
      <c r="AJ528" t="s">
        <v>55</v>
      </c>
      <c r="AK528" s="47">
        <f t="shared" si="33"/>
        <v>-30.5</v>
      </c>
      <c r="AL528" s="49">
        <f t="shared" si="34"/>
        <v>26112.27</v>
      </c>
    </row>
    <row r="529" spans="1:38" x14ac:dyDescent="0.25">
      <c r="A529" t="s">
        <v>32</v>
      </c>
      <c r="B529" t="s">
        <v>157</v>
      </c>
      <c r="C529" t="s">
        <v>50</v>
      </c>
      <c r="D529" s="33">
        <v>45474</v>
      </c>
      <c r="E529" s="33">
        <v>45504</v>
      </c>
      <c r="F529" s="42">
        <f t="shared" si="32"/>
        <v>-15.5</v>
      </c>
      <c r="G529" s="33">
        <v>45519</v>
      </c>
      <c r="H529" s="33">
        <v>45504</v>
      </c>
      <c r="I529" t="s">
        <v>33</v>
      </c>
      <c r="J529" t="s">
        <v>48</v>
      </c>
      <c r="K529" t="s">
        <v>192</v>
      </c>
      <c r="L529" s="34">
        <v>7</v>
      </c>
      <c r="M529" t="s">
        <v>49</v>
      </c>
      <c r="N529" t="s">
        <v>36</v>
      </c>
      <c r="P529" t="s">
        <v>37</v>
      </c>
      <c r="Q529" s="35">
        <v>-334.81</v>
      </c>
      <c r="R529" t="s">
        <v>193</v>
      </c>
      <c r="S529" t="s">
        <v>39</v>
      </c>
      <c r="T529" t="s">
        <v>40</v>
      </c>
      <c r="U529" t="s">
        <v>41</v>
      </c>
      <c r="V529" t="s">
        <v>42</v>
      </c>
      <c r="W529" t="s">
        <v>43</v>
      </c>
      <c r="X529" t="s">
        <v>50</v>
      </c>
      <c r="Y529" t="s">
        <v>45</v>
      </c>
      <c r="Z529" t="s">
        <v>81</v>
      </c>
      <c r="AA529" s="34">
        <v>2024</v>
      </c>
      <c r="AB529" s="33">
        <v>45509</v>
      </c>
      <c r="AC529" s="36">
        <v>45509.595879629633</v>
      </c>
      <c r="AD529" s="37">
        <v>0</v>
      </c>
      <c r="AE529" t="s">
        <v>52</v>
      </c>
      <c r="AF529" t="s">
        <v>53</v>
      </c>
      <c r="AG529" t="s">
        <v>54</v>
      </c>
      <c r="AH529" s="35">
        <v>-334.81</v>
      </c>
      <c r="AJ529" t="s">
        <v>55</v>
      </c>
      <c r="AK529" s="47">
        <f t="shared" si="33"/>
        <v>-30.5</v>
      </c>
      <c r="AL529" s="49">
        <f t="shared" si="34"/>
        <v>10211.705</v>
      </c>
    </row>
    <row r="530" spans="1:38" x14ac:dyDescent="0.25">
      <c r="A530" t="s">
        <v>32</v>
      </c>
      <c r="B530" t="s">
        <v>157</v>
      </c>
      <c r="C530" t="s">
        <v>50</v>
      </c>
      <c r="D530" s="33">
        <v>45474</v>
      </c>
      <c r="E530" s="33">
        <v>45504</v>
      </c>
      <c r="F530" s="42">
        <f t="shared" si="32"/>
        <v>-15.5</v>
      </c>
      <c r="G530" s="33">
        <v>45519</v>
      </c>
      <c r="H530" s="33">
        <v>45504</v>
      </c>
      <c r="I530" t="s">
        <v>33</v>
      </c>
      <c r="J530" t="s">
        <v>48</v>
      </c>
      <c r="K530" t="s">
        <v>192</v>
      </c>
      <c r="L530" s="34">
        <v>7</v>
      </c>
      <c r="M530" t="s">
        <v>49</v>
      </c>
      <c r="N530" t="s">
        <v>36</v>
      </c>
      <c r="P530" t="s">
        <v>37</v>
      </c>
      <c r="Q530" s="35">
        <v>-87.15</v>
      </c>
      <c r="R530" t="s">
        <v>193</v>
      </c>
      <c r="S530" t="s">
        <v>39</v>
      </c>
      <c r="T530" t="s">
        <v>40</v>
      </c>
      <c r="U530" t="s">
        <v>41</v>
      </c>
      <c r="V530" t="s">
        <v>42</v>
      </c>
      <c r="W530" t="s">
        <v>43</v>
      </c>
      <c r="X530" t="s">
        <v>50</v>
      </c>
      <c r="Y530" t="s">
        <v>45</v>
      </c>
      <c r="Z530" t="s">
        <v>81</v>
      </c>
      <c r="AA530" s="34">
        <v>2024</v>
      </c>
      <c r="AB530" s="33">
        <v>45509</v>
      </c>
      <c r="AC530" s="36">
        <v>45509.595879629633</v>
      </c>
      <c r="AD530" s="37">
        <v>0</v>
      </c>
      <c r="AE530" t="s">
        <v>52</v>
      </c>
      <c r="AF530" t="s">
        <v>53</v>
      </c>
      <c r="AG530" t="s">
        <v>54</v>
      </c>
      <c r="AH530" s="35">
        <v>-87.15</v>
      </c>
      <c r="AJ530" t="s">
        <v>55</v>
      </c>
      <c r="AK530" s="47">
        <f t="shared" si="33"/>
        <v>-30.5</v>
      </c>
      <c r="AL530" s="49">
        <f t="shared" si="34"/>
        <v>2658.0750000000003</v>
      </c>
    </row>
    <row r="531" spans="1:38" x14ac:dyDescent="0.25">
      <c r="A531" t="s">
        <v>32</v>
      </c>
      <c r="B531" t="s">
        <v>157</v>
      </c>
      <c r="C531" t="s">
        <v>50</v>
      </c>
      <c r="D531" s="33">
        <v>45474</v>
      </c>
      <c r="E531" s="33">
        <v>45504</v>
      </c>
      <c r="F531" s="42">
        <f t="shared" si="32"/>
        <v>-15.5</v>
      </c>
      <c r="G531" s="33">
        <v>45519</v>
      </c>
      <c r="H531" s="33">
        <v>45504</v>
      </c>
      <c r="I531" t="s">
        <v>33</v>
      </c>
      <c r="J531" t="s">
        <v>48</v>
      </c>
      <c r="K531" t="s">
        <v>192</v>
      </c>
      <c r="L531" s="34">
        <v>7</v>
      </c>
      <c r="M531" t="s">
        <v>49</v>
      </c>
      <c r="N531" t="s">
        <v>36</v>
      </c>
      <c r="P531" t="s">
        <v>37</v>
      </c>
      <c r="Q531" s="35">
        <v>-117.38</v>
      </c>
      <c r="R531" t="s">
        <v>194</v>
      </c>
      <c r="S531" t="s">
        <v>39</v>
      </c>
      <c r="T531" t="s">
        <v>40</v>
      </c>
      <c r="U531" t="s">
        <v>41</v>
      </c>
      <c r="V531" t="s">
        <v>42</v>
      </c>
      <c r="W531" t="s">
        <v>43</v>
      </c>
      <c r="X531" t="s">
        <v>50</v>
      </c>
      <c r="Y531" t="s">
        <v>45</v>
      </c>
      <c r="Z531" t="s">
        <v>81</v>
      </c>
      <c r="AA531" s="34">
        <v>2024</v>
      </c>
      <c r="AB531" s="33">
        <v>45509</v>
      </c>
      <c r="AC531" s="36">
        <v>45509.595879629633</v>
      </c>
      <c r="AD531" s="37">
        <v>0</v>
      </c>
      <c r="AE531" t="s">
        <v>52</v>
      </c>
      <c r="AF531" t="s">
        <v>53</v>
      </c>
      <c r="AG531" t="s">
        <v>54</v>
      </c>
      <c r="AH531" s="35">
        <v>-117.38</v>
      </c>
      <c r="AJ531" t="s">
        <v>55</v>
      </c>
      <c r="AK531" s="47">
        <f t="shared" si="33"/>
        <v>-30.5</v>
      </c>
      <c r="AL531" s="49">
        <f t="shared" si="34"/>
        <v>3580.0899999999997</v>
      </c>
    </row>
    <row r="532" spans="1:38" x14ac:dyDescent="0.25">
      <c r="A532" t="s">
        <v>32</v>
      </c>
      <c r="B532" t="s">
        <v>62</v>
      </c>
      <c r="C532" t="s">
        <v>50</v>
      </c>
      <c r="D532" s="33">
        <v>45474</v>
      </c>
      <c r="E532" s="33">
        <v>45504</v>
      </c>
      <c r="F532" s="42">
        <f t="shared" si="32"/>
        <v>-15.5</v>
      </c>
      <c r="G532" s="33">
        <v>45519</v>
      </c>
      <c r="H532" s="33">
        <v>45504</v>
      </c>
      <c r="I532" t="s">
        <v>33</v>
      </c>
      <c r="K532" t="s">
        <v>197</v>
      </c>
      <c r="L532" s="34">
        <v>7</v>
      </c>
      <c r="M532" t="s">
        <v>57</v>
      </c>
      <c r="N532" t="s">
        <v>36</v>
      </c>
      <c r="P532" t="s">
        <v>37</v>
      </c>
      <c r="Q532" s="35">
        <v>1377426.1</v>
      </c>
      <c r="R532" t="s">
        <v>58</v>
      </c>
      <c r="S532" t="s">
        <v>39</v>
      </c>
      <c r="T532" t="s">
        <v>40</v>
      </c>
      <c r="U532" t="s">
        <v>41</v>
      </c>
      <c r="V532" t="s">
        <v>59</v>
      </c>
      <c r="W532" t="s">
        <v>43</v>
      </c>
      <c r="X532" t="s">
        <v>50</v>
      </c>
      <c r="Y532" t="s">
        <v>45</v>
      </c>
      <c r="Z532" t="s">
        <v>60</v>
      </c>
      <c r="AA532" s="34">
        <v>2024</v>
      </c>
      <c r="AB532" s="33">
        <v>45509</v>
      </c>
      <c r="AC532" s="36">
        <v>45509.704143518517</v>
      </c>
      <c r="AD532" s="37">
        <v>25059111</v>
      </c>
      <c r="AE532" t="s">
        <v>84</v>
      </c>
      <c r="AF532" t="s">
        <v>53</v>
      </c>
      <c r="AG532" t="s">
        <v>54</v>
      </c>
      <c r="AH532" s="35">
        <v>1377426.1</v>
      </c>
      <c r="AJ532" t="s">
        <v>55</v>
      </c>
      <c r="AK532" s="47">
        <f t="shared" si="33"/>
        <v>-30.5</v>
      </c>
      <c r="AL532" s="49">
        <f t="shared" si="34"/>
        <v>-42011496.050000004</v>
      </c>
    </row>
    <row r="533" spans="1:38" x14ac:dyDescent="0.25">
      <c r="A533" t="s">
        <v>32</v>
      </c>
      <c r="B533" t="s">
        <v>62</v>
      </c>
      <c r="C533" t="s">
        <v>50</v>
      </c>
      <c r="D533" s="33">
        <v>45474</v>
      </c>
      <c r="E533" s="33">
        <v>45504</v>
      </c>
      <c r="F533" s="42">
        <f t="shared" si="32"/>
        <v>-15.5</v>
      </c>
      <c r="G533" s="33">
        <v>45519</v>
      </c>
      <c r="H533" s="33">
        <v>45504</v>
      </c>
      <c r="I533" t="s">
        <v>33</v>
      </c>
      <c r="K533" t="s">
        <v>197</v>
      </c>
      <c r="L533" s="34">
        <v>7</v>
      </c>
      <c r="M533" t="s">
        <v>57</v>
      </c>
      <c r="N533" t="s">
        <v>36</v>
      </c>
      <c r="P533" t="s">
        <v>37</v>
      </c>
      <c r="Q533" s="35">
        <v>894165.4</v>
      </c>
      <c r="R533" t="s">
        <v>61</v>
      </c>
      <c r="S533" t="s">
        <v>39</v>
      </c>
      <c r="T533" t="s">
        <v>40</v>
      </c>
      <c r="U533" t="s">
        <v>41</v>
      </c>
      <c r="V533" t="s">
        <v>59</v>
      </c>
      <c r="W533" t="s">
        <v>43</v>
      </c>
      <c r="X533" t="s">
        <v>50</v>
      </c>
      <c r="Y533" t="s">
        <v>45</v>
      </c>
      <c r="Z533" t="s">
        <v>60</v>
      </c>
      <c r="AA533" s="34">
        <v>2024</v>
      </c>
      <c r="AB533" s="33">
        <v>45509</v>
      </c>
      <c r="AC533" s="36">
        <v>45509.704143518517</v>
      </c>
      <c r="AD533" s="37">
        <v>18376454</v>
      </c>
      <c r="AE533" t="s">
        <v>84</v>
      </c>
      <c r="AF533" t="s">
        <v>53</v>
      </c>
      <c r="AG533" t="s">
        <v>54</v>
      </c>
      <c r="AH533" s="35">
        <v>894165.4</v>
      </c>
      <c r="AJ533" t="s">
        <v>55</v>
      </c>
      <c r="AK533" s="47">
        <f t="shared" si="33"/>
        <v>-30.5</v>
      </c>
      <c r="AL533" s="49">
        <f t="shared" si="34"/>
        <v>-27272044.699999999</v>
      </c>
    </row>
    <row r="534" spans="1:38" x14ac:dyDescent="0.25">
      <c r="A534" t="s">
        <v>32</v>
      </c>
      <c r="B534" t="s">
        <v>56</v>
      </c>
      <c r="C534" t="s">
        <v>50</v>
      </c>
      <c r="D534" s="33">
        <v>45444</v>
      </c>
      <c r="E534" s="33">
        <v>45473</v>
      </c>
      <c r="F534" s="42">
        <f t="shared" si="32"/>
        <v>-15</v>
      </c>
      <c r="G534" s="33">
        <v>45488</v>
      </c>
      <c r="H534" s="33">
        <v>45504</v>
      </c>
      <c r="I534" t="s">
        <v>33</v>
      </c>
      <c r="K534" t="s">
        <v>197</v>
      </c>
      <c r="L534" s="34">
        <v>7</v>
      </c>
      <c r="M534" t="s">
        <v>57</v>
      </c>
      <c r="N534" t="s">
        <v>36</v>
      </c>
      <c r="P534" t="s">
        <v>37</v>
      </c>
      <c r="Q534" s="35">
        <v>657215.5</v>
      </c>
      <c r="R534" t="s">
        <v>58</v>
      </c>
      <c r="S534" t="s">
        <v>39</v>
      </c>
      <c r="T534" t="s">
        <v>40</v>
      </c>
      <c r="U534" t="s">
        <v>41</v>
      </c>
      <c r="V534" t="s">
        <v>59</v>
      </c>
      <c r="W534" t="s">
        <v>43</v>
      </c>
      <c r="X534" t="s">
        <v>50</v>
      </c>
      <c r="Y534" t="s">
        <v>45</v>
      </c>
      <c r="Z534" t="s">
        <v>60</v>
      </c>
      <c r="AA534" s="34">
        <v>2024</v>
      </c>
      <c r="AB534" s="33">
        <v>45504</v>
      </c>
      <c r="AC534" s="36">
        <v>45504.579594907409</v>
      </c>
      <c r="AD534" s="37">
        <v>14412551</v>
      </c>
      <c r="AE534" t="s">
        <v>109</v>
      </c>
      <c r="AF534" t="s">
        <v>53</v>
      </c>
      <c r="AG534" t="s">
        <v>54</v>
      </c>
      <c r="AH534" s="35">
        <v>657215.5</v>
      </c>
      <c r="AJ534" t="s">
        <v>55</v>
      </c>
      <c r="AK534" s="47">
        <f t="shared" si="33"/>
        <v>-30</v>
      </c>
      <c r="AL534" s="49">
        <f t="shared" si="34"/>
        <v>-19716465</v>
      </c>
    </row>
    <row r="535" spans="1:38" x14ac:dyDescent="0.25">
      <c r="A535" t="s">
        <v>32</v>
      </c>
      <c r="B535" t="s">
        <v>56</v>
      </c>
      <c r="C535" t="s">
        <v>50</v>
      </c>
      <c r="D535" s="33">
        <v>45444</v>
      </c>
      <c r="E535" s="33">
        <v>45473</v>
      </c>
      <c r="F535" s="42">
        <f t="shared" si="32"/>
        <v>-15</v>
      </c>
      <c r="G535" s="33">
        <v>45488</v>
      </c>
      <c r="H535" s="33">
        <v>45504</v>
      </c>
      <c r="I535" t="s">
        <v>33</v>
      </c>
      <c r="K535" t="s">
        <v>197</v>
      </c>
      <c r="L535" s="34">
        <v>7</v>
      </c>
      <c r="M535" t="s">
        <v>57</v>
      </c>
      <c r="N535" t="s">
        <v>36</v>
      </c>
      <c r="P535" t="s">
        <v>37</v>
      </c>
      <c r="Q535" s="35">
        <v>776935.72</v>
      </c>
      <c r="R535" t="s">
        <v>61</v>
      </c>
      <c r="S535" t="s">
        <v>39</v>
      </c>
      <c r="T535" t="s">
        <v>40</v>
      </c>
      <c r="U535" t="s">
        <v>41</v>
      </c>
      <c r="V535" t="s">
        <v>59</v>
      </c>
      <c r="W535" t="s">
        <v>43</v>
      </c>
      <c r="X535" t="s">
        <v>50</v>
      </c>
      <c r="Y535" t="s">
        <v>45</v>
      </c>
      <c r="Z535" t="s">
        <v>60</v>
      </c>
      <c r="AA535" s="34">
        <v>2024</v>
      </c>
      <c r="AB535" s="33">
        <v>45504</v>
      </c>
      <c r="AC535" s="36">
        <v>45504.579594907409</v>
      </c>
      <c r="AD535" s="37">
        <v>26385207</v>
      </c>
      <c r="AE535" t="s">
        <v>109</v>
      </c>
      <c r="AF535" t="s">
        <v>53</v>
      </c>
      <c r="AG535" t="s">
        <v>54</v>
      </c>
      <c r="AH535" s="35">
        <v>776935.72</v>
      </c>
      <c r="AJ535" t="s">
        <v>55</v>
      </c>
      <c r="AK535" s="47">
        <f t="shared" si="33"/>
        <v>-30</v>
      </c>
      <c r="AL535" s="49">
        <f t="shared" si="34"/>
        <v>-23308071.599999998</v>
      </c>
    </row>
    <row r="536" spans="1:38" x14ac:dyDescent="0.25">
      <c r="A536" t="s">
        <v>32</v>
      </c>
      <c r="B536" t="s">
        <v>149</v>
      </c>
      <c r="C536" t="s">
        <v>50</v>
      </c>
      <c r="D536" s="33">
        <v>45444</v>
      </c>
      <c r="E536" s="33">
        <v>45473</v>
      </c>
      <c r="F536" s="42">
        <f t="shared" si="32"/>
        <v>-15</v>
      </c>
      <c r="G536" s="33">
        <v>45488</v>
      </c>
      <c r="H536" s="33">
        <v>45504</v>
      </c>
      <c r="I536" t="s">
        <v>33</v>
      </c>
      <c r="J536" t="s">
        <v>48</v>
      </c>
      <c r="K536" t="s">
        <v>199</v>
      </c>
      <c r="L536" s="34">
        <v>7</v>
      </c>
      <c r="M536" t="s">
        <v>49</v>
      </c>
      <c r="N536" t="s">
        <v>36</v>
      </c>
      <c r="P536" t="s">
        <v>37</v>
      </c>
      <c r="Q536" s="35">
        <v>4526.42</v>
      </c>
      <c r="R536" t="s">
        <v>200</v>
      </c>
      <c r="S536" t="s">
        <v>39</v>
      </c>
      <c r="T536" t="s">
        <v>40</v>
      </c>
      <c r="U536" t="s">
        <v>41</v>
      </c>
      <c r="V536" t="s">
        <v>42</v>
      </c>
      <c r="W536" t="s">
        <v>43</v>
      </c>
      <c r="X536" t="s">
        <v>50</v>
      </c>
      <c r="Y536" t="s">
        <v>45</v>
      </c>
      <c r="Z536" t="s">
        <v>81</v>
      </c>
      <c r="AA536" s="34">
        <v>2024</v>
      </c>
      <c r="AB536" s="33">
        <v>45509</v>
      </c>
      <c r="AC536" s="36">
        <v>45509.513506944444</v>
      </c>
      <c r="AD536" s="37">
        <v>0</v>
      </c>
      <c r="AE536" t="s">
        <v>52</v>
      </c>
      <c r="AF536" t="s">
        <v>53</v>
      </c>
      <c r="AG536" t="s">
        <v>54</v>
      </c>
      <c r="AH536" s="35">
        <v>4526.42</v>
      </c>
      <c r="AJ536" t="s">
        <v>55</v>
      </c>
      <c r="AK536" s="47">
        <f t="shared" si="33"/>
        <v>-30</v>
      </c>
      <c r="AL536" s="49">
        <f t="shared" si="34"/>
        <v>-135792.6</v>
      </c>
    </row>
    <row r="537" spans="1:38" x14ac:dyDescent="0.25">
      <c r="A537" t="s">
        <v>32</v>
      </c>
      <c r="B537" t="s">
        <v>149</v>
      </c>
      <c r="C537" t="s">
        <v>50</v>
      </c>
      <c r="D537" s="33">
        <v>45444</v>
      </c>
      <c r="E537" s="33">
        <v>45473</v>
      </c>
      <c r="F537" s="42">
        <f t="shared" si="32"/>
        <v>-15</v>
      </c>
      <c r="G537" s="33">
        <v>45488</v>
      </c>
      <c r="H537" s="33">
        <v>45504</v>
      </c>
      <c r="I537" t="s">
        <v>33</v>
      </c>
      <c r="J537" t="s">
        <v>48</v>
      </c>
      <c r="K537" t="s">
        <v>199</v>
      </c>
      <c r="L537" s="34">
        <v>7</v>
      </c>
      <c r="M537" t="s">
        <v>49</v>
      </c>
      <c r="N537" t="s">
        <v>36</v>
      </c>
      <c r="P537" t="s">
        <v>37</v>
      </c>
      <c r="Q537" s="35">
        <v>25319.759999999998</v>
      </c>
      <c r="R537" t="s">
        <v>200</v>
      </c>
      <c r="S537" t="s">
        <v>39</v>
      </c>
      <c r="T537" t="s">
        <v>40</v>
      </c>
      <c r="U537" t="s">
        <v>41</v>
      </c>
      <c r="V537" t="s">
        <v>42</v>
      </c>
      <c r="W537" t="s">
        <v>43</v>
      </c>
      <c r="X537" t="s">
        <v>50</v>
      </c>
      <c r="Y537" t="s">
        <v>45</v>
      </c>
      <c r="Z537" t="s">
        <v>81</v>
      </c>
      <c r="AA537" s="34">
        <v>2024</v>
      </c>
      <c r="AB537" s="33">
        <v>45509</v>
      </c>
      <c r="AC537" s="36">
        <v>45509.513506944444</v>
      </c>
      <c r="AD537" s="37">
        <v>0</v>
      </c>
      <c r="AE537" t="s">
        <v>52</v>
      </c>
      <c r="AF537" t="s">
        <v>53</v>
      </c>
      <c r="AG537" t="s">
        <v>54</v>
      </c>
      <c r="AH537" s="35">
        <v>25319.759999999998</v>
      </c>
      <c r="AJ537" t="s">
        <v>55</v>
      </c>
      <c r="AK537" s="47">
        <f t="shared" si="33"/>
        <v>-30</v>
      </c>
      <c r="AL537" s="49">
        <f t="shared" si="34"/>
        <v>-759592.79999999993</v>
      </c>
    </row>
    <row r="538" spans="1:38" x14ac:dyDescent="0.25">
      <c r="A538" t="s">
        <v>32</v>
      </c>
      <c r="B538" t="s">
        <v>149</v>
      </c>
      <c r="C538" t="s">
        <v>50</v>
      </c>
      <c r="D538" s="33">
        <v>45444</v>
      </c>
      <c r="E538" s="33">
        <v>45473</v>
      </c>
      <c r="F538" s="42">
        <f t="shared" si="32"/>
        <v>-15</v>
      </c>
      <c r="G538" s="33">
        <v>45488</v>
      </c>
      <c r="H538" s="33">
        <v>45504</v>
      </c>
      <c r="I538" t="s">
        <v>33</v>
      </c>
      <c r="J538" t="s">
        <v>48</v>
      </c>
      <c r="K538" t="s">
        <v>199</v>
      </c>
      <c r="L538" s="34">
        <v>7</v>
      </c>
      <c r="M538" t="s">
        <v>49</v>
      </c>
      <c r="N538" t="s">
        <v>36</v>
      </c>
      <c r="P538" t="s">
        <v>37</v>
      </c>
      <c r="Q538" s="35">
        <v>11.98</v>
      </c>
      <c r="R538" t="s">
        <v>201</v>
      </c>
      <c r="S538" t="s">
        <v>39</v>
      </c>
      <c r="T538" t="s">
        <v>40</v>
      </c>
      <c r="U538" t="s">
        <v>41</v>
      </c>
      <c r="V538" t="s">
        <v>42</v>
      </c>
      <c r="W538" t="s">
        <v>43</v>
      </c>
      <c r="X538" t="s">
        <v>50</v>
      </c>
      <c r="Y538" t="s">
        <v>45</v>
      </c>
      <c r="Z538" t="s">
        <v>81</v>
      </c>
      <c r="AA538" s="34">
        <v>2024</v>
      </c>
      <c r="AB538" s="33">
        <v>45509</v>
      </c>
      <c r="AC538" s="36">
        <v>45509.513506944444</v>
      </c>
      <c r="AD538" s="37">
        <v>0</v>
      </c>
      <c r="AE538" t="s">
        <v>52</v>
      </c>
      <c r="AF538" t="s">
        <v>53</v>
      </c>
      <c r="AG538" t="s">
        <v>54</v>
      </c>
      <c r="AH538" s="35">
        <v>11.98</v>
      </c>
      <c r="AJ538" t="s">
        <v>55</v>
      </c>
      <c r="AK538" s="47">
        <f t="shared" si="33"/>
        <v>-30</v>
      </c>
      <c r="AL538" s="49">
        <f t="shared" si="34"/>
        <v>-359.40000000000003</v>
      </c>
    </row>
    <row r="539" spans="1:38" x14ac:dyDescent="0.25">
      <c r="A539" t="s">
        <v>32</v>
      </c>
      <c r="B539" t="s">
        <v>149</v>
      </c>
      <c r="C539" t="s">
        <v>50</v>
      </c>
      <c r="D539" s="33">
        <v>45444</v>
      </c>
      <c r="E539" s="33">
        <v>45473</v>
      </c>
      <c r="F539" s="42">
        <f t="shared" si="32"/>
        <v>-15</v>
      </c>
      <c r="G539" s="33">
        <v>45488</v>
      </c>
      <c r="H539" s="33">
        <v>45504</v>
      </c>
      <c r="I539" t="s">
        <v>33</v>
      </c>
      <c r="J539" t="s">
        <v>48</v>
      </c>
      <c r="K539" t="s">
        <v>199</v>
      </c>
      <c r="L539" s="34">
        <v>7</v>
      </c>
      <c r="M539" t="s">
        <v>49</v>
      </c>
      <c r="N539" t="s">
        <v>36</v>
      </c>
      <c r="P539" t="s">
        <v>37</v>
      </c>
      <c r="Q539" s="35">
        <v>832.72</v>
      </c>
      <c r="R539" t="s">
        <v>202</v>
      </c>
      <c r="S539" t="s">
        <v>39</v>
      </c>
      <c r="T539" t="s">
        <v>40</v>
      </c>
      <c r="U539" t="s">
        <v>41</v>
      </c>
      <c r="V539" t="s">
        <v>42</v>
      </c>
      <c r="W539" t="s">
        <v>43</v>
      </c>
      <c r="X539" t="s">
        <v>50</v>
      </c>
      <c r="Y539" t="s">
        <v>45</v>
      </c>
      <c r="Z539" t="s">
        <v>81</v>
      </c>
      <c r="AA539" s="34">
        <v>2024</v>
      </c>
      <c r="AB539" s="33">
        <v>45509</v>
      </c>
      <c r="AC539" s="36">
        <v>45509.513506944444</v>
      </c>
      <c r="AD539" s="37">
        <v>0</v>
      </c>
      <c r="AE539" t="s">
        <v>52</v>
      </c>
      <c r="AF539" t="s">
        <v>53</v>
      </c>
      <c r="AG539" t="s">
        <v>54</v>
      </c>
      <c r="AH539" s="35">
        <v>832.72</v>
      </c>
      <c r="AJ539" t="s">
        <v>55</v>
      </c>
      <c r="AK539" s="47">
        <f t="shared" si="33"/>
        <v>-30</v>
      </c>
      <c r="AL539" s="49">
        <f t="shared" si="34"/>
        <v>-24981.600000000002</v>
      </c>
    </row>
    <row r="540" spans="1:38" x14ac:dyDescent="0.25">
      <c r="A540" t="s">
        <v>32</v>
      </c>
      <c r="B540" t="s">
        <v>149</v>
      </c>
      <c r="C540" t="s">
        <v>50</v>
      </c>
      <c r="D540" s="33">
        <v>45444</v>
      </c>
      <c r="E540" s="33">
        <v>45473</v>
      </c>
      <c r="F540" s="42">
        <f t="shared" si="32"/>
        <v>-15</v>
      </c>
      <c r="G540" s="33">
        <v>45488</v>
      </c>
      <c r="H540" s="33">
        <v>45504</v>
      </c>
      <c r="I540" t="s">
        <v>33</v>
      </c>
      <c r="J540" t="s">
        <v>48</v>
      </c>
      <c r="K540" t="s">
        <v>199</v>
      </c>
      <c r="L540" s="34">
        <v>7</v>
      </c>
      <c r="M540" t="s">
        <v>49</v>
      </c>
      <c r="N540" t="s">
        <v>36</v>
      </c>
      <c r="P540" t="s">
        <v>37</v>
      </c>
      <c r="Q540" s="35">
        <v>-15.01</v>
      </c>
      <c r="R540" t="s">
        <v>203</v>
      </c>
      <c r="S540" t="s">
        <v>39</v>
      </c>
      <c r="T540" t="s">
        <v>40</v>
      </c>
      <c r="U540" t="s">
        <v>41</v>
      </c>
      <c r="V540" t="s">
        <v>42</v>
      </c>
      <c r="W540" t="s">
        <v>43</v>
      </c>
      <c r="X540" t="s">
        <v>50</v>
      </c>
      <c r="Y540" t="s">
        <v>45</v>
      </c>
      <c r="Z540" t="s">
        <v>81</v>
      </c>
      <c r="AA540" s="34">
        <v>2024</v>
      </c>
      <c r="AB540" s="33">
        <v>45509</v>
      </c>
      <c r="AC540" s="36">
        <v>45509.513506944444</v>
      </c>
      <c r="AD540" s="37">
        <v>0</v>
      </c>
      <c r="AE540" t="s">
        <v>52</v>
      </c>
      <c r="AF540" t="s">
        <v>53</v>
      </c>
      <c r="AG540" t="s">
        <v>54</v>
      </c>
      <c r="AH540" s="35">
        <v>-15.01</v>
      </c>
      <c r="AJ540" t="s">
        <v>55</v>
      </c>
      <c r="AK540" s="47">
        <f t="shared" si="33"/>
        <v>-30</v>
      </c>
      <c r="AL540" s="49">
        <f t="shared" si="34"/>
        <v>450.3</v>
      </c>
    </row>
    <row r="541" spans="1:38" x14ac:dyDescent="0.25">
      <c r="A541" t="s">
        <v>32</v>
      </c>
      <c r="B541" t="s">
        <v>149</v>
      </c>
      <c r="C541" t="s">
        <v>50</v>
      </c>
      <c r="D541" s="33">
        <v>45444</v>
      </c>
      <c r="E541" s="33">
        <v>45473</v>
      </c>
      <c r="F541" s="42">
        <f t="shared" si="32"/>
        <v>-15</v>
      </c>
      <c r="G541" s="33">
        <v>45488</v>
      </c>
      <c r="H541" s="33">
        <v>45504</v>
      </c>
      <c r="I541" t="s">
        <v>33</v>
      </c>
      <c r="J541" t="s">
        <v>48</v>
      </c>
      <c r="K541" t="s">
        <v>199</v>
      </c>
      <c r="L541" s="34">
        <v>7</v>
      </c>
      <c r="M541" t="s">
        <v>49</v>
      </c>
      <c r="N541" t="s">
        <v>36</v>
      </c>
      <c r="P541" t="s">
        <v>37</v>
      </c>
      <c r="Q541" s="35">
        <v>5973.23</v>
      </c>
      <c r="R541" t="s">
        <v>204</v>
      </c>
      <c r="S541" t="s">
        <v>39</v>
      </c>
      <c r="T541" t="s">
        <v>40</v>
      </c>
      <c r="U541" t="s">
        <v>41</v>
      </c>
      <c r="V541" t="s">
        <v>42</v>
      </c>
      <c r="W541" t="s">
        <v>43</v>
      </c>
      <c r="X541" t="s">
        <v>50</v>
      </c>
      <c r="Y541" t="s">
        <v>45</v>
      </c>
      <c r="Z541" t="s">
        <v>81</v>
      </c>
      <c r="AA541" s="34">
        <v>2024</v>
      </c>
      <c r="AB541" s="33">
        <v>45509</v>
      </c>
      <c r="AC541" s="36">
        <v>45509.513506944444</v>
      </c>
      <c r="AD541" s="37">
        <v>0</v>
      </c>
      <c r="AE541" t="s">
        <v>52</v>
      </c>
      <c r="AF541" t="s">
        <v>53</v>
      </c>
      <c r="AG541" t="s">
        <v>54</v>
      </c>
      <c r="AH541" s="35">
        <v>5973.23</v>
      </c>
      <c r="AJ541" t="s">
        <v>55</v>
      </c>
      <c r="AK541" s="47">
        <f t="shared" si="33"/>
        <v>-30</v>
      </c>
      <c r="AL541" s="49">
        <f t="shared" si="34"/>
        <v>-179196.9</v>
      </c>
    </row>
    <row r="542" spans="1:38" x14ac:dyDescent="0.25">
      <c r="A542" t="s">
        <v>32</v>
      </c>
      <c r="B542" t="s">
        <v>149</v>
      </c>
      <c r="C542" t="s">
        <v>50</v>
      </c>
      <c r="D542" s="33">
        <v>45444</v>
      </c>
      <c r="E542" s="33">
        <v>45473</v>
      </c>
      <c r="F542" s="42">
        <f t="shared" si="32"/>
        <v>-15</v>
      </c>
      <c r="G542" s="33">
        <v>45488</v>
      </c>
      <c r="H542" s="33">
        <v>45504</v>
      </c>
      <c r="I542" t="s">
        <v>33</v>
      </c>
      <c r="J542" t="s">
        <v>48</v>
      </c>
      <c r="K542" t="s">
        <v>199</v>
      </c>
      <c r="L542" s="34">
        <v>7</v>
      </c>
      <c r="M542" t="s">
        <v>49</v>
      </c>
      <c r="N542" t="s">
        <v>36</v>
      </c>
      <c r="P542" t="s">
        <v>37</v>
      </c>
      <c r="Q542" s="35">
        <v>-0.04</v>
      </c>
      <c r="R542" t="s">
        <v>205</v>
      </c>
      <c r="S542" t="s">
        <v>39</v>
      </c>
      <c r="T542" t="s">
        <v>40</v>
      </c>
      <c r="U542" t="s">
        <v>41</v>
      </c>
      <c r="V542" t="s">
        <v>42</v>
      </c>
      <c r="W542" t="s">
        <v>43</v>
      </c>
      <c r="X542" t="s">
        <v>50</v>
      </c>
      <c r="Y542" t="s">
        <v>45</v>
      </c>
      <c r="Z542" t="s">
        <v>81</v>
      </c>
      <c r="AA542" s="34">
        <v>2024</v>
      </c>
      <c r="AB542" s="33">
        <v>45509</v>
      </c>
      <c r="AC542" s="36">
        <v>45509.513506944444</v>
      </c>
      <c r="AD542" s="37">
        <v>0</v>
      </c>
      <c r="AE542" t="s">
        <v>52</v>
      </c>
      <c r="AF542" t="s">
        <v>53</v>
      </c>
      <c r="AG542" t="s">
        <v>54</v>
      </c>
      <c r="AH542" s="35">
        <v>-0.04</v>
      </c>
      <c r="AJ542" t="s">
        <v>55</v>
      </c>
      <c r="AK542" s="47">
        <f t="shared" si="33"/>
        <v>-30</v>
      </c>
      <c r="AL542" s="49">
        <f t="shared" si="34"/>
        <v>1.2</v>
      </c>
    </row>
    <row r="543" spans="1:38" x14ac:dyDescent="0.25">
      <c r="A543" t="s">
        <v>32</v>
      </c>
      <c r="B543" t="s">
        <v>157</v>
      </c>
      <c r="C543" t="s">
        <v>50</v>
      </c>
      <c r="D543" s="33">
        <v>45474</v>
      </c>
      <c r="E543" s="33">
        <v>45504</v>
      </c>
      <c r="F543" s="42">
        <f t="shared" si="32"/>
        <v>-15.5</v>
      </c>
      <c r="G543" s="33">
        <v>45519</v>
      </c>
      <c r="H543" s="33">
        <v>45504</v>
      </c>
      <c r="I543" t="s">
        <v>33</v>
      </c>
      <c r="J543" t="s">
        <v>48</v>
      </c>
      <c r="K543" t="s">
        <v>199</v>
      </c>
      <c r="L543" s="34">
        <v>7</v>
      </c>
      <c r="M543" t="s">
        <v>49</v>
      </c>
      <c r="N543" t="s">
        <v>36</v>
      </c>
      <c r="P543" t="s">
        <v>37</v>
      </c>
      <c r="Q543" s="35">
        <v>6627.93</v>
      </c>
      <c r="R543" t="s">
        <v>200</v>
      </c>
      <c r="S543" t="s">
        <v>39</v>
      </c>
      <c r="T543" t="s">
        <v>40</v>
      </c>
      <c r="U543" t="s">
        <v>41</v>
      </c>
      <c r="V543" t="s">
        <v>42</v>
      </c>
      <c r="W543" t="s">
        <v>43</v>
      </c>
      <c r="X543" t="s">
        <v>50</v>
      </c>
      <c r="Y543" t="s">
        <v>45</v>
      </c>
      <c r="Z543" t="s">
        <v>81</v>
      </c>
      <c r="AA543" s="34">
        <v>2024</v>
      </c>
      <c r="AB543" s="33">
        <v>45509</v>
      </c>
      <c r="AC543" s="36">
        <v>45509.595879629633</v>
      </c>
      <c r="AD543" s="37">
        <v>0</v>
      </c>
      <c r="AE543" t="s">
        <v>52</v>
      </c>
      <c r="AF543" t="s">
        <v>53</v>
      </c>
      <c r="AG543" t="s">
        <v>54</v>
      </c>
      <c r="AH543" s="35">
        <v>6627.93</v>
      </c>
      <c r="AJ543" t="s">
        <v>55</v>
      </c>
      <c r="AK543" s="47">
        <f t="shared" si="33"/>
        <v>-30.5</v>
      </c>
      <c r="AL543" s="49">
        <f t="shared" si="34"/>
        <v>-202151.86500000002</v>
      </c>
    </row>
    <row r="544" spans="1:38" x14ac:dyDescent="0.25">
      <c r="A544" t="s">
        <v>32</v>
      </c>
      <c r="B544" t="s">
        <v>157</v>
      </c>
      <c r="C544" t="s">
        <v>50</v>
      </c>
      <c r="D544" s="33">
        <v>45474</v>
      </c>
      <c r="E544" s="33">
        <v>45504</v>
      </c>
      <c r="F544" s="42">
        <f t="shared" si="32"/>
        <v>-15.5</v>
      </c>
      <c r="G544" s="33">
        <v>45519</v>
      </c>
      <c r="H544" s="33">
        <v>45504</v>
      </c>
      <c r="I544" t="s">
        <v>33</v>
      </c>
      <c r="J544" t="s">
        <v>48</v>
      </c>
      <c r="K544" t="s">
        <v>199</v>
      </c>
      <c r="L544" s="34">
        <v>7</v>
      </c>
      <c r="M544" t="s">
        <v>49</v>
      </c>
      <c r="N544" t="s">
        <v>36</v>
      </c>
      <c r="P544" t="s">
        <v>37</v>
      </c>
      <c r="Q544" s="35">
        <v>2785.62</v>
      </c>
      <c r="R544" t="s">
        <v>200</v>
      </c>
      <c r="S544" t="s">
        <v>39</v>
      </c>
      <c r="T544" t="s">
        <v>40</v>
      </c>
      <c r="U544" t="s">
        <v>41</v>
      </c>
      <c r="V544" t="s">
        <v>42</v>
      </c>
      <c r="W544" t="s">
        <v>43</v>
      </c>
      <c r="X544" t="s">
        <v>50</v>
      </c>
      <c r="Y544" t="s">
        <v>45</v>
      </c>
      <c r="Z544" t="s">
        <v>81</v>
      </c>
      <c r="AA544" s="34">
        <v>2024</v>
      </c>
      <c r="AB544" s="33">
        <v>45509</v>
      </c>
      <c r="AC544" s="36">
        <v>45509.595879629633</v>
      </c>
      <c r="AD544" s="37">
        <v>0</v>
      </c>
      <c r="AE544" t="s">
        <v>52</v>
      </c>
      <c r="AF544" t="s">
        <v>53</v>
      </c>
      <c r="AG544" t="s">
        <v>54</v>
      </c>
      <c r="AH544" s="35">
        <v>2785.62</v>
      </c>
      <c r="AJ544" t="s">
        <v>55</v>
      </c>
      <c r="AK544" s="47">
        <f t="shared" si="33"/>
        <v>-30.5</v>
      </c>
      <c r="AL544" s="49">
        <f t="shared" si="34"/>
        <v>-84961.41</v>
      </c>
    </row>
    <row r="545" spans="1:38" x14ac:dyDescent="0.25">
      <c r="A545" t="s">
        <v>32</v>
      </c>
      <c r="B545" t="s">
        <v>157</v>
      </c>
      <c r="C545" t="s">
        <v>50</v>
      </c>
      <c r="D545" s="33">
        <v>45474</v>
      </c>
      <c r="E545" s="33">
        <v>45504</v>
      </c>
      <c r="F545" s="42">
        <f t="shared" si="32"/>
        <v>-15.5</v>
      </c>
      <c r="G545" s="33">
        <v>45519</v>
      </c>
      <c r="H545" s="33">
        <v>45504</v>
      </c>
      <c r="I545" t="s">
        <v>33</v>
      </c>
      <c r="J545" t="s">
        <v>48</v>
      </c>
      <c r="K545" t="s">
        <v>199</v>
      </c>
      <c r="L545" s="34">
        <v>7</v>
      </c>
      <c r="M545" t="s">
        <v>49</v>
      </c>
      <c r="N545" t="s">
        <v>36</v>
      </c>
      <c r="P545" t="s">
        <v>37</v>
      </c>
      <c r="Q545" s="35">
        <v>35559.980000000003</v>
      </c>
      <c r="R545" t="s">
        <v>200</v>
      </c>
      <c r="S545" t="s">
        <v>39</v>
      </c>
      <c r="T545" t="s">
        <v>40</v>
      </c>
      <c r="U545" t="s">
        <v>41</v>
      </c>
      <c r="V545" t="s">
        <v>42</v>
      </c>
      <c r="W545" t="s">
        <v>43</v>
      </c>
      <c r="X545" t="s">
        <v>50</v>
      </c>
      <c r="Y545" t="s">
        <v>45</v>
      </c>
      <c r="Z545" t="s">
        <v>81</v>
      </c>
      <c r="AA545" s="34">
        <v>2024</v>
      </c>
      <c r="AB545" s="33">
        <v>45509</v>
      </c>
      <c r="AC545" s="36">
        <v>45509.595879629633</v>
      </c>
      <c r="AD545" s="37">
        <v>0</v>
      </c>
      <c r="AE545" t="s">
        <v>52</v>
      </c>
      <c r="AF545" t="s">
        <v>53</v>
      </c>
      <c r="AG545" t="s">
        <v>54</v>
      </c>
      <c r="AH545" s="35">
        <v>35559.980000000003</v>
      </c>
      <c r="AJ545" t="s">
        <v>55</v>
      </c>
      <c r="AK545" s="47">
        <f t="shared" si="33"/>
        <v>-30.5</v>
      </c>
      <c r="AL545" s="49">
        <f t="shared" si="34"/>
        <v>-1084579.3900000001</v>
      </c>
    </row>
    <row r="546" spans="1:38" x14ac:dyDescent="0.25">
      <c r="A546" t="s">
        <v>32</v>
      </c>
      <c r="B546" t="s">
        <v>157</v>
      </c>
      <c r="C546" t="s">
        <v>50</v>
      </c>
      <c r="D546" s="33">
        <v>45474</v>
      </c>
      <c r="E546" s="33">
        <v>45504</v>
      </c>
      <c r="F546" s="42">
        <f t="shared" si="32"/>
        <v>-15.5</v>
      </c>
      <c r="G546" s="33">
        <v>45519</v>
      </c>
      <c r="H546" s="33">
        <v>45504</v>
      </c>
      <c r="I546" t="s">
        <v>33</v>
      </c>
      <c r="J546" t="s">
        <v>48</v>
      </c>
      <c r="K546" t="s">
        <v>199</v>
      </c>
      <c r="L546" s="34">
        <v>7</v>
      </c>
      <c r="M546" t="s">
        <v>49</v>
      </c>
      <c r="N546" t="s">
        <v>36</v>
      </c>
      <c r="P546" t="s">
        <v>37</v>
      </c>
      <c r="Q546" s="35">
        <v>2.1800000000000002</v>
      </c>
      <c r="R546" t="s">
        <v>201</v>
      </c>
      <c r="S546" t="s">
        <v>39</v>
      </c>
      <c r="T546" t="s">
        <v>40</v>
      </c>
      <c r="U546" t="s">
        <v>41</v>
      </c>
      <c r="V546" t="s">
        <v>42</v>
      </c>
      <c r="W546" t="s">
        <v>43</v>
      </c>
      <c r="X546" t="s">
        <v>50</v>
      </c>
      <c r="Y546" t="s">
        <v>45</v>
      </c>
      <c r="Z546" t="s">
        <v>81</v>
      </c>
      <c r="AA546" s="34">
        <v>2024</v>
      </c>
      <c r="AB546" s="33">
        <v>45509</v>
      </c>
      <c r="AC546" s="36">
        <v>45509.595879629633</v>
      </c>
      <c r="AD546" s="37">
        <v>0</v>
      </c>
      <c r="AE546" t="s">
        <v>52</v>
      </c>
      <c r="AF546" t="s">
        <v>53</v>
      </c>
      <c r="AG546" t="s">
        <v>54</v>
      </c>
      <c r="AH546" s="35">
        <v>2.1800000000000002</v>
      </c>
      <c r="AJ546" t="s">
        <v>55</v>
      </c>
      <c r="AK546" s="47">
        <f t="shared" si="33"/>
        <v>-30.5</v>
      </c>
      <c r="AL546" s="49">
        <f t="shared" si="34"/>
        <v>-66.490000000000009</v>
      </c>
    </row>
    <row r="547" spans="1:38" x14ac:dyDescent="0.25">
      <c r="A547" t="s">
        <v>32</v>
      </c>
      <c r="B547" t="s">
        <v>157</v>
      </c>
      <c r="C547" t="s">
        <v>50</v>
      </c>
      <c r="D547" s="33">
        <v>45474</v>
      </c>
      <c r="E547" s="33">
        <v>45504</v>
      </c>
      <c r="F547" s="42">
        <f t="shared" si="32"/>
        <v>-15.5</v>
      </c>
      <c r="G547" s="33">
        <v>45519</v>
      </c>
      <c r="H547" s="33">
        <v>45504</v>
      </c>
      <c r="I547" t="s">
        <v>33</v>
      </c>
      <c r="J547" t="s">
        <v>48</v>
      </c>
      <c r="K547" t="s">
        <v>199</v>
      </c>
      <c r="L547" s="34">
        <v>7</v>
      </c>
      <c r="M547" t="s">
        <v>49</v>
      </c>
      <c r="N547" t="s">
        <v>36</v>
      </c>
      <c r="P547" t="s">
        <v>37</v>
      </c>
      <c r="Q547" s="35">
        <v>7607.12</v>
      </c>
      <c r="R547" t="s">
        <v>204</v>
      </c>
      <c r="S547" t="s">
        <v>39</v>
      </c>
      <c r="T547" t="s">
        <v>40</v>
      </c>
      <c r="U547" t="s">
        <v>41</v>
      </c>
      <c r="V547" t="s">
        <v>42</v>
      </c>
      <c r="W547" t="s">
        <v>43</v>
      </c>
      <c r="X547" t="s">
        <v>50</v>
      </c>
      <c r="Y547" t="s">
        <v>45</v>
      </c>
      <c r="Z547" t="s">
        <v>81</v>
      </c>
      <c r="AA547" s="34">
        <v>2024</v>
      </c>
      <c r="AB547" s="33">
        <v>45509</v>
      </c>
      <c r="AC547" s="36">
        <v>45509.595879629633</v>
      </c>
      <c r="AD547" s="37">
        <v>0</v>
      </c>
      <c r="AE547" t="s">
        <v>52</v>
      </c>
      <c r="AF547" t="s">
        <v>53</v>
      </c>
      <c r="AG547" t="s">
        <v>54</v>
      </c>
      <c r="AH547" s="35">
        <v>7607.12</v>
      </c>
      <c r="AJ547" t="s">
        <v>55</v>
      </c>
      <c r="AK547" s="47">
        <f t="shared" si="33"/>
        <v>-30.5</v>
      </c>
      <c r="AL547" s="49">
        <f t="shared" si="34"/>
        <v>-232017.16</v>
      </c>
    </row>
    <row r="548" spans="1:38" x14ac:dyDescent="0.25">
      <c r="A548" t="s">
        <v>32</v>
      </c>
      <c r="B548" t="s">
        <v>149</v>
      </c>
      <c r="C548" t="s">
        <v>50</v>
      </c>
      <c r="D548" s="33">
        <v>45444</v>
      </c>
      <c r="E548" s="33">
        <v>45473</v>
      </c>
      <c r="F548" s="42">
        <f t="shared" si="32"/>
        <v>-15</v>
      </c>
      <c r="G548" s="33">
        <v>45488</v>
      </c>
      <c r="H548" s="33">
        <v>45504</v>
      </c>
      <c r="I548" t="s">
        <v>33</v>
      </c>
      <c r="J548" t="s">
        <v>48</v>
      </c>
      <c r="K548" t="s">
        <v>208</v>
      </c>
      <c r="L548" s="34">
        <v>7</v>
      </c>
      <c r="M548" t="s">
        <v>49</v>
      </c>
      <c r="N548" t="s">
        <v>36</v>
      </c>
      <c r="P548" t="s">
        <v>37</v>
      </c>
      <c r="Q548" s="35">
        <v>-1384.48</v>
      </c>
      <c r="R548" t="s">
        <v>209</v>
      </c>
      <c r="S548" t="s">
        <v>39</v>
      </c>
      <c r="T548" t="s">
        <v>40</v>
      </c>
      <c r="U548" t="s">
        <v>41</v>
      </c>
      <c r="V548" t="s">
        <v>42</v>
      </c>
      <c r="W548" t="s">
        <v>43</v>
      </c>
      <c r="X548" t="s">
        <v>50</v>
      </c>
      <c r="Y548" t="s">
        <v>45</v>
      </c>
      <c r="Z548" t="s">
        <v>81</v>
      </c>
      <c r="AA548" s="34">
        <v>2024</v>
      </c>
      <c r="AB548" s="33">
        <v>45509</v>
      </c>
      <c r="AC548" s="36">
        <v>45509.513506944444</v>
      </c>
      <c r="AD548" s="37">
        <v>0</v>
      </c>
      <c r="AE548" t="s">
        <v>52</v>
      </c>
      <c r="AF548" t="s">
        <v>53</v>
      </c>
      <c r="AG548" t="s">
        <v>54</v>
      </c>
      <c r="AH548" s="35">
        <v>-1384.48</v>
      </c>
      <c r="AJ548" t="s">
        <v>55</v>
      </c>
      <c r="AK548" s="47">
        <f t="shared" si="33"/>
        <v>-30</v>
      </c>
      <c r="AL548" s="49">
        <f t="shared" si="34"/>
        <v>41534.400000000001</v>
      </c>
    </row>
    <row r="549" spans="1:38" x14ac:dyDescent="0.25">
      <c r="A549" t="s">
        <v>32</v>
      </c>
      <c r="B549" t="s">
        <v>149</v>
      </c>
      <c r="C549" t="s">
        <v>50</v>
      </c>
      <c r="D549" s="33">
        <v>45444</v>
      </c>
      <c r="E549" s="33">
        <v>45473</v>
      </c>
      <c r="F549" s="42">
        <f t="shared" si="32"/>
        <v>-15</v>
      </c>
      <c r="G549" s="33">
        <v>45488</v>
      </c>
      <c r="H549" s="33">
        <v>45504</v>
      </c>
      <c r="I549" t="s">
        <v>33</v>
      </c>
      <c r="J549" t="s">
        <v>48</v>
      </c>
      <c r="K549" t="s">
        <v>208</v>
      </c>
      <c r="L549" s="34">
        <v>7</v>
      </c>
      <c r="M549" t="s">
        <v>49</v>
      </c>
      <c r="N549" t="s">
        <v>36</v>
      </c>
      <c r="P549" t="s">
        <v>37</v>
      </c>
      <c r="Q549" s="35">
        <v>13817.88</v>
      </c>
      <c r="R549" t="s">
        <v>209</v>
      </c>
      <c r="S549" t="s">
        <v>39</v>
      </c>
      <c r="T549" t="s">
        <v>40</v>
      </c>
      <c r="U549" t="s">
        <v>41</v>
      </c>
      <c r="V549" t="s">
        <v>42</v>
      </c>
      <c r="W549" t="s">
        <v>43</v>
      </c>
      <c r="X549" t="s">
        <v>50</v>
      </c>
      <c r="Y549" t="s">
        <v>45</v>
      </c>
      <c r="Z549" t="s">
        <v>81</v>
      </c>
      <c r="AA549" s="34">
        <v>2024</v>
      </c>
      <c r="AB549" s="33">
        <v>45509</v>
      </c>
      <c r="AC549" s="36">
        <v>45509.513506944444</v>
      </c>
      <c r="AD549" s="37">
        <v>0</v>
      </c>
      <c r="AE549" t="s">
        <v>52</v>
      </c>
      <c r="AF549" t="s">
        <v>53</v>
      </c>
      <c r="AG549" t="s">
        <v>54</v>
      </c>
      <c r="AH549" s="35">
        <v>13817.88</v>
      </c>
      <c r="AJ549" t="s">
        <v>55</v>
      </c>
      <c r="AK549" s="47">
        <f t="shared" si="33"/>
        <v>-30</v>
      </c>
      <c r="AL549" s="49">
        <f t="shared" si="34"/>
        <v>-414536.39999999997</v>
      </c>
    </row>
    <row r="550" spans="1:38" x14ac:dyDescent="0.25">
      <c r="A550" t="s">
        <v>32</v>
      </c>
      <c r="B550" t="s">
        <v>149</v>
      </c>
      <c r="C550" t="s">
        <v>50</v>
      </c>
      <c r="D550" s="33">
        <v>45444</v>
      </c>
      <c r="E550" s="33">
        <v>45473</v>
      </c>
      <c r="F550" s="42">
        <f t="shared" si="32"/>
        <v>-15</v>
      </c>
      <c r="G550" s="33">
        <v>45488</v>
      </c>
      <c r="H550" s="33">
        <v>45504</v>
      </c>
      <c r="I550" t="s">
        <v>33</v>
      </c>
      <c r="J550" t="s">
        <v>48</v>
      </c>
      <c r="K550" t="s">
        <v>208</v>
      </c>
      <c r="L550" s="34">
        <v>7</v>
      </c>
      <c r="M550" t="s">
        <v>49</v>
      </c>
      <c r="N550" t="s">
        <v>36</v>
      </c>
      <c r="P550" t="s">
        <v>37</v>
      </c>
      <c r="Q550" s="35">
        <v>-23059.87</v>
      </c>
      <c r="R550" t="s">
        <v>206</v>
      </c>
      <c r="S550" t="s">
        <v>39</v>
      </c>
      <c r="T550" t="s">
        <v>40</v>
      </c>
      <c r="U550" t="s">
        <v>41</v>
      </c>
      <c r="V550" t="s">
        <v>42</v>
      </c>
      <c r="W550" t="s">
        <v>43</v>
      </c>
      <c r="X550" t="s">
        <v>50</v>
      </c>
      <c r="Y550" t="s">
        <v>45</v>
      </c>
      <c r="Z550" t="s">
        <v>81</v>
      </c>
      <c r="AA550" s="34">
        <v>2024</v>
      </c>
      <c r="AB550" s="33">
        <v>45509</v>
      </c>
      <c r="AC550" s="36">
        <v>45509.513506944444</v>
      </c>
      <c r="AD550" s="37">
        <v>0</v>
      </c>
      <c r="AE550" t="s">
        <v>52</v>
      </c>
      <c r="AF550" t="s">
        <v>53</v>
      </c>
      <c r="AG550" t="s">
        <v>54</v>
      </c>
      <c r="AH550" s="35">
        <v>-23059.87</v>
      </c>
      <c r="AJ550" t="s">
        <v>55</v>
      </c>
      <c r="AK550" s="47">
        <f t="shared" si="33"/>
        <v>-30</v>
      </c>
      <c r="AL550" s="49">
        <f t="shared" si="34"/>
        <v>691796.1</v>
      </c>
    </row>
    <row r="551" spans="1:38" x14ac:dyDescent="0.25">
      <c r="A551" t="s">
        <v>32</v>
      </c>
      <c r="B551" t="s">
        <v>157</v>
      </c>
      <c r="C551" t="s">
        <v>50</v>
      </c>
      <c r="D551" s="33">
        <v>45474</v>
      </c>
      <c r="E551" s="33">
        <v>45504</v>
      </c>
      <c r="F551" s="42">
        <f t="shared" si="32"/>
        <v>-15.5</v>
      </c>
      <c r="G551" s="33">
        <v>45519</v>
      </c>
      <c r="H551" s="33">
        <v>45504</v>
      </c>
      <c r="I551" t="s">
        <v>33</v>
      </c>
      <c r="J551" t="s">
        <v>48</v>
      </c>
      <c r="K551" t="s">
        <v>208</v>
      </c>
      <c r="L551" s="34">
        <v>7</v>
      </c>
      <c r="M551" t="s">
        <v>49</v>
      </c>
      <c r="N551" t="s">
        <v>36</v>
      </c>
      <c r="P551" t="s">
        <v>37</v>
      </c>
      <c r="Q551" s="35">
        <v>-1285.29</v>
      </c>
      <c r="R551" t="s">
        <v>209</v>
      </c>
      <c r="S551" t="s">
        <v>39</v>
      </c>
      <c r="T551" t="s">
        <v>40</v>
      </c>
      <c r="U551" t="s">
        <v>41</v>
      </c>
      <c r="V551" t="s">
        <v>42</v>
      </c>
      <c r="W551" t="s">
        <v>43</v>
      </c>
      <c r="X551" t="s">
        <v>50</v>
      </c>
      <c r="Y551" t="s">
        <v>45</v>
      </c>
      <c r="Z551" t="s">
        <v>81</v>
      </c>
      <c r="AA551" s="34">
        <v>2024</v>
      </c>
      <c r="AB551" s="33">
        <v>45509</v>
      </c>
      <c r="AC551" s="36">
        <v>45509.595879629633</v>
      </c>
      <c r="AD551" s="37">
        <v>0</v>
      </c>
      <c r="AE551" t="s">
        <v>52</v>
      </c>
      <c r="AF551" t="s">
        <v>53</v>
      </c>
      <c r="AG551" t="s">
        <v>54</v>
      </c>
      <c r="AH551" s="35">
        <v>-1285.29</v>
      </c>
      <c r="AJ551" t="s">
        <v>55</v>
      </c>
      <c r="AK551" s="47">
        <f t="shared" si="33"/>
        <v>-30.5</v>
      </c>
      <c r="AL551" s="49">
        <f t="shared" si="34"/>
        <v>39201.345000000001</v>
      </c>
    </row>
    <row r="552" spans="1:38" x14ac:dyDescent="0.25">
      <c r="A552" t="s">
        <v>32</v>
      </c>
      <c r="B552" t="s">
        <v>157</v>
      </c>
      <c r="C552" t="s">
        <v>50</v>
      </c>
      <c r="D552" s="33">
        <v>45474</v>
      </c>
      <c r="E552" s="33">
        <v>45504</v>
      </c>
      <c r="F552" s="42">
        <f t="shared" si="32"/>
        <v>-15.5</v>
      </c>
      <c r="G552" s="33">
        <v>45519</v>
      </c>
      <c r="H552" s="33">
        <v>45504</v>
      </c>
      <c r="I552" t="s">
        <v>33</v>
      </c>
      <c r="J552" t="s">
        <v>48</v>
      </c>
      <c r="K552" t="s">
        <v>208</v>
      </c>
      <c r="L552" s="34">
        <v>7</v>
      </c>
      <c r="M552" t="s">
        <v>49</v>
      </c>
      <c r="N552" t="s">
        <v>36</v>
      </c>
      <c r="P552" t="s">
        <v>37</v>
      </c>
      <c r="Q552" s="35">
        <v>9550.75</v>
      </c>
      <c r="R552" t="s">
        <v>209</v>
      </c>
      <c r="S552" t="s">
        <v>39</v>
      </c>
      <c r="T552" t="s">
        <v>40</v>
      </c>
      <c r="U552" t="s">
        <v>41</v>
      </c>
      <c r="V552" t="s">
        <v>42</v>
      </c>
      <c r="W552" t="s">
        <v>43</v>
      </c>
      <c r="X552" t="s">
        <v>50</v>
      </c>
      <c r="Y552" t="s">
        <v>45</v>
      </c>
      <c r="Z552" t="s">
        <v>81</v>
      </c>
      <c r="AA552" s="34">
        <v>2024</v>
      </c>
      <c r="AB552" s="33">
        <v>45509</v>
      </c>
      <c r="AC552" s="36">
        <v>45509.595879629633</v>
      </c>
      <c r="AD552" s="37">
        <v>0</v>
      </c>
      <c r="AE552" t="s">
        <v>52</v>
      </c>
      <c r="AF552" t="s">
        <v>53</v>
      </c>
      <c r="AG552" t="s">
        <v>54</v>
      </c>
      <c r="AH552" s="35">
        <v>9550.75</v>
      </c>
      <c r="AJ552" t="s">
        <v>55</v>
      </c>
      <c r="AK552" s="47">
        <f t="shared" si="33"/>
        <v>-30.5</v>
      </c>
      <c r="AL552" s="49">
        <f t="shared" si="34"/>
        <v>-291297.875</v>
      </c>
    </row>
    <row r="553" spans="1:38" x14ac:dyDescent="0.25">
      <c r="A553" t="s">
        <v>32</v>
      </c>
      <c r="B553" t="s">
        <v>157</v>
      </c>
      <c r="C553" t="s">
        <v>50</v>
      </c>
      <c r="D553" s="33">
        <v>45474</v>
      </c>
      <c r="E553" s="33">
        <v>45504</v>
      </c>
      <c r="F553" s="42">
        <f t="shared" si="32"/>
        <v>-15.5</v>
      </c>
      <c r="G553" s="33">
        <v>45519</v>
      </c>
      <c r="H553" s="33">
        <v>45504</v>
      </c>
      <c r="I553" t="s">
        <v>33</v>
      </c>
      <c r="J553" t="s">
        <v>48</v>
      </c>
      <c r="K553" t="s">
        <v>208</v>
      </c>
      <c r="L553" s="34">
        <v>7</v>
      </c>
      <c r="M553" t="s">
        <v>49</v>
      </c>
      <c r="N553" t="s">
        <v>36</v>
      </c>
      <c r="P553" t="s">
        <v>37</v>
      </c>
      <c r="Q553" s="35">
        <v>-23783.9</v>
      </c>
      <c r="R553" t="s">
        <v>206</v>
      </c>
      <c r="S553" t="s">
        <v>39</v>
      </c>
      <c r="T553" t="s">
        <v>40</v>
      </c>
      <c r="U553" t="s">
        <v>41</v>
      </c>
      <c r="V553" t="s">
        <v>42</v>
      </c>
      <c r="W553" t="s">
        <v>43</v>
      </c>
      <c r="X553" t="s">
        <v>50</v>
      </c>
      <c r="Y553" t="s">
        <v>45</v>
      </c>
      <c r="Z553" t="s">
        <v>81</v>
      </c>
      <c r="AA553" s="34">
        <v>2024</v>
      </c>
      <c r="AB553" s="33">
        <v>45509</v>
      </c>
      <c r="AC553" s="36">
        <v>45509.595879629633</v>
      </c>
      <c r="AD553" s="37">
        <v>0</v>
      </c>
      <c r="AE553" t="s">
        <v>52</v>
      </c>
      <c r="AF553" t="s">
        <v>53</v>
      </c>
      <c r="AG553" t="s">
        <v>54</v>
      </c>
      <c r="AH553" s="35">
        <v>-23783.9</v>
      </c>
      <c r="AJ553" t="s">
        <v>55</v>
      </c>
      <c r="AK553" s="47">
        <f t="shared" si="33"/>
        <v>-30.5</v>
      </c>
      <c r="AL553" s="49">
        <f t="shared" si="34"/>
        <v>725408.95000000007</v>
      </c>
    </row>
    <row r="554" spans="1:38" x14ac:dyDescent="0.25">
      <c r="A554" t="s">
        <v>32</v>
      </c>
      <c r="B554" t="s">
        <v>149</v>
      </c>
      <c r="C554" t="s">
        <v>50</v>
      </c>
      <c r="D554" s="33">
        <v>45444</v>
      </c>
      <c r="E554" s="33">
        <v>45473</v>
      </c>
      <c r="F554" s="42">
        <f t="shared" si="32"/>
        <v>-15</v>
      </c>
      <c r="G554" s="33">
        <v>45488</v>
      </c>
      <c r="H554" s="33">
        <v>45504</v>
      </c>
      <c r="I554" t="s">
        <v>33</v>
      </c>
      <c r="J554" t="s">
        <v>48</v>
      </c>
      <c r="K554" t="s">
        <v>219</v>
      </c>
      <c r="L554" s="34">
        <v>7</v>
      </c>
      <c r="M554" t="s">
        <v>49</v>
      </c>
      <c r="N554" t="s">
        <v>36</v>
      </c>
      <c r="P554" t="s">
        <v>37</v>
      </c>
      <c r="Q554" s="35">
        <v>5383.76</v>
      </c>
      <c r="R554" t="s">
        <v>220</v>
      </c>
      <c r="S554" t="s">
        <v>39</v>
      </c>
      <c r="T554" t="s">
        <v>40</v>
      </c>
      <c r="U554" t="s">
        <v>41</v>
      </c>
      <c r="V554" t="s">
        <v>42</v>
      </c>
      <c r="W554" t="s">
        <v>43</v>
      </c>
      <c r="X554" t="s">
        <v>50</v>
      </c>
      <c r="Y554" t="s">
        <v>45</v>
      </c>
      <c r="Z554" t="s">
        <v>81</v>
      </c>
      <c r="AA554" s="34">
        <v>2024</v>
      </c>
      <c r="AB554" s="33">
        <v>45509</v>
      </c>
      <c r="AC554" s="36">
        <v>45509.513506944444</v>
      </c>
      <c r="AD554" s="37">
        <v>0</v>
      </c>
      <c r="AE554" t="s">
        <v>52</v>
      </c>
      <c r="AF554" t="s">
        <v>53</v>
      </c>
      <c r="AG554" t="s">
        <v>54</v>
      </c>
      <c r="AH554" s="35">
        <v>5383.76</v>
      </c>
      <c r="AJ554" t="s">
        <v>55</v>
      </c>
      <c r="AK554" s="47">
        <f t="shared" si="33"/>
        <v>-30</v>
      </c>
      <c r="AL554" s="49">
        <f t="shared" si="34"/>
        <v>-161512.80000000002</v>
      </c>
    </row>
    <row r="555" spans="1:38" x14ac:dyDescent="0.25">
      <c r="A555" t="s">
        <v>32</v>
      </c>
      <c r="B555" t="s">
        <v>149</v>
      </c>
      <c r="C555" t="s">
        <v>50</v>
      </c>
      <c r="D555" s="33">
        <v>45444</v>
      </c>
      <c r="E555" s="33">
        <v>45473</v>
      </c>
      <c r="F555" s="42">
        <f t="shared" si="32"/>
        <v>-15</v>
      </c>
      <c r="G555" s="33">
        <v>45488</v>
      </c>
      <c r="H555" s="33">
        <v>45504</v>
      </c>
      <c r="I555" t="s">
        <v>33</v>
      </c>
      <c r="J555" t="s">
        <v>48</v>
      </c>
      <c r="K555" t="s">
        <v>219</v>
      </c>
      <c r="L555" s="34">
        <v>7</v>
      </c>
      <c r="M555" t="s">
        <v>49</v>
      </c>
      <c r="N555" t="s">
        <v>36</v>
      </c>
      <c r="P555" t="s">
        <v>37</v>
      </c>
      <c r="Q555" s="35">
        <v>-224.81</v>
      </c>
      <c r="R555" t="s">
        <v>221</v>
      </c>
      <c r="S555" t="s">
        <v>39</v>
      </c>
      <c r="T555" t="s">
        <v>40</v>
      </c>
      <c r="U555" t="s">
        <v>41</v>
      </c>
      <c r="V555" t="s">
        <v>42</v>
      </c>
      <c r="W555" t="s">
        <v>43</v>
      </c>
      <c r="X555" t="s">
        <v>50</v>
      </c>
      <c r="Y555" t="s">
        <v>45</v>
      </c>
      <c r="Z555" t="s">
        <v>81</v>
      </c>
      <c r="AA555" s="34">
        <v>2024</v>
      </c>
      <c r="AB555" s="33">
        <v>45509</v>
      </c>
      <c r="AC555" s="36">
        <v>45509.513506944444</v>
      </c>
      <c r="AD555" s="37">
        <v>0</v>
      </c>
      <c r="AE555" t="s">
        <v>52</v>
      </c>
      <c r="AF555" t="s">
        <v>53</v>
      </c>
      <c r="AG555" t="s">
        <v>54</v>
      </c>
      <c r="AH555" s="35">
        <v>-224.81</v>
      </c>
      <c r="AJ555" t="s">
        <v>55</v>
      </c>
      <c r="AK555" s="47">
        <f t="shared" si="33"/>
        <v>-30</v>
      </c>
      <c r="AL555" s="49">
        <f t="shared" si="34"/>
        <v>6744.3</v>
      </c>
    </row>
    <row r="556" spans="1:38" x14ac:dyDescent="0.25">
      <c r="A556" t="s">
        <v>32</v>
      </c>
      <c r="B556" t="s">
        <v>149</v>
      </c>
      <c r="C556" t="s">
        <v>50</v>
      </c>
      <c r="D556" s="33">
        <v>45444</v>
      </c>
      <c r="E556" s="33">
        <v>45473</v>
      </c>
      <c r="F556" s="42">
        <f t="shared" si="32"/>
        <v>-15</v>
      </c>
      <c r="G556" s="33">
        <v>45488</v>
      </c>
      <c r="H556" s="33">
        <v>45504</v>
      </c>
      <c r="I556" t="s">
        <v>33</v>
      </c>
      <c r="J556" t="s">
        <v>48</v>
      </c>
      <c r="K556" t="s">
        <v>219</v>
      </c>
      <c r="L556" s="34">
        <v>7</v>
      </c>
      <c r="M556" t="s">
        <v>49</v>
      </c>
      <c r="N556" t="s">
        <v>36</v>
      </c>
      <c r="P556" t="s">
        <v>37</v>
      </c>
      <c r="Q556" s="35">
        <v>67322.67</v>
      </c>
      <c r="R556" t="s">
        <v>223</v>
      </c>
      <c r="S556" t="s">
        <v>39</v>
      </c>
      <c r="T556" t="s">
        <v>40</v>
      </c>
      <c r="U556" t="s">
        <v>41</v>
      </c>
      <c r="V556" t="s">
        <v>42</v>
      </c>
      <c r="W556" t="s">
        <v>43</v>
      </c>
      <c r="X556" t="s">
        <v>50</v>
      </c>
      <c r="Y556" t="s">
        <v>45</v>
      </c>
      <c r="Z556" t="s">
        <v>81</v>
      </c>
      <c r="AA556" s="34">
        <v>2024</v>
      </c>
      <c r="AB556" s="33">
        <v>45509</v>
      </c>
      <c r="AC556" s="36">
        <v>45509.513506944444</v>
      </c>
      <c r="AD556" s="37">
        <v>0</v>
      </c>
      <c r="AE556" t="s">
        <v>52</v>
      </c>
      <c r="AF556" t="s">
        <v>53</v>
      </c>
      <c r="AG556" t="s">
        <v>54</v>
      </c>
      <c r="AH556" s="35">
        <v>67322.67</v>
      </c>
      <c r="AJ556" t="s">
        <v>55</v>
      </c>
      <c r="AK556" s="47">
        <f t="shared" si="33"/>
        <v>-30</v>
      </c>
      <c r="AL556" s="49">
        <f t="shared" si="34"/>
        <v>-2019680.0999999999</v>
      </c>
    </row>
    <row r="557" spans="1:38" x14ac:dyDescent="0.25">
      <c r="A557" t="s">
        <v>32</v>
      </c>
      <c r="B557" t="s">
        <v>149</v>
      </c>
      <c r="C557" t="s">
        <v>50</v>
      </c>
      <c r="D557" s="33">
        <v>45444</v>
      </c>
      <c r="E557" s="33">
        <v>45473</v>
      </c>
      <c r="F557" s="42">
        <f t="shared" si="32"/>
        <v>-15</v>
      </c>
      <c r="G557" s="33">
        <v>45488</v>
      </c>
      <c r="H557" s="33">
        <v>45504</v>
      </c>
      <c r="I557" t="s">
        <v>33</v>
      </c>
      <c r="J557" t="s">
        <v>48</v>
      </c>
      <c r="K557" t="s">
        <v>219</v>
      </c>
      <c r="L557" s="34">
        <v>7</v>
      </c>
      <c r="M557" t="s">
        <v>49</v>
      </c>
      <c r="N557" t="s">
        <v>36</v>
      </c>
      <c r="P557" t="s">
        <v>37</v>
      </c>
      <c r="Q557" s="35">
        <v>10973.84</v>
      </c>
      <c r="R557" t="s">
        <v>224</v>
      </c>
      <c r="S557" t="s">
        <v>39</v>
      </c>
      <c r="T557" t="s">
        <v>40</v>
      </c>
      <c r="U557" t="s">
        <v>41</v>
      </c>
      <c r="V557" t="s">
        <v>42</v>
      </c>
      <c r="W557" t="s">
        <v>43</v>
      </c>
      <c r="X557" t="s">
        <v>50</v>
      </c>
      <c r="Y557" t="s">
        <v>45</v>
      </c>
      <c r="Z557" t="s">
        <v>81</v>
      </c>
      <c r="AA557" s="34">
        <v>2024</v>
      </c>
      <c r="AB557" s="33">
        <v>45509</v>
      </c>
      <c r="AC557" s="36">
        <v>45509.513506944444</v>
      </c>
      <c r="AD557" s="37">
        <v>0</v>
      </c>
      <c r="AE557" t="s">
        <v>52</v>
      </c>
      <c r="AF557" t="s">
        <v>53</v>
      </c>
      <c r="AG557" t="s">
        <v>54</v>
      </c>
      <c r="AH557" s="35">
        <v>10973.84</v>
      </c>
      <c r="AJ557" t="s">
        <v>55</v>
      </c>
      <c r="AK557" s="47">
        <f t="shared" si="33"/>
        <v>-30</v>
      </c>
      <c r="AL557" s="49">
        <f t="shared" si="34"/>
        <v>-329215.2</v>
      </c>
    </row>
    <row r="558" spans="1:38" x14ac:dyDescent="0.25">
      <c r="A558" t="s">
        <v>32</v>
      </c>
      <c r="B558" t="s">
        <v>149</v>
      </c>
      <c r="C558" t="s">
        <v>50</v>
      </c>
      <c r="D558" s="33">
        <v>45444</v>
      </c>
      <c r="E558" s="33">
        <v>45473</v>
      </c>
      <c r="F558" s="42">
        <f t="shared" si="32"/>
        <v>-15</v>
      </c>
      <c r="G558" s="33">
        <v>45488</v>
      </c>
      <c r="H558" s="33">
        <v>45504</v>
      </c>
      <c r="I558" t="s">
        <v>33</v>
      </c>
      <c r="J558" t="s">
        <v>48</v>
      </c>
      <c r="K558" t="s">
        <v>219</v>
      </c>
      <c r="L558" s="34">
        <v>7</v>
      </c>
      <c r="M558" t="s">
        <v>49</v>
      </c>
      <c r="N558" t="s">
        <v>36</v>
      </c>
      <c r="P558" t="s">
        <v>37</v>
      </c>
      <c r="Q558" s="35">
        <v>22302.93</v>
      </c>
      <c r="R558" t="s">
        <v>224</v>
      </c>
      <c r="S558" t="s">
        <v>39</v>
      </c>
      <c r="T558" t="s">
        <v>40</v>
      </c>
      <c r="U558" t="s">
        <v>41</v>
      </c>
      <c r="V558" t="s">
        <v>42</v>
      </c>
      <c r="W558" t="s">
        <v>43</v>
      </c>
      <c r="X558" t="s">
        <v>50</v>
      </c>
      <c r="Y558" t="s">
        <v>45</v>
      </c>
      <c r="Z558" t="s">
        <v>81</v>
      </c>
      <c r="AA558" s="34">
        <v>2024</v>
      </c>
      <c r="AB558" s="33">
        <v>45509</v>
      </c>
      <c r="AC558" s="36">
        <v>45509.513506944444</v>
      </c>
      <c r="AD558" s="37">
        <v>0</v>
      </c>
      <c r="AE558" t="s">
        <v>52</v>
      </c>
      <c r="AF558" t="s">
        <v>53</v>
      </c>
      <c r="AG558" t="s">
        <v>54</v>
      </c>
      <c r="AH558" s="35">
        <v>22302.93</v>
      </c>
      <c r="AJ558" t="s">
        <v>55</v>
      </c>
      <c r="AK558" s="47">
        <f t="shared" si="33"/>
        <v>-30</v>
      </c>
      <c r="AL558" s="49">
        <f t="shared" si="34"/>
        <v>-669087.9</v>
      </c>
    </row>
    <row r="559" spans="1:38" x14ac:dyDescent="0.25">
      <c r="A559" t="s">
        <v>32</v>
      </c>
      <c r="B559" t="s">
        <v>149</v>
      </c>
      <c r="C559" t="s">
        <v>50</v>
      </c>
      <c r="D559" s="33">
        <v>45444</v>
      </c>
      <c r="E559" s="33">
        <v>45473</v>
      </c>
      <c r="F559" s="42">
        <f t="shared" si="32"/>
        <v>-15</v>
      </c>
      <c r="G559" s="33">
        <v>45488</v>
      </c>
      <c r="H559" s="33">
        <v>45504</v>
      </c>
      <c r="I559" t="s">
        <v>33</v>
      </c>
      <c r="J559" t="s">
        <v>48</v>
      </c>
      <c r="K559" t="s">
        <v>219</v>
      </c>
      <c r="L559" s="34">
        <v>7</v>
      </c>
      <c r="M559" t="s">
        <v>49</v>
      </c>
      <c r="N559" t="s">
        <v>36</v>
      </c>
      <c r="P559" t="s">
        <v>37</v>
      </c>
      <c r="Q559" s="35">
        <v>296.81</v>
      </c>
      <c r="R559" t="s">
        <v>224</v>
      </c>
      <c r="S559" t="s">
        <v>39</v>
      </c>
      <c r="T559" t="s">
        <v>40</v>
      </c>
      <c r="U559" t="s">
        <v>41</v>
      </c>
      <c r="V559" t="s">
        <v>42</v>
      </c>
      <c r="W559" t="s">
        <v>43</v>
      </c>
      <c r="X559" t="s">
        <v>50</v>
      </c>
      <c r="Y559" t="s">
        <v>45</v>
      </c>
      <c r="Z559" t="s">
        <v>81</v>
      </c>
      <c r="AA559" s="34">
        <v>2024</v>
      </c>
      <c r="AB559" s="33">
        <v>45509</v>
      </c>
      <c r="AC559" s="36">
        <v>45509.513506944444</v>
      </c>
      <c r="AD559" s="37">
        <v>0</v>
      </c>
      <c r="AE559" t="s">
        <v>52</v>
      </c>
      <c r="AF559" t="s">
        <v>53</v>
      </c>
      <c r="AG559" t="s">
        <v>54</v>
      </c>
      <c r="AH559" s="35">
        <v>296.81</v>
      </c>
      <c r="AJ559" t="s">
        <v>55</v>
      </c>
      <c r="AK559" s="47">
        <f t="shared" si="33"/>
        <v>-30</v>
      </c>
      <c r="AL559" s="49">
        <f t="shared" si="34"/>
        <v>-8904.2999999999993</v>
      </c>
    </row>
    <row r="560" spans="1:38" x14ac:dyDescent="0.25">
      <c r="A560" t="s">
        <v>32</v>
      </c>
      <c r="B560" t="s">
        <v>149</v>
      </c>
      <c r="C560" t="s">
        <v>50</v>
      </c>
      <c r="D560" s="33">
        <v>45444</v>
      </c>
      <c r="E560" s="33">
        <v>45473</v>
      </c>
      <c r="F560" s="42">
        <f t="shared" si="32"/>
        <v>-15</v>
      </c>
      <c r="G560" s="33">
        <v>45488</v>
      </c>
      <c r="H560" s="33">
        <v>45504</v>
      </c>
      <c r="I560" t="s">
        <v>33</v>
      </c>
      <c r="J560" t="s">
        <v>48</v>
      </c>
      <c r="K560" t="s">
        <v>219</v>
      </c>
      <c r="L560" s="34">
        <v>7</v>
      </c>
      <c r="M560" t="s">
        <v>49</v>
      </c>
      <c r="N560" t="s">
        <v>36</v>
      </c>
      <c r="P560" t="s">
        <v>37</v>
      </c>
      <c r="Q560" s="35">
        <v>-157.61000000000001</v>
      </c>
      <c r="R560" t="s">
        <v>228</v>
      </c>
      <c r="S560" t="s">
        <v>39</v>
      </c>
      <c r="T560" t="s">
        <v>40</v>
      </c>
      <c r="U560" t="s">
        <v>41</v>
      </c>
      <c r="V560" t="s">
        <v>42</v>
      </c>
      <c r="W560" t="s">
        <v>43</v>
      </c>
      <c r="X560" t="s">
        <v>50</v>
      </c>
      <c r="Y560" t="s">
        <v>45</v>
      </c>
      <c r="Z560" t="s">
        <v>81</v>
      </c>
      <c r="AA560" s="34">
        <v>2024</v>
      </c>
      <c r="AB560" s="33">
        <v>45509</v>
      </c>
      <c r="AC560" s="36">
        <v>45509.513506944444</v>
      </c>
      <c r="AD560" s="37">
        <v>0</v>
      </c>
      <c r="AE560" t="s">
        <v>52</v>
      </c>
      <c r="AF560" t="s">
        <v>53</v>
      </c>
      <c r="AG560" t="s">
        <v>54</v>
      </c>
      <c r="AH560" s="35">
        <v>-157.61000000000001</v>
      </c>
      <c r="AJ560" t="s">
        <v>55</v>
      </c>
      <c r="AK560" s="47">
        <f t="shared" si="33"/>
        <v>-30</v>
      </c>
      <c r="AL560" s="49">
        <f t="shared" si="34"/>
        <v>4728.3</v>
      </c>
    </row>
    <row r="561" spans="1:38" x14ac:dyDescent="0.25">
      <c r="A561" t="s">
        <v>32</v>
      </c>
      <c r="B561" t="s">
        <v>149</v>
      </c>
      <c r="C561" t="s">
        <v>50</v>
      </c>
      <c r="D561" s="33">
        <v>45444</v>
      </c>
      <c r="E561" s="33">
        <v>45473</v>
      </c>
      <c r="F561" s="42">
        <f t="shared" si="32"/>
        <v>-15</v>
      </c>
      <c r="G561" s="33">
        <v>45488</v>
      </c>
      <c r="H561" s="33">
        <v>45504</v>
      </c>
      <c r="I561" t="s">
        <v>33</v>
      </c>
      <c r="J561" t="s">
        <v>48</v>
      </c>
      <c r="K561" t="s">
        <v>219</v>
      </c>
      <c r="L561" s="34">
        <v>7</v>
      </c>
      <c r="M561" t="s">
        <v>49</v>
      </c>
      <c r="N561" t="s">
        <v>36</v>
      </c>
      <c r="P561" t="s">
        <v>37</v>
      </c>
      <c r="Q561" s="35">
        <v>515.55999999999995</v>
      </c>
      <c r="R561" t="s">
        <v>224</v>
      </c>
      <c r="S561" t="s">
        <v>39</v>
      </c>
      <c r="T561" t="s">
        <v>40</v>
      </c>
      <c r="U561" t="s">
        <v>41</v>
      </c>
      <c r="V561" t="s">
        <v>42</v>
      </c>
      <c r="W561" t="s">
        <v>43</v>
      </c>
      <c r="X561" t="s">
        <v>50</v>
      </c>
      <c r="Y561" t="s">
        <v>45</v>
      </c>
      <c r="Z561" t="s">
        <v>81</v>
      </c>
      <c r="AA561" s="34">
        <v>2024</v>
      </c>
      <c r="AB561" s="33">
        <v>45509</v>
      </c>
      <c r="AC561" s="36">
        <v>45509.513506944444</v>
      </c>
      <c r="AD561" s="37">
        <v>0</v>
      </c>
      <c r="AE561" t="s">
        <v>52</v>
      </c>
      <c r="AF561" t="s">
        <v>53</v>
      </c>
      <c r="AG561" t="s">
        <v>54</v>
      </c>
      <c r="AH561" s="35">
        <v>515.55999999999995</v>
      </c>
      <c r="AJ561" t="s">
        <v>55</v>
      </c>
      <c r="AK561" s="47">
        <f t="shared" si="33"/>
        <v>-30</v>
      </c>
      <c r="AL561" s="49">
        <f t="shared" si="34"/>
        <v>-15466.8</v>
      </c>
    </row>
    <row r="562" spans="1:38" x14ac:dyDescent="0.25">
      <c r="A562" t="s">
        <v>32</v>
      </c>
      <c r="B562" t="s">
        <v>149</v>
      </c>
      <c r="C562" t="s">
        <v>50</v>
      </c>
      <c r="D562" s="33">
        <v>45444</v>
      </c>
      <c r="E562" s="33">
        <v>45473</v>
      </c>
      <c r="F562" s="42">
        <f t="shared" si="32"/>
        <v>-15</v>
      </c>
      <c r="G562" s="33">
        <v>45488</v>
      </c>
      <c r="H562" s="33">
        <v>45504</v>
      </c>
      <c r="I562" t="s">
        <v>33</v>
      </c>
      <c r="J562" t="s">
        <v>48</v>
      </c>
      <c r="K562" t="s">
        <v>219</v>
      </c>
      <c r="L562" s="34">
        <v>7</v>
      </c>
      <c r="M562" t="s">
        <v>49</v>
      </c>
      <c r="N562" t="s">
        <v>36</v>
      </c>
      <c r="P562" t="s">
        <v>37</v>
      </c>
      <c r="Q562" s="35">
        <v>458.73</v>
      </c>
      <c r="R562" t="s">
        <v>227</v>
      </c>
      <c r="S562" t="s">
        <v>39</v>
      </c>
      <c r="T562" t="s">
        <v>40</v>
      </c>
      <c r="U562" t="s">
        <v>41</v>
      </c>
      <c r="V562" t="s">
        <v>42</v>
      </c>
      <c r="W562" t="s">
        <v>43</v>
      </c>
      <c r="X562" t="s">
        <v>50</v>
      </c>
      <c r="Y562" t="s">
        <v>45</v>
      </c>
      <c r="Z562" t="s">
        <v>81</v>
      </c>
      <c r="AA562" s="34">
        <v>2024</v>
      </c>
      <c r="AB562" s="33">
        <v>45509</v>
      </c>
      <c r="AC562" s="36">
        <v>45509.513506944444</v>
      </c>
      <c r="AD562" s="37">
        <v>0</v>
      </c>
      <c r="AE562" t="s">
        <v>52</v>
      </c>
      <c r="AF562" t="s">
        <v>53</v>
      </c>
      <c r="AG562" t="s">
        <v>54</v>
      </c>
      <c r="AH562" s="35">
        <v>458.73</v>
      </c>
      <c r="AJ562" t="s">
        <v>55</v>
      </c>
      <c r="AK562" s="47">
        <f t="shared" si="33"/>
        <v>-30</v>
      </c>
      <c r="AL562" s="49">
        <f t="shared" si="34"/>
        <v>-13761.900000000001</v>
      </c>
    </row>
    <row r="563" spans="1:38" x14ac:dyDescent="0.25">
      <c r="A563" t="s">
        <v>32</v>
      </c>
      <c r="B563" t="s">
        <v>149</v>
      </c>
      <c r="C563" t="s">
        <v>50</v>
      </c>
      <c r="D563" s="33">
        <v>45444</v>
      </c>
      <c r="E563" s="33">
        <v>45473</v>
      </c>
      <c r="F563" s="42">
        <f t="shared" si="32"/>
        <v>-15</v>
      </c>
      <c r="G563" s="33">
        <v>45488</v>
      </c>
      <c r="H563" s="33">
        <v>45504</v>
      </c>
      <c r="I563" t="s">
        <v>33</v>
      </c>
      <c r="J563" t="s">
        <v>48</v>
      </c>
      <c r="K563" t="s">
        <v>219</v>
      </c>
      <c r="L563" s="34">
        <v>7</v>
      </c>
      <c r="M563" t="s">
        <v>49</v>
      </c>
      <c r="N563" t="s">
        <v>36</v>
      </c>
      <c r="P563" t="s">
        <v>37</v>
      </c>
      <c r="Q563" s="35">
        <v>-0.02</v>
      </c>
      <c r="R563" t="s">
        <v>229</v>
      </c>
      <c r="S563" t="s">
        <v>39</v>
      </c>
      <c r="T563" t="s">
        <v>40</v>
      </c>
      <c r="U563" t="s">
        <v>41</v>
      </c>
      <c r="V563" t="s">
        <v>42</v>
      </c>
      <c r="W563" t="s">
        <v>43</v>
      </c>
      <c r="X563" t="s">
        <v>50</v>
      </c>
      <c r="Y563" t="s">
        <v>45</v>
      </c>
      <c r="Z563" t="s">
        <v>81</v>
      </c>
      <c r="AA563" s="34">
        <v>2024</v>
      </c>
      <c r="AB563" s="33">
        <v>45509</v>
      </c>
      <c r="AC563" s="36">
        <v>45509.513506944444</v>
      </c>
      <c r="AD563" s="37">
        <v>0</v>
      </c>
      <c r="AE563" t="s">
        <v>52</v>
      </c>
      <c r="AF563" t="s">
        <v>53</v>
      </c>
      <c r="AG563" t="s">
        <v>54</v>
      </c>
      <c r="AH563" s="35">
        <v>-0.02</v>
      </c>
      <c r="AJ563" t="s">
        <v>55</v>
      </c>
      <c r="AK563" s="47">
        <f t="shared" si="33"/>
        <v>-30</v>
      </c>
      <c r="AL563" s="49">
        <f t="shared" si="34"/>
        <v>0.6</v>
      </c>
    </row>
    <row r="564" spans="1:38" x14ac:dyDescent="0.25">
      <c r="A564" t="s">
        <v>32</v>
      </c>
      <c r="B564" t="s">
        <v>157</v>
      </c>
      <c r="C564" t="s">
        <v>50</v>
      </c>
      <c r="D564" s="33">
        <v>45474</v>
      </c>
      <c r="E564" s="33">
        <v>45504</v>
      </c>
      <c r="F564" s="42">
        <f t="shared" si="32"/>
        <v>-15.5</v>
      </c>
      <c r="G564" s="33">
        <v>45519</v>
      </c>
      <c r="H564" s="33">
        <v>45504</v>
      </c>
      <c r="I564" t="s">
        <v>33</v>
      </c>
      <c r="J564" t="s">
        <v>48</v>
      </c>
      <c r="K564" t="s">
        <v>219</v>
      </c>
      <c r="L564" s="34">
        <v>7</v>
      </c>
      <c r="M564" t="s">
        <v>49</v>
      </c>
      <c r="N564" t="s">
        <v>36</v>
      </c>
      <c r="P564" t="s">
        <v>37</v>
      </c>
      <c r="Q564" s="35">
        <v>29774.84</v>
      </c>
      <c r="R564" t="s">
        <v>223</v>
      </c>
      <c r="S564" t="s">
        <v>39</v>
      </c>
      <c r="T564" t="s">
        <v>40</v>
      </c>
      <c r="U564" t="s">
        <v>41</v>
      </c>
      <c r="V564" t="s">
        <v>42</v>
      </c>
      <c r="W564" t="s">
        <v>43</v>
      </c>
      <c r="X564" t="s">
        <v>50</v>
      </c>
      <c r="Y564" t="s">
        <v>45</v>
      </c>
      <c r="Z564" t="s">
        <v>81</v>
      </c>
      <c r="AA564" s="34">
        <v>2024</v>
      </c>
      <c r="AB564" s="33">
        <v>45509</v>
      </c>
      <c r="AC564" s="36">
        <v>45509.595879629633</v>
      </c>
      <c r="AD564" s="37">
        <v>0</v>
      </c>
      <c r="AE564" t="s">
        <v>52</v>
      </c>
      <c r="AF564" t="s">
        <v>53</v>
      </c>
      <c r="AG564" t="s">
        <v>54</v>
      </c>
      <c r="AH564" s="35">
        <v>29774.84</v>
      </c>
      <c r="AJ564" t="s">
        <v>55</v>
      </c>
      <c r="AK564" s="47">
        <f t="shared" si="33"/>
        <v>-30.5</v>
      </c>
      <c r="AL564" s="49">
        <f t="shared" si="34"/>
        <v>-908132.62</v>
      </c>
    </row>
    <row r="565" spans="1:38" x14ac:dyDescent="0.25">
      <c r="A565" t="s">
        <v>32</v>
      </c>
      <c r="B565" t="s">
        <v>157</v>
      </c>
      <c r="C565" t="s">
        <v>50</v>
      </c>
      <c r="D565" s="33">
        <v>45474</v>
      </c>
      <c r="E565" s="33">
        <v>45504</v>
      </c>
      <c r="F565" s="42">
        <f t="shared" si="32"/>
        <v>-15.5</v>
      </c>
      <c r="G565" s="33">
        <v>45519</v>
      </c>
      <c r="H565" s="33">
        <v>45504</v>
      </c>
      <c r="I565" t="s">
        <v>33</v>
      </c>
      <c r="J565" t="s">
        <v>48</v>
      </c>
      <c r="K565" t="s">
        <v>219</v>
      </c>
      <c r="L565" s="34">
        <v>7</v>
      </c>
      <c r="M565" t="s">
        <v>49</v>
      </c>
      <c r="N565" t="s">
        <v>36</v>
      </c>
      <c r="P565" t="s">
        <v>37</v>
      </c>
      <c r="Q565" s="35">
        <v>30825.41</v>
      </c>
      <c r="R565" t="s">
        <v>224</v>
      </c>
      <c r="S565" t="s">
        <v>39</v>
      </c>
      <c r="T565" t="s">
        <v>40</v>
      </c>
      <c r="U565" t="s">
        <v>41</v>
      </c>
      <c r="V565" t="s">
        <v>42</v>
      </c>
      <c r="W565" t="s">
        <v>43</v>
      </c>
      <c r="X565" t="s">
        <v>50</v>
      </c>
      <c r="Y565" t="s">
        <v>45</v>
      </c>
      <c r="Z565" t="s">
        <v>81</v>
      </c>
      <c r="AA565" s="34">
        <v>2024</v>
      </c>
      <c r="AB565" s="33">
        <v>45509</v>
      </c>
      <c r="AC565" s="36">
        <v>45509.595879629633</v>
      </c>
      <c r="AD565" s="37">
        <v>0</v>
      </c>
      <c r="AE565" t="s">
        <v>52</v>
      </c>
      <c r="AF565" t="s">
        <v>53</v>
      </c>
      <c r="AG565" t="s">
        <v>54</v>
      </c>
      <c r="AH565" s="35">
        <v>30825.41</v>
      </c>
      <c r="AJ565" t="s">
        <v>55</v>
      </c>
      <c r="AK565" s="47">
        <f t="shared" si="33"/>
        <v>-30.5</v>
      </c>
      <c r="AL565" s="49">
        <f t="shared" si="34"/>
        <v>-940175.005</v>
      </c>
    </row>
    <row r="566" spans="1:38" x14ac:dyDescent="0.25">
      <c r="A566" t="s">
        <v>32</v>
      </c>
      <c r="B566" t="s">
        <v>157</v>
      </c>
      <c r="C566" t="s">
        <v>50</v>
      </c>
      <c r="D566" s="33">
        <v>45474</v>
      </c>
      <c r="E566" s="33">
        <v>45504</v>
      </c>
      <c r="F566" s="42">
        <f t="shared" si="32"/>
        <v>-15.5</v>
      </c>
      <c r="G566" s="33">
        <v>45519</v>
      </c>
      <c r="H566" s="33">
        <v>45504</v>
      </c>
      <c r="I566" t="s">
        <v>33</v>
      </c>
      <c r="J566" t="s">
        <v>48</v>
      </c>
      <c r="K566" t="s">
        <v>219</v>
      </c>
      <c r="L566" s="34">
        <v>7</v>
      </c>
      <c r="M566" t="s">
        <v>49</v>
      </c>
      <c r="N566" t="s">
        <v>36</v>
      </c>
      <c r="P566" t="s">
        <v>37</v>
      </c>
      <c r="Q566" s="35">
        <v>-48.36</v>
      </c>
      <c r="R566" t="s">
        <v>228</v>
      </c>
      <c r="S566" t="s">
        <v>39</v>
      </c>
      <c r="T566" t="s">
        <v>40</v>
      </c>
      <c r="U566" t="s">
        <v>41</v>
      </c>
      <c r="V566" t="s">
        <v>42</v>
      </c>
      <c r="W566" t="s">
        <v>43</v>
      </c>
      <c r="X566" t="s">
        <v>50</v>
      </c>
      <c r="Y566" t="s">
        <v>45</v>
      </c>
      <c r="Z566" t="s">
        <v>81</v>
      </c>
      <c r="AA566" s="34">
        <v>2024</v>
      </c>
      <c r="AB566" s="33">
        <v>45509</v>
      </c>
      <c r="AC566" s="36">
        <v>45509.595879629633</v>
      </c>
      <c r="AD566" s="37">
        <v>0</v>
      </c>
      <c r="AE566" t="s">
        <v>52</v>
      </c>
      <c r="AF566" t="s">
        <v>53</v>
      </c>
      <c r="AG566" t="s">
        <v>54</v>
      </c>
      <c r="AH566" s="35">
        <v>-48.36</v>
      </c>
      <c r="AJ566" t="s">
        <v>55</v>
      </c>
      <c r="AK566" s="47">
        <f t="shared" si="33"/>
        <v>-30.5</v>
      </c>
      <c r="AL566" s="49">
        <f t="shared" si="34"/>
        <v>1474.98</v>
      </c>
    </row>
    <row r="567" spans="1:38" x14ac:dyDescent="0.25">
      <c r="A567" t="s">
        <v>32</v>
      </c>
      <c r="B567" t="s">
        <v>149</v>
      </c>
      <c r="C567" t="s">
        <v>50</v>
      </c>
      <c r="D567" s="33">
        <v>45444</v>
      </c>
      <c r="E567" s="33">
        <v>45473</v>
      </c>
      <c r="F567" s="42">
        <f t="shared" si="32"/>
        <v>-15</v>
      </c>
      <c r="G567" s="33">
        <v>45488</v>
      </c>
      <c r="H567" s="33">
        <v>45504</v>
      </c>
      <c r="I567" t="s">
        <v>33</v>
      </c>
      <c r="J567" t="s">
        <v>48</v>
      </c>
      <c r="K567" t="s">
        <v>232</v>
      </c>
      <c r="L567" s="34">
        <v>7</v>
      </c>
      <c r="M567" t="s">
        <v>49</v>
      </c>
      <c r="N567" t="s">
        <v>36</v>
      </c>
      <c r="P567" t="s">
        <v>37</v>
      </c>
      <c r="Q567" s="35">
        <v>598691.03</v>
      </c>
      <c r="R567" t="s">
        <v>233</v>
      </c>
      <c r="S567" t="s">
        <v>39</v>
      </c>
      <c r="T567" t="s">
        <v>40</v>
      </c>
      <c r="U567" t="s">
        <v>41</v>
      </c>
      <c r="V567" t="s">
        <v>42</v>
      </c>
      <c r="W567" t="s">
        <v>43</v>
      </c>
      <c r="X567" t="s">
        <v>50</v>
      </c>
      <c r="Y567" t="s">
        <v>45</v>
      </c>
      <c r="Z567" t="s">
        <v>81</v>
      </c>
      <c r="AA567" s="34">
        <v>2024</v>
      </c>
      <c r="AB567" s="33">
        <v>45509</v>
      </c>
      <c r="AC567" s="36">
        <v>45509.513506944444</v>
      </c>
      <c r="AD567" s="37">
        <v>0</v>
      </c>
      <c r="AE567" t="s">
        <v>52</v>
      </c>
      <c r="AF567" t="s">
        <v>53</v>
      </c>
      <c r="AG567" t="s">
        <v>54</v>
      </c>
      <c r="AH567" s="35">
        <v>598691.03</v>
      </c>
      <c r="AJ567" t="s">
        <v>55</v>
      </c>
      <c r="AK567" s="47">
        <f t="shared" si="33"/>
        <v>-30</v>
      </c>
      <c r="AL567" s="49">
        <f t="shared" si="34"/>
        <v>-17960730.900000002</v>
      </c>
    </row>
    <row r="568" spans="1:38" x14ac:dyDescent="0.25">
      <c r="A568" t="s">
        <v>32</v>
      </c>
      <c r="B568" t="s">
        <v>149</v>
      </c>
      <c r="C568" t="s">
        <v>50</v>
      </c>
      <c r="D568" s="33">
        <v>45444</v>
      </c>
      <c r="E568" s="33">
        <v>45473</v>
      </c>
      <c r="F568" s="42">
        <f t="shared" si="32"/>
        <v>-15</v>
      </c>
      <c r="G568" s="33">
        <v>45488</v>
      </c>
      <c r="H568" s="33">
        <v>45504</v>
      </c>
      <c r="I568" t="s">
        <v>33</v>
      </c>
      <c r="J568" t="s">
        <v>48</v>
      </c>
      <c r="K568" t="s">
        <v>232</v>
      </c>
      <c r="L568" s="34">
        <v>7</v>
      </c>
      <c r="M568" t="s">
        <v>49</v>
      </c>
      <c r="N568" t="s">
        <v>36</v>
      </c>
      <c r="P568" t="s">
        <v>37</v>
      </c>
      <c r="Q568" s="35">
        <v>107044.32</v>
      </c>
      <c r="R568" t="s">
        <v>234</v>
      </c>
      <c r="S568" t="s">
        <v>39</v>
      </c>
      <c r="T568" t="s">
        <v>40</v>
      </c>
      <c r="U568" t="s">
        <v>41</v>
      </c>
      <c r="V568" t="s">
        <v>42</v>
      </c>
      <c r="W568" t="s">
        <v>43</v>
      </c>
      <c r="X568" t="s">
        <v>50</v>
      </c>
      <c r="Y568" t="s">
        <v>45</v>
      </c>
      <c r="Z568" t="s">
        <v>81</v>
      </c>
      <c r="AA568" s="34">
        <v>2024</v>
      </c>
      <c r="AB568" s="33">
        <v>45509</v>
      </c>
      <c r="AC568" s="36">
        <v>45509.513506944444</v>
      </c>
      <c r="AD568" s="37">
        <v>0</v>
      </c>
      <c r="AE568" t="s">
        <v>52</v>
      </c>
      <c r="AF568" t="s">
        <v>53</v>
      </c>
      <c r="AG568" t="s">
        <v>54</v>
      </c>
      <c r="AH568" s="35">
        <v>107044.32</v>
      </c>
      <c r="AJ568" t="s">
        <v>55</v>
      </c>
      <c r="AK568" s="47">
        <f t="shared" si="33"/>
        <v>-30</v>
      </c>
      <c r="AL568" s="49">
        <f t="shared" si="34"/>
        <v>-3211329.6</v>
      </c>
    </row>
    <row r="569" spans="1:38" x14ac:dyDescent="0.25">
      <c r="A569" t="s">
        <v>32</v>
      </c>
      <c r="B569" t="s">
        <v>149</v>
      </c>
      <c r="C569" t="s">
        <v>50</v>
      </c>
      <c r="D569" s="33">
        <v>45444</v>
      </c>
      <c r="E569" s="33">
        <v>45473</v>
      </c>
      <c r="F569" s="42">
        <f t="shared" si="32"/>
        <v>-15</v>
      </c>
      <c r="G569" s="33">
        <v>45488</v>
      </c>
      <c r="H569" s="33">
        <v>45504</v>
      </c>
      <c r="I569" t="s">
        <v>33</v>
      </c>
      <c r="J569" t="s">
        <v>48</v>
      </c>
      <c r="K569" t="s">
        <v>232</v>
      </c>
      <c r="L569" s="34">
        <v>7</v>
      </c>
      <c r="M569" t="s">
        <v>49</v>
      </c>
      <c r="N569" t="s">
        <v>36</v>
      </c>
      <c r="P569" t="s">
        <v>37</v>
      </c>
      <c r="Q569" s="35">
        <v>-1.77</v>
      </c>
      <c r="R569" t="s">
        <v>235</v>
      </c>
      <c r="S569" t="s">
        <v>39</v>
      </c>
      <c r="T569" t="s">
        <v>40</v>
      </c>
      <c r="U569" t="s">
        <v>41</v>
      </c>
      <c r="V569" t="s">
        <v>42</v>
      </c>
      <c r="W569" t="s">
        <v>43</v>
      </c>
      <c r="X569" t="s">
        <v>50</v>
      </c>
      <c r="Y569" t="s">
        <v>45</v>
      </c>
      <c r="Z569" t="s">
        <v>81</v>
      </c>
      <c r="AA569" s="34">
        <v>2024</v>
      </c>
      <c r="AB569" s="33">
        <v>45509</v>
      </c>
      <c r="AC569" s="36">
        <v>45509.513506944444</v>
      </c>
      <c r="AD569" s="37">
        <v>0</v>
      </c>
      <c r="AE569" t="s">
        <v>52</v>
      </c>
      <c r="AF569" t="s">
        <v>53</v>
      </c>
      <c r="AG569" t="s">
        <v>54</v>
      </c>
      <c r="AH569" s="35">
        <v>-1.77</v>
      </c>
      <c r="AJ569" t="s">
        <v>55</v>
      </c>
      <c r="AK569" s="47">
        <f t="shared" si="33"/>
        <v>-30</v>
      </c>
      <c r="AL569" s="49">
        <f t="shared" si="34"/>
        <v>53.1</v>
      </c>
    </row>
    <row r="570" spans="1:38" x14ac:dyDescent="0.25">
      <c r="A570" t="s">
        <v>32</v>
      </c>
      <c r="B570" t="s">
        <v>149</v>
      </c>
      <c r="C570" t="s">
        <v>50</v>
      </c>
      <c r="D570" s="33">
        <v>45444</v>
      </c>
      <c r="E570" s="33">
        <v>45473</v>
      </c>
      <c r="F570" s="42">
        <f t="shared" si="32"/>
        <v>-15</v>
      </c>
      <c r="G570" s="33">
        <v>45488</v>
      </c>
      <c r="H570" s="33">
        <v>45504</v>
      </c>
      <c r="I570" t="s">
        <v>33</v>
      </c>
      <c r="J570" t="s">
        <v>48</v>
      </c>
      <c r="K570" t="s">
        <v>232</v>
      </c>
      <c r="L570" s="34">
        <v>7</v>
      </c>
      <c r="M570" t="s">
        <v>49</v>
      </c>
      <c r="N570" t="s">
        <v>36</v>
      </c>
      <c r="P570" t="s">
        <v>37</v>
      </c>
      <c r="Q570" s="35">
        <v>165497.19</v>
      </c>
      <c r="R570" t="s">
        <v>236</v>
      </c>
      <c r="S570" t="s">
        <v>39</v>
      </c>
      <c r="T570" t="s">
        <v>40</v>
      </c>
      <c r="U570" t="s">
        <v>41</v>
      </c>
      <c r="V570" t="s">
        <v>42</v>
      </c>
      <c r="W570" t="s">
        <v>43</v>
      </c>
      <c r="X570" t="s">
        <v>50</v>
      </c>
      <c r="Y570" t="s">
        <v>45</v>
      </c>
      <c r="Z570" t="s">
        <v>81</v>
      </c>
      <c r="AA570" s="34">
        <v>2024</v>
      </c>
      <c r="AB570" s="33">
        <v>45509</v>
      </c>
      <c r="AC570" s="36">
        <v>45509.513506944444</v>
      </c>
      <c r="AD570" s="37">
        <v>0</v>
      </c>
      <c r="AE570" t="s">
        <v>52</v>
      </c>
      <c r="AF570" t="s">
        <v>53</v>
      </c>
      <c r="AG570" t="s">
        <v>54</v>
      </c>
      <c r="AH570" s="35">
        <v>165497.19</v>
      </c>
      <c r="AJ570" t="s">
        <v>55</v>
      </c>
      <c r="AK570" s="47">
        <f t="shared" si="33"/>
        <v>-30</v>
      </c>
      <c r="AL570" s="49">
        <f t="shared" si="34"/>
        <v>-4964915.7</v>
      </c>
    </row>
    <row r="571" spans="1:38" x14ac:dyDescent="0.25">
      <c r="A571" t="s">
        <v>32</v>
      </c>
      <c r="B571" t="s">
        <v>149</v>
      </c>
      <c r="C571" t="s">
        <v>50</v>
      </c>
      <c r="D571" s="33">
        <v>45444</v>
      </c>
      <c r="E571" s="33">
        <v>45473</v>
      </c>
      <c r="F571" s="42">
        <f t="shared" ref="F571:F634" si="35">(D571-E571-1)/2</f>
        <v>-15</v>
      </c>
      <c r="G571" s="33">
        <v>45488</v>
      </c>
      <c r="H571" s="33">
        <v>45504</v>
      </c>
      <c r="I571" t="s">
        <v>33</v>
      </c>
      <c r="J571" t="s">
        <v>48</v>
      </c>
      <c r="K571" t="s">
        <v>232</v>
      </c>
      <c r="L571" s="34">
        <v>7</v>
      </c>
      <c r="M571" t="s">
        <v>49</v>
      </c>
      <c r="N571" t="s">
        <v>36</v>
      </c>
      <c r="P571" t="s">
        <v>37</v>
      </c>
      <c r="Q571" s="35">
        <v>-782.42</v>
      </c>
      <c r="R571" t="s">
        <v>237</v>
      </c>
      <c r="S571" t="s">
        <v>39</v>
      </c>
      <c r="T571" t="s">
        <v>40</v>
      </c>
      <c r="U571" t="s">
        <v>41</v>
      </c>
      <c r="V571" t="s">
        <v>42</v>
      </c>
      <c r="W571" t="s">
        <v>43</v>
      </c>
      <c r="X571" t="s">
        <v>50</v>
      </c>
      <c r="Y571" t="s">
        <v>45</v>
      </c>
      <c r="Z571" t="s">
        <v>81</v>
      </c>
      <c r="AA571" s="34">
        <v>2024</v>
      </c>
      <c r="AB571" s="33">
        <v>45509</v>
      </c>
      <c r="AC571" s="36">
        <v>45509.513506944444</v>
      </c>
      <c r="AD571" s="37">
        <v>0</v>
      </c>
      <c r="AE571" t="s">
        <v>52</v>
      </c>
      <c r="AF571" t="s">
        <v>53</v>
      </c>
      <c r="AG571" t="s">
        <v>54</v>
      </c>
      <c r="AH571" s="35">
        <v>-782.42</v>
      </c>
      <c r="AJ571" t="s">
        <v>55</v>
      </c>
      <c r="AK571" s="47">
        <f t="shared" si="33"/>
        <v>-30</v>
      </c>
      <c r="AL571" s="49">
        <f t="shared" si="34"/>
        <v>23472.6</v>
      </c>
    </row>
    <row r="572" spans="1:38" x14ac:dyDescent="0.25">
      <c r="A572" t="s">
        <v>32</v>
      </c>
      <c r="B572" t="s">
        <v>157</v>
      </c>
      <c r="C572" t="s">
        <v>50</v>
      </c>
      <c r="D572" s="33">
        <v>45474</v>
      </c>
      <c r="E572" s="33">
        <v>45504</v>
      </c>
      <c r="F572" s="42">
        <f t="shared" si="35"/>
        <v>-15.5</v>
      </c>
      <c r="G572" s="33">
        <v>45519</v>
      </c>
      <c r="H572" s="33">
        <v>45504</v>
      </c>
      <c r="I572" t="s">
        <v>33</v>
      </c>
      <c r="J572" t="s">
        <v>48</v>
      </c>
      <c r="K572" t="s">
        <v>232</v>
      </c>
      <c r="L572" s="34">
        <v>7</v>
      </c>
      <c r="M572" t="s">
        <v>49</v>
      </c>
      <c r="N572" t="s">
        <v>36</v>
      </c>
      <c r="P572" t="s">
        <v>37</v>
      </c>
      <c r="Q572" s="35">
        <v>912166.83</v>
      </c>
      <c r="R572" t="s">
        <v>233</v>
      </c>
      <c r="S572" t="s">
        <v>39</v>
      </c>
      <c r="T572" t="s">
        <v>40</v>
      </c>
      <c r="U572" t="s">
        <v>41</v>
      </c>
      <c r="V572" t="s">
        <v>42</v>
      </c>
      <c r="W572" t="s">
        <v>43</v>
      </c>
      <c r="X572" t="s">
        <v>50</v>
      </c>
      <c r="Y572" t="s">
        <v>45</v>
      </c>
      <c r="Z572" t="s">
        <v>81</v>
      </c>
      <c r="AA572" s="34">
        <v>2024</v>
      </c>
      <c r="AB572" s="33">
        <v>45509</v>
      </c>
      <c r="AC572" s="36">
        <v>45509.595879629633</v>
      </c>
      <c r="AD572" s="37">
        <v>0</v>
      </c>
      <c r="AE572" t="s">
        <v>52</v>
      </c>
      <c r="AF572" t="s">
        <v>53</v>
      </c>
      <c r="AG572" t="s">
        <v>54</v>
      </c>
      <c r="AH572" s="35">
        <v>912166.83</v>
      </c>
      <c r="AJ572" t="s">
        <v>55</v>
      </c>
      <c r="AK572" s="47">
        <f t="shared" si="33"/>
        <v>-30.5</v>
      </c>
      <c r="AL572" s="49">
        <f t="shared" si="34"/>
        <v>-27821088.314999998</v>
      </c>
    </row>
    <row r="573" spans="1:38" x14ac:dyDescent="0.25">
      <c r="A573" t="s">
        <v>32</v>
      </c>
      <c r="B573" t="s">
        <v>157</v>
      </c>
      <c r="C573" t="s">
        <v>50</v>
      </c>
      <c r="D573" s="33">
        <v>45474</v>
      </c>
      <c r="E573" s="33">
        <v>45504</v>
      </c>
      <c r="F573" s="42">
        <f t="shared" si="35"/>
        <v>-15.5</v>
      </c>
      <c r="G573" s="33">
        <v>45519</v>
      </c>
      <c r="H573" s="33">
        <v>45504</v>
      </c>
      <c r="I573" t="s">
        <v>33</v>
      </c>
      <c r="J573" t="s">
        <v>48</v>
      </c>
      <c r="K573" t="s">
        <v>232</v>
      </c>
      <c r="L573" s="34">
        <v>7</v>
      </c>
      <c r="M573" t="s">
        <v>49</v>
      </c>
      <c r="N573" t="s">
        <v>36</v>
      </c>
      <c r="P573" t="s">
        <v>37</v>
      </c>
      <c r="Q573" s="35">
        <v>474688.17</v>
      </c>
      <c r="R573" t="s">
        <v>234</v>
      </c>
      <c r="S573" t="s">
        <v>39</v>
      </c>
      <c r="T573" t="s">
        <v>40</v>
      </c>
      <c r="U573" t="s">
        <v>41</v>
      </c>
      <c r="V573" t="s">
        <v>42</v>
      </c>
      <c r="W573" t="s">
        <v>43</v>
      </c>
      <c r="X573" t="s">
        <v>50</v>
      </c>
      <c r="Y573" t="s">
        <v>45</v>
      </c>
      <c r="Z573" t="s">
        <v>81</v>
      </c>
      <c r="AA573" s="34">
        <v>2024</v>
      </c>
      <c r="AB573" s="33">
        <v>45509</v>
      </c>
      <c r="AC573" s="36">
        <v>45509.595879629633</v>
      </c>
      <c r="AD573" s="37">
        <v>0</v>
      </c>
      <c r="AE573" t="s">
        <v>52</v>
      </c>
      <c r="AF573" t="s">
        <v>53</v>
      </c>
      <c r="AG573" t="s">
        <v>54</v>
      </c>
      <c r="AH573" s="35">
        <v>474688.17</v>
      </c>
      <c r="AJ573" t="s">
        <v>55</v>
      </c>
      <c r="AK573" s="47">
        <f t="shared" si="33"/>
        <v>-30.5</v>
      </c>
      <c r="AL573" s="49">
        <f t="shared" si="34"/>
        <v>-14477989.184999999</v>
      </c>
    </row>
    <row r="574" spans="1:38" x14ac:dyDescent="0.25">
      <c r="A574" t="s">
        <v>32</v>
      </c>
      <c r="B574" t="s">
        <v>157</v>
      </c>
      <c r="C574" t="s">
        <v>50</v>
      </c>
      <c r="D574" s="33">
        <v>45474</v>
      </c>
      <c r="E574" s="33">
        <v>45504</v>
      </c>
      <c r="F574" s="42">
        <f t="shared" si="35"/>
        <v>-15.5</v>
      </c>
      <c r="G574" s="33">
        <v>45519</v>
      </c>
      <c r="H574" s="33">
        <v>45504</v>
      </c>
      <c r="I574" t="s">
        <v>33</v>
      </c>
      <c r="J574" t="s">
        <v>48</v>
      </c>
      <c r="K574" t="s">
        <v>232</v>
      </c>
      <c r="L574" s="34">
        <v>7</v>
      </c>
      <c r="M574" t="s">
        <v>49</v>
      </c>
      <c r="N574" t="s">
        <v>36</v>
      </c>
      <c r="P574" t="s">
        <v>37</v>
      </c>
      <c r="Q574" s="35">
        <v>216378.29</v>
      </c>
      <c r="R574" t="s">
        <v>236</v>
      </c>
      <c r="S574" t="s">
        <v>39</v>
      </c>
      <c r="T574" t="s">
        <v>40</v>
      </c>
      <c r="U574" t="s">
        <v>41</v>
      </c>
      <c r="V574" t="s">
        <v>42</v>
      </c>
      <c r="W574" t="s">
        <v>43</v>
      </c>
      <c r="X574" t="s">
        <v>50</v>
      </c>
      <c r="Y574" t="s">
        <v>45</v>
      </c>
      <c r="Z574" t="s">
        <v>81</v>
      </c>
      <c r="AA574" s="34">
        <v>2024</v>
      </c>
      <c r="AB574" s="33">
        <v>45509</v>
      </c>
      <c r="AC574" s="36">
        <v>45509.595879629633</v>
      </c>
      <c r="AD574" s="37">
        <v>0</v>
      </c>
      <c r="AE574" t="s">
        <v>52</v>
      </c>
      <c r="AF574" t="s">
        <v>53</v>
      </c>
      <c r="AG574" t="s">
        <v>54</v>
      </c>
      <c r="AH574" s="35">
        <v>216378.29</v>
      </c>
      <c r="AJ574" t="s">
        <v>55</v>
      </c>
      <c r="AK574" s="47">
        <f t="shared" si="33"/>
        <v>-30.5</v>
      </c>
      <c r="AL574" s="49">
        <f t="shared" si="34"/>
        <v>-6599537.8450000007</v>
      </c>
    </row>
    <row r="575" spans="1:38" x14ac:dyDescent="0.25">
      <c r="A575" t="s">
        <v>32</v>
      </c>
      <c r="B575" t="s">
        <v>149</v>
      </c>
      <c r="C575" t="s">
        <v>50</v>
      </c>
      <c r="D575" s="33">
        <v>45444</v>
      </c>
      <c r="E575" s="33">
        <v>45473</v>
      </c>
      <c r="F575" s="42">
        <f t="shared" si="35"/>
        <v>-15</v>
      </c>
      <c r="G575" s="33">
        <v>45488</v>
      </c>
      <c r="H575" s="33">
        <v>45504</v>
      </c>
      <c r="I575" t="s">
        <v>33</v>
      </c>
      <c r="J575" t="s">
        <v>48</v>
      </c>
      <c r="K575" t="s">
        <v>239</v>
      </c>
      <c r="L575" s="34">
        <v>7</v>
      </c>
      <c r="M575" t="s">
        <v>49</v>
      </c>
      <c r="N575" t="s">
        <v>36</v>
      </c>
      <c r="P575" t="s">
        <v>37</v>
      </c>
      <c r="Q575" s="35">
        <v>795258.3</v>
      </c>
      <c r="R575" t="s">
        <v>240</v>
      </c>
      <c r="S575" t="s">
        <v>39</v>
      </c>
      <c r="T575" t="s">
        <v>40</v>
      </c>
      <c r="U575" t="s">
        <v>41</v>
      </c>
      <c r="V575" t="s">
        <v>42</v>
      </c>
      <c r="W575" t="s">
        <v>43</v>
      </c>
      <c r="X575" t="s">
        <v>50</v>
      </c>
      <c r="Y575" t="s">
        <v>45</v>
      </c>
      <c r="Z575" t="s">
        <v>81</v>
      </c>
      <c r="AA575" s="34">
        <v>2024</v>
      </c>
      <c r="AB575" s="33">
        <v>45509</v>
      </c>
      <c r="AC575" s="36">
        <v>45509.513506944444</v>
      </c>
      <c r="AD575" s="37">
        <v>0</v>
      </c>
      <c r="AE575" t="s">
        <v>52</v>
      </c>
      <c r="AF575" t="s">
        <v>53</v>
      </c>
      <c r="AG575" t="s">
        <v>54</v>
      </c>
      <c r="AH575" s="35">
        <v>795258.3</v>
      </c>
      <c r="AJ575" t="s">
        <v>55</v>
      </c>
      <c r="AK575" s="47">
        <f t="shared" si="33"/>
        <v>-30</v>
      </c>
      <c r="AL575" s="49">
        <f t="shared" si="34"/>
        <v>-23857749</v>
      </c>
    </row>
    <row r="576" spans="1:38" x14ac:dyDescent="0.25">
      <c r="A576" t="s">
        <v>32</v>
      </c>
      <c r="B576" t="s">
        <v>149</v>
      </c>
      <c r="C576" t="s">
        <v>50</v>
      </c>
      <c r="D576" s="33">
        <v>45444</v>
      </c>
      <c r="E576" s="33">
        <v>45473</v>
      </c>
      <c r="F576" s="42">
        <f t="shared" si="35"/>
        <v>-15</v>
      </c>
      <c r="G576" s="33">
        <v>45488</v>
      </c>
      <c r="H576" s="33">
        <v>45504</v>
      </c>
      <c r="I576" t="s">
        <v>33</v>
      </c>
      <c r="J576" t="s">
        <v>48</v>
      </c>
      <c r="K576" t="s">
        <v>239</v>
      </c>
      <c r="L576" s="34">
        <v>7</v>
      </c>
      <c r="M576" t="s">
        <v>49</v>
      </c>
      <c r="N576" t="s">
        <v>36</v>
      </c>
      <c r="P576" t="s">
        <v>37</v>
      </c>
      <c r="Q576" s="35">
        <v>-346372.69</v>
      </c>
      <c r="R576" t="s">
        <v>241</v>
      </c>
      <c r="S576" t="s">
        <v>39</v>
      </c>
      <c r="T576" t="s">
        <v>40</v>
      </c>
      <c r="U576" t="s">
        <v>41</v>
      </c>
      <c r="V576" t="s">
        <v>42</v>
      </c>
      <c r="W576" t="s">
        <v>43</v>
      </c>
      <c r="X576" t="s">
        <v>50</v>
      </c>
      <c r="Y576" t="s">
        <v>45</v>
      </c>
      <c r="Z576" t="s">
        <v>81</v>
      </c>
      <c r="AA576" s="34">
        <v>2024</v>
      </c>
      <c r="AB576" s="33">
        <v>45509</v>
      </c>
      <c r="AC576" s="36">
        <v>45509.513506944444</v>
      </c>
      <c r="AD576" s="37">
        <v>0</v>
      </c>
      <c r="AE576" t="s">
        <v>52</v>
      </c>
      <c r="AF576" t="s">
        <v>53</v>
      </c>
      <c r="AG576" t="s">
        <v>54</v>
      </c>
      <c r="AH576" s="35">
        <v>-346372.69</v>
      </c>
      <c r="AJ576" t="s">
        <v>55</v>
      </c>
      <c r="AK576" s="47">
        <f t="shared" si="33"/>
        <v>-30</v>
      </c>
      <c r="AL576" s="49">
        <f t="shared" si="34"/>
        <v>10391180.699999999</v>
      </c>
    </row>
    <row r="577" spans="1:38" x14ac:dyDescent="0.25">
      <c r="A577" t="s">
        <v>32</v>
      </c>
      <c r="B577" t="s">
        <v>149</v>
      </c>
      <c r="C577" t="s">
        <v>50</v>
      </c>
      <c r="D577" s="33">
        <v>45444</v>
      </c>
      <c r="E577" s="33">
        <v>45473</v>
      </c>
      <c r="F577" s="42">
        <f t="shared" si="35"/>
        <v>-15</v>
      </c>
      <c r="G577" s="33">
        <v>45488</v>
      </c>
      <c r="H577" s="33">
        <v>45504</v>
      </c>
      <c r="I577" t="s">
        <v>33</v>
      </c>
      <c r="J577" t="s">
        <v>48</v>
      </c>
      <c r="K577" t="s">
        <v>239</v>
      </c>
      <c r="L577" s="34">
        <v>7</v>
      </c>
      <c r="M577" t="s">
        <v>49</v>
      </c>
      <c r="N577" t="s">
        <v>36</v>
      </c>
      <c r="P577" t="s">
        <v>37</v>
      </c>
      <c r="Q577" s="35">
        <v>-2150.16</v>
      </c>
      <c r="R577" t="s">
        <v>245</v>
      </c>
      <c r="S577" t="s">
        <v>39</v>
      </c>
      <c r="T577" t="s">
        <v>40</v>
      </c>
      <c r="U577" t="s">
        <v>41</v>
      </c>
      <c r="V577" t="s">
        <v>42</v>
      </c>
      <c r="W577" t="s">
        <v>43</v>
      </c>
      <c r="X577" t="s">
        <v>50</v>
      </c>
      <c r="Y577" t="s">
        <v>45</v>
      </c>
      <c r="Z577" t="s">
        <v>81</v>
      </c>
      <c r="AA577" s="34">
        <v>2024</v>
      </c>
      <c r="AB577" s="33">
        <v>45509</v>
      </c>
      <c r="AC577" s="36">
        <v>45509.513506944444</v>
      </c>
      <c r="AD577" s="37">
        <v>0</v>
      </c>
      <c r="AE577" t="s">
        <v>52</v>
      </c>
      <c r="AF577" t="s">
        <v>53</v>
      </c>
      <c r="AG577" t="s">
        <v>54</v>
      </c>
      <c r="AH577" s="35">
        <v>-2150.16</v>
      </c>
      <c r="AJ577" t="s">
        <v>55</v>
      </c>
      <c r="AK577" s="47">
        <f t="shared" si="33"/>
        <v>-30</v>
      </c>
      <c r="AL577" s="49">
        <f t="shared" si="34"/>
        <v>64504.799999999996</v>
      </c>
    </row>
    <row r="578" spans="1:38" x14ac:dyDescent="0.25">
      <c r="A578" t="s">
        <v>32</v>
      </c>
      <c r="B578" t="s">
        <v>149</v>
      </c>
      <c r="C578" t="s">
        <v>50</v>
      </c>
      <c r="D578" s="33">
        <v>45444</v>
      </c>
      <c r="E578" s="33">
        <v>45473</v>
      </c>
      <c r="F578" s="42">
        <f t="shared" si="35"/>
        <v>-15</v>
      </c>
      <c r="G578" s="33">
        <v>45488</v>
      </c>
      <c r="H578" s="33">
        <v>45504</v>
      </c>
      <c r="I578" t="s">
        <v>33</v>
      </c>
      <c r="J578" t="s">
        <v>48</v>
      </c>
      <c r="K578" t="s">
        <v>239</v>
      </c>
      <c r="L578" s="34">
        <v>7</v>
      </c>
      <c r="M578" t="s">
        <v>49</v>
      </c>
      <c r="N578" t="s">
        <v>36</v>
      </c>
      <c r="P578" t="s">
        <v>37</v>
      </c>
      <c r="Q578" s="35">
        <v>-329.7</v>
      </c>
      <c r="R578" t="s">
        <v>246</v>
      </c>
      <c r="S578" t="s">
        <v>39</v>
      </c>
      <c r="T578" t="s">
        <v>40</v>
      </c>
      <c r="U578" t="s">
        <v>41</v>
      </c>
      <c r="V578" t="s">
        <v>42</v>
      </c>
      <c r="W578" t="s">
        <v>43</v>
      </c>
      <c r="X578" t="s">
        <v>50</v>
      </c>
      <c r="Y578" t="s">
        <v>45</v>
      </c>
      <c r="Z578" t="s">
        <v>81</v>
      </c>
      <c r="AA578" s="34">
        <v>2024</v>
      </c>
      <c r="AB578" s="33">
        <v>45509</v>
      </c>
      <c r="AC578" s="36">
        <v>45509.513506944444</v>
      </c>
      <c r="AD578" s="37">
        <v>0</v>
      </c>
      <c r="AE578" t="s">
        <v>52</v>
      </c>
      <c r="AF578" t="s">
        <v>53</v>
      </c>
      <c r="AG578" t="s">
        <v>54</v>
      </c>
      <c r="AH578" s="35">
        <v>-329.7</v>
      </c>
      <c r="AJ578" t="s">
        <v>55</v>
      </c>
      <c r="AK578" s="47">
        <f t="shared" si="33"/>
        <v>-30</v>
      </c>
      <c r="AL578" s="49">
        <f t="shared" si="34"/>
        <v>9891</v>
      </c>
    </row>
    <row r="579" spans="1:38" x14ac:dyDescent="0.25">
      <c r="A579" t="s">
        <v>32</v>
      </c>
      <c r="B579" t="s">
        <v>149</v>
      </c>
      <c r="C579" t="s">
        <v>50</v>
      </c>
      <c r="D579" s="33">
        <v>45444</v>
      </c>
      <c r="E579" s="33">
        <v>45473</v>
      </c>
      <c r="F579" s="42">
        <f t="shared" si="35"/>
        <v>-15</v>
      </c>
      <c r="G579" s="33">
        <v>45488</v>
      </c>
      <c r="H579" s="33">
        <v>45504</v>
      </c>
      <c r="I579" t="s">
        <v>33</v>
      </c>
      <c r="J579" t="s">
        <v>48</v>
      </c>
      <c r="K579" t="s">
        <v>239</v>
      </c>
      <c r="L579" s="34">
        <v>7</v>
      </c>
      <c r="M579" t="s">
        <v>49</v>
      </c>
      <c r="N579" t="s">
        <v>36</v>
      </c>
      <c r="P579" t="s">
        <v>37</v>
      </c>
      <c r="Q579" s="35">
        <v>-819821.4</v>
      </c>
      <c r="R579" t="s">
        <v>243</v>
      </c>
      <c r="S579" t="s">
        <v>39</v>
      </c>
      <c r="T579" t="s">
        <v>40</v>
      </c>
      <c r="U579" t="s">
        <v>41</v>
      </c>
      <c r="V579" t="s">
        <v>42</v>
      </c>
      <c r="W579" t="s">
        <v>43</v>
      </c>
      <c r="X579" t="s">
        <v>50</v>
      </c>
      <c r="Y579" t="s">
        <v>45</v>
      </c>
      <c r="Z579" t="s">
        <v>81</v>
      </c>
      <c r="AA579" s="34">
        <v>2024</v>
      </c>
      <c r="AB579" s="33">
        <v>45509</v>
      </c>
      <c r="AC579" s="36">
        <v>45509.513506944444</v>
      </c>
      <c r="AD579" s="37">
        <v>0</v>
      </c>
      <c r="AE579" t="s">
        <v>52</v>
      </c>
      <c r="AF579" t="s">
        <v>53</v>
      </c>
      <c r="AG579" t="s">
        <v>54</v>
      </c>
      <c r="AH579" s="35">
        <v>-819821.4</v>
      </c>
      <c r="AJ579" t="s">
        <v>55</v>
      </c>
      <c r="AK579" s="47">
        <f t="shared" si="33"/>
        <v>-30</v>
      </c>
      <c r="AL579" s="49">
        <f t="shared" si="34"/>
        <v>24594642</v>
      </c>
    </row>
    <row r="580" spans="1:38" x14ac:dyDescent="0.25">
      <c r="A580" t="s">
        <v>32</v>
      </c>
      <c r="B580" t="s">
        <v>157</v>
      </c>
      <c r="C580" t="s">
        <v>50</v>
      </c>
      <c r="D580" s="33">
        <v>45474</v>
      </c>
      <c r="E580" s="33">
        <v>45504</v>
      </c>
      <c r="F580" s="42">
        <f t="shared" si="35"/>
        <v>-15.5</v>
      </c>
      <c r="G580" s="33">
        <v>45519</v>
      </c>
      <c r="H580" s="33">
        <v>45504</v>
      </c>
      <c r="I580" t="s">
        <v>33</v>
      </c>
      <c r="J580" t="s">
        <v>48</v>
      </c>
      <c r="K580" t="s">
        <v>239</v>
      </c>
      <c r="L580" s="34">
        <v>7</v>
      </c>
      <c r="M580" t="s">
        <v>49</v>
      </c>
      <c r="N580" t="s">
        <v>36</v>
      </c>
      <c r="P580" t="s">
        <v>37</v>
      </c>
      <c r="Q580" s="35">
        <v>821766.6</v>
      </c>
      <c r="R580" t="s">
        <v>240</v>
      </c>
      <c r="S580" t="s">
        <v>39</v>
      </c>
      <c r="T580" t="s">
        <v>40</v>
      </c>
      <c r="U580" t="s">
        <v>41</v>
      </c>
      <c r="V580" t="s">
        <v>42</v>
      </c>
      <c r="W580" t="s">
        <v>43</v>
      </c>
      <c r="X580" t="s">
        <v>50</v>
      </c>
      <c r="Y580" t="s">
        <v>45</v>
      </c>
      <c r="Z580" t="s">
        <v>81</v>
      </c>
      <c r="AA580" s="34">
        <v>2024</v>
      </c>
      <c r="AB580" s="33">
        <v>45509</v>
      </c>
      <c r="AC580" s="36">
        <v>45509.595879629633</v>
      </c>
      <c r="AD580" s="37">
        <v>0</v>
      </c>
      <c r="AE580" t="s">
        <v>52</v>
      </c>
      <c r="AF580" t="s">
        <v>53</v>
      </c>
      <c r="AG580" t="s">
        <v>54</v>
      </c>
      <c r="AH580" s="35">
        <v>821766.6</v>
      </c>
      <c r="AJ580" t="s">
        <v>55</v>
      </c>
      <c r="AK580" s="47">
        <f t="shared" si="33"/>
        <v>-30.5</v>
      </c>
      <c r="AL580" s="49">
        <f t="shared" si="34"/>
        <v>-25063881.300000001</v>
      </c>
    </row>
    <row r="581" spans="1:38" x14ac:dyDescent="0.25">
      <c r="A581" t="s">
        <v>32</v>
      </c>
      <c r="B581" t="s">
        <v>157</v>
      </c>
      <c r="C581" t="s">
        <v>50</v>
      </c>
      <c r="D581" s="33">
        <v>45474</v>
      </c>
      <c r="E581" s="33">
        <v>45504</v>
      </c>
      <c r="F581" s="42">
        <f t="shared" si="35"/>
        <v>-15.5</v>
      </c>
      <c r="G581" s="33">
        <v>45519</v>
      </c>
      <c r="H581" s="33">
        <v>45504</v>
      </c>
      <c r="I581" t="s">
        <v>33</v>
      </c>
      <c r="J581" t="s">
        <v>48</v>
      </c>
      <c r="K581" t="s">
        <v>239</v>
      </c>
      <c r="L581" s="34">
        <v>7</v>
      </c>
      <c r="M581" t="s">
        <v>49</v>
      </c>
      <c r="N581" t="s">
        <v>36</v>
      </c>
      <c r="P581" t="s">
        <v>37</v>
      </c>
      <c r="Q581" s="35">
        <v>-687928.49</v>
      </c>
      <c r="R581" t="s">
        <v>241</v>
      </c>
      <c r="S581" t="s">
        <v>39</v>
      </c>
      <c r="T581" t="s">
        <v>40</v>
      </c>
      <c r="U581" t="s">
        <v>41</v>
      </c>
      <c r="V581" t="s">
        <v>42</v>
      </c>
      <c r="W581" t="s">
        <v>43</v>
      </c>
      <c r="X581" t="s">
        <v>50</v>
      </c>
      <c r="Y581" t="s">
        <v>45</v>
      </c>
      <c r="Z581" t="s">
        <v>81</v>
      </c>
      <c r="AA581" s="34">
        <v>2024</v>
      </c>
      <c r="AB581" s="33">
        <v>45509</v>
      </c>
      <c r="AC581" s="36">
        <v>45509.595879629633</v>
      </c>
      <c r="AD581" s="37">
        <v>0</v>
      </c>
      <c r="AE581" t="s">
        <v>52</v>
      </c>
      <c r="AF581" t="s">
        <v>53</v>
      </c>
      <c r="AG581" t="s">
        <v>54</v>
      </c>
      <c r="AH581" s="35">
        <v>-687928.49</v>
      </c>
      <c r="AJ581" t="s">
        <v>55</v>
      </c>
      <c r="AK581" s="47">
        <f t="shared" ref="AK581:AK644" si="36">E581-G581+F581</f>
        <v>-30.5</v>
      </c>
      <c r="AL581" s="49">
        <f t="shared" ref="AL581:AL644" si="37">AK581*Q581</f>
        <v>20981818.945</v>
      </c>
    </row>
    <row r="582" spans="1:38" x14ac:dyDescent="0.25">
      <c r="A582" t="s">
        <v>32</v>
      </c>
      <c r="B582" t="s">
        <v>157</v>
      </c>
      <c r="C582" t="s">
        <v>50</v>
      </c>
      <c r="D582" s="33">
        <v>45474</v>
      </c>
      <c r="E582" s="33">
        <v>45504</v>
      </c>
      <c r="F582" s="42">
        <f t="shared" si="35"/>
        <v>-15.5</v>
      </c>
      <c r="G582" s="33">
        <v>45519</v>
      </c>
      <c r="H582" s="33">
        <v>45504</v>
      </c>
      <c r="I582" t="s">
        <v>33</v>
      </c>
      <c r="J582" t="s">
        <v>48</v>
      </c>
      <c r="K582" t="s">
        <v>239</v>
      </c>
      <c r="L582" s="34">
        <v>7</v>
      </c>
      <c r="M582" t="s">
        <v>49</v>
      </c>
      <c r="N582" t="s">
        <v>36</v>
      </c>
      <c r="P582" t="s">
        <v>37</v>
      </c>
      <c r="Q582" s="35">
        <v>-860012.85</v>
      </c>
      <c r="R582" t="s">
        <v>243</v>
      </c>
      <c r="S582" t="s">
        <v>39</v>
      </c>
      <c r="T582" t="s">
        <v>40</v>
      </c>
      <c r="U582" t="s">
        <v>41</v>
      </c>
      <c r="V582" t="s">
        <v>42</v>
      </c>
      <c r="W582" t="s">
        <v>43</v>
      </c>
      <c r="X582" t="s">
        <v>50</v>
      </c>
      <c r="Y582" t="s">
        <v>45</v>
      </c>
      <c r="Z582" t="s">
        <v>81</v>
      </c>
      <c r="AA582" s="34">
        <v>2024</v>
      </c>
      <c r="AB582" s="33">
        <v>45509</v>
      </c>
      <c r="AC582" s="36">
        <v>45509.595879629633</v>
      </c>
      <c r="AD582" s="37">
        <v>0</v>
      </c>
      <c r="AE582" t="s">
        <v>52</v>
      </c>
      <c r="AF582" t="s">
        <v>53</v>
      </c>
      <c r="AG582" t="s">
        <v>54</v>
      </c>
      <c r="AH582" s="35">
        <v>-860012.85</v>
      </c>
      <c r="AJ582" t="s">
        <v>55</v>
      </c>
      <c r="AK582" s="47">
        <f t="shared" si="36"/>
        <v>-30.5</v>
      </c>
      <c r="AL582" s="49">
        <f t="shared" si="37"/>
        <v>26230391.925000001</v>
      </c>
    </row>
    <row r="583" spans="1:38" x14ac:dyDescent="0.25">
      <c r="A583" t="s">
        <v>32</v>
      </c>
      <c r="B583" t="s">
        <v>149</v>
      </c>
      <c r="C583" t="s">
        <v>50</v>
      </c>
      <c r="D583" s="33">
        <v>45444</v>
      </c>
      <c r="E583" s="33">
        <v>45473</v>
      </c>
      <c r="F583" s="42">
        <f t="shared" si="35"/>
        <v>-15</v>
      </c>
      <c r="G583" s="33">
        <v>45488</v>
      </c>
      <c r="H583" s="33">
        <v>45504</v>
      </c>
      <c r="I583" t="s">
        <v>33</v>
      </c>
      <c r="J583" t="s">
        <v>48</v>
      </c>
      <c r="K583" t="s">
        <v>248</v>
      </c>
      <c r="L583" s="34">
        <v>7</v>
      </c>
      <c r="M583" t="s">
        <v>49</v>
      </c>
      <c r="N583" t="s">
        <v>36</v>
      </c>
      <c r="P583" t="s">
        <v>37</v>
      </c>
      <c r="Q583" s="35">
        <v>-7605.55</v>
      </c>
      <c r="R583" t="s">
        <v>249</v>
      </c>
      <c r="S583" t="s">
        <v>39</v>
      </c>
      <c r="T583" t="s">
        <v>40</v>
      </c>
      <c r="U583" t="s">
        <v>41</v>
      </c>
      <c r="V583" t="s">
        <v>42</v>
      </c>
      <c r="W583" t="s">
        <v>43</v>
      </c>
      <c r="X583" t="s">
        <v>50</v>
      </c>
      <c r="Y583" t="s">
        <v>45</v>
      </c>
      <c r="Z583" t="s">
        <v>81</v>
      </c>
      <c r="AA583" s="34">
        <v>2024</v>
      </c>
      <c r="AB583" s="33">
        <v>45509</v>
      </c>
      <c r="AC583" s="36">
        <v>45509.513506944444</v>
      </c>
      <c r="AD583" s="37">
        <v>0</v>
      </c>
      <c r="AE583" t="s">
        <v>52</v>
      </c>
      <c r="AF583" t="s">
        <v>53</v>
      </c>
      <c r="AG583" t="s">
        <v>54</v>
      </c>
      <c r="AH583" s="35">
        <v>-7605.55</v>
      </c>
      <c r="AJ583" t="s">
        <v>55</v>
      </c>
      <c r="AK583" s="47">
        <f t="shared" si="36"/>
        <v>-30</v>
      </c>
      <c r="AL583" s="49">
        <f t="shared" si="37"/>
        <v>228166.5</v>
      </c>
    </row>
    <row r="584" spans="1:38" x14ac:dyDescent="0.25">
      <c r="A584" t="s">
        <v>32</v>
      </c>
      <c r="B584" t="s">
        <v>149</v>
      </c>
      <c r="C584" t="s">
        <v>50</v>
      </c>
      <c r="D584" s="33">
        <v>45444</v>
      </c>
      <c r="E584" s="33">
        <v>45473</v>
      </c>
      <c r="F584" s="42">
        <f t="shared" si="35"/>
        <v>-15</v>
      </c>
      <c r="G584" s="33">
        <v>45488</v>
      </c>
      <c r="H584" s="33">
        <v>45504</v>
      </c>
      <c r="I584" t="s">
        <v>33</v>
      </c>
      <c r="J584" t="s">
        <v>48</v>
      </c>
      <c r="K584" t="s">
        <v>248</v>
      </c>
      <c r="L584" s="34">
        <v>7</v>
      </c>
      <c r="M584" t="s">
        <v>49</v>
      </c>
      <c r="N584" t="s">
        <v>36</v>
      </c>
      <c r="P584" t="s">
        <v>37</v>
      </c>
      <c r="Q584" s="35">
        <v>-5.4</v>
      </c>
      <c r="R584" t="s">
        <v>251</v>
      </c>
      <c r="S584" t="s">
        <v>39</v>
      </c>
      <c r="T584" t="s">
        <v>40</v>
      </c>
      <c r="U584" t="s">
        <v>41</v>
      </c>
      <c r="V584" t="s">
        <v>42</v>
      </c>
      <c r="W584" t="s">
        <v>43</v>
      </c>
      <c r="X584" t="s">
        <v>50</v>
      </c>
      <c r="Y584" t="s">
        <v>45</v>
      </c>
      <c r="Z584" t="s">
        <v>81</v>
      </c>
      <c r="AA584" s="34">
        <v>2024</v>
      </c>
      <c r="AB584" s="33">
        <v>45509</v>
      </c>
      <c r="AC584" s="36">
        <v>45509.513506944444</v>
      </c>
      <c r="AD584" s="37">
        <v>0</v>
      </c>
      <c r="AE584" t="s">
        <v>52</v>
      </c>
      <c r="AF584" t="s">
        <v>53</v>
      </c>
      <c r="AG584" t="s">
        <v>54</v>
      </c>
      <c r="AH584" s="35">
        <v>-5.4</v>
      </c>
      <c r="AJ584" t="s">
        <v>55</v>
      </c>
      <c r="AK584" s="47">
        <f t="shared" si="36"/>
        <v>-30</v>
      </c>
      <c r="AL584" s="49">
        <f t="shared" si="37"/>
        <v>162</v>
      </c>
    </row>
    <row r="585" spans="1:38" x14ac:dyDescent="0.25">
      <c r="A585" t="s">
        <v>32</v>
      </c>
      <c r="B585" t="s">
        <v>149</v>
      </c>
      <c r="C585" t="s">
        <v>50</v>
      </c>
      <c r="D585" s="33">
        <v>45444</v>
      </c>
      <c r="E585" s="33">
        <v>45473</v>
      </c>
      <c r="F585" s="42">
        <f t="shared" si="35"/>
        <v>-15</v>
      </c>
      <c r="G585" s="33">
        <v>45488</v>
      </c>
      <c r="H585" s="33">
        <v>45504</v>
      </c>
      <c r="I585" t="s">
        <v>33</v>
      </c>
      <c r="J585" t="s">
        <v>48</v>
      </c>
      <c r="K585" t="s">
        <v>264</v>
      </c>
      <c r="L585" s="34">
        <v>7</v>
      </c>
      <c r="M585" t="s">
        <v>49</v>
      </c>
      <c r="N585" t="s">
        <v>36</v>
      </c>
      <c r="P585" t="s">
        <v>37</v>
      </c>
      <c r="Q585" s="35">
        <v>613372.82999999996</v>
      </c>
      <c r="R585" t="s">
        <v>265</v>
      </c>
      <c r="S585" t="s">
        <v>39</v>
      </c>
      <c r="T585" t="s">
        <v>40</v>
      </c>
      <c r="U585" t="s">
        <v>41</v>
      </c>
      <c r="V585" t="s">
        <v>42</v>
      </c>
      <c r="W585" t="s">
        <v>43</v>
      </c>
      <c r="X585" t="s">
        <v>50</v>
      </c>
      <c r="Y585" t="s">
        <v>45</v>
      </c>
      <c r="Z585" t="s">
        <v>81</v>
      </c>
      <c r="AA585" s="34">
        <v>2024</v>
      </c>
      <c r="AB585" s="33">
        <v>45509</v>
      </c>
      <c r="AC585" s="36">
        <v>45509.513506944444</v>
      </c>
      <c r="AD585" s="37">
        <v>0</v>
      </c>
      <c r="AE585" t="s">
        <v>52</v>
      </c>
      <c r="AF585" t="s">
        <v>53</v>
      </c>
      <c r="AG585" t="s">
        <v>54</v>
      </c>
      <c r="AH585" s="35">
        <v>613372.82999999996</v>
      </c>
      <c r="AJ585" t="s">
        <v>55</v>
      </c>
      <c r="AK585" s="47">
        <f t="shared" si="36"/>
        <v>-30</v>
      </c>
      <c r="AL585" s="49">
        <f t="shared" si="37"/>
        <v>-18401184.899999999</v>
      </c>
    </row>
    <row r="586" spans="1:38" x14ac:dyDescent="0.25">
      <c r="A586" t="s">
        <v>32</v>
      </c>
      <c r="B586" t="s">
        <v>149</v>
      </c>
      <c r="C586" t="s">
        <v>50</v>
      </c>
      <c r="D586" s="33">
        <v>45444</v>
      </c>
      <c r="E586" s="33">
        <v>45473</v>
      </c>
      <c r="F586" s="42">
        <f t="shared" si="35"/>
        <v>-15</v>
      </c>
      <c r="G586" s="33">
        <v>45488</v>
      </c>
      <c r="H586" s="33">
        <v>45504</v>
      </c>
      <c r="I586" t="s">
        <v>33</v>
      </c>
      <c r="J586" t="s">
        <v>48</v>
      </c>
      <c r="K586" t="s">
        <v>264</v>
      </c>
      <c r="L586" s="34">
        <v>7</v>
      </c>
      <c r="M586" t="s">
        <v>49</v>
      </c>
      <c r="N586" t="s">
        <v>36</v>
      </c>
      <c r="P586" t="s">
        <v>37</v>
      </c>
      <c r="Q586" s="35">
        <v>-22713.19</v>
      </c>
      <c r="R586" t="s">
        <v>266</v>
      </c>
      <c r="S586" t="s">
        <v>39</v>
      </c>
      <c r="T586" t="s">
        <v>40</v>
      </c>
      <c r="U586" t="s">
        <v>41</v>
      </c>
      <c r="V586" t="s">
        <v>42</v>
      </c>
      <c r="W586" t="s">
        <v>43</v>
      </c>
      <c r="X586" t="s">
        <v>50</v>
      </c>
      <c r="Y586" t="s">
        <v>45</v>
      </c>
      <c r="Z586" t="s">
        <v>81</v>
      </c>
      <c r="AA586" s="34">
        <v>2024</v>
      </c>
      <c r="AB586" s="33">
        <v>45509</v>
      </c>
      <c r="AC586" s="36">
        <v>45509.513506944444</v>
      </c>
      <c r="AD586" s="37">
        <v>0</v>
      </c>
      <c r="AE586" t="s">
        <v>52</v>
      </c>
      <c r="AF586" t="s">
        <v>53</v>
      </c>
      <c r="AG586" t="s">
        <v>54</v>
      </c>
      <c r="AH586" s="35">
        <v>-22713.19</v>
      </c>
      <c r="AJ586" t="s">
        <v>55</v>
      </c>
      <c r="AK586" s="47">
        <f t="shared" si="36"/>
        <v>-30</v>
      </c>
      <c r="AL586" s="49">
        <f t="shared" si="37"/>
        <v>681395.7</v>
      </c>
    </row>
    <row r="587" spans="1:38" x14ac:dyDescent="0.25">
      <c r="A587" t="s">
        <v>32</v>
      </c>
      <c r="B587" t="s">
        <v>149</v>
      </c>
      <c r="C587" t="s">
        <v>50</v>
      </c>
      <c r="D587" s="33">
        <v>45444</v>
      </c>
      <c r="E587" s="33">
        <v>45473</v>
      </c>
      <c r="F587" s="42">
        <f t="shared" si="35"/>
        <v>-15</v>
      </c>
      <c r="G587" s="33">
        <v>45488</v>
      </c>
      <c r="H587" s="33">
        <v>45504</v>
      </c>
      <c r="I587" t="s">
        <v>33</v>
      </c>
      <c r="J587" t="s">
        <v>48</v>
      </c>
      <c r="K587" t="s">
        <v>264</v>
      </c>
      <c r="L587" s="34">
        <v>7</v>
      </c>
      <c r="M587" t="s">
        <v>49</v>
      </c>
      <c r="N587" t="s">
        <v>36</v>
      </c>
      <c r="P587" t="s">
        <v>37</v>
      </c>
      <c r="Q587" s="35">
        <v>-0.28999999999999998</v>
      </c>
      <c r="R587" t="s">
        <v>267</v>
      </c>
      <c r="S587" t="s">
        <v>39</v>
      </c>
      <c r="T587" t="s">
        <v>40</v>
      </c>
      <c r="U587" t="s">
        <v>41</v>
      </c>
      <c r="V587" t="s">
        <v>42</v>
      </c>
      <c r="W587" t="s">
        <v>43</v>
      </c>
      <c r="X587" t="s">
        <v>50</v>
      </c>
      <c r="Y587" t="s">
        <v>45</v>
      </c>
      <c r="Z587" t="s">
        <v>81</v>
      </c>
      <c r="AA587" s="34">
        <v>2024</v>
      </c>
      <c r="AB587" s="33">
        <v>45509</v>
      </c>
      <c r="AC587" s="36">
        <v>45509.513506944444</v>
      </c>
      <c r="AD587" s="37">
        <v>0</v>
      </c>
      <c r="AE587" t="s">
        <v>52</v>
      </c>
      <c r="AF587" t="s">
        <v>53</v>
      </c>
      <c r="AG587" t="s">
        <v>54</v>
      </c>
      <c r="AH587" s="35">
        <v>-0.28999999999999998</v>
      </c>
      <c r="AJ587" t="s">
        <v>55</v>
      </c>
      <c r="AK587" s="47">
        <f t="shared" si="36"/>
        <v>-30</v>
      </c>
      <c r="AL587" s="49">
        <f t="shared" si="37"/>
        <v>8.6999999999999993</v>
      </c>
    </row>
    <row r="588" spans="1:38" x14ac:dyDescent="0.25">
      <c r="A588" t="s">
        <v>32</v>
      </c>
      <c r="B588" t="s">
        <v>157</v>
      </c>
      <c r="C588" t="s">
        <v>50</v>
      </c>
      <c r="D588" s="33">
        <v>45474</v>
      </c>
      <c r="E588" s="33">
        <v>45504</v>
      </c>
      <c r="F588" s="42">
        <f t="shared" si="35"/>
        <v>-15.5</v>
      </c>
      <c r="G588" s="33">
        <v>45519</v>
      </c>
      <c r="H588" s="33">
        <v>45504</v>
      </c>
      <c r="I588" t="s">
        <v>33</v>
      </c>
      <c r="J588" t="s">
        <v>48</v>
      </c>
      <c r="K588" t="s">
        <v>264</v>
      </c>
      <c r="L588" s="34">
        <v>7</v>
      </c>
      <c r="M588" t="s">
        <v>49</v>
      </c>
      <c r="N588" t="s">
        <v>36</v>
      </c>
      <c r="P588" t="s">
        <v>37</v>
      </c>
      <c r="Q588" s="35">
        <v>677740.7</v>
      </c>
      <c r="R588" t="s">
        <v>265</v>
      </c>
      <c r="S588" t="s">
        <v>39</v>
      </c>
      <c r="T588" t="s">
        <v>40</v>
      </c>
      <c r="U588" t="s">
        <v>41</v>
      </c>
      <c r="V588" t="s">
        <v>42</v>
      </c>
      <c r="W588" t="s">
        <v>43</v>
      </c>
      <c r="X588" t="s">
        <v>50</v>
      </c>
      <c r="Y588" t="s">
        <v>45</v>
      </c>
      <c r="Z588" t="s">
        <v>81</v>
      </c>
      <c r="AA588" s="34">
        <v>2024</v>
      </c>
      <c r="AB588" s="33">
        <v>45509</v>
      </c>
      <c r="AC588" s="36">
        <v>45509.595879629633</v>
      </c>
      <c r="AD588" s="37">
        <v>0</v>
      </c>
      <c r="AE588" t="s">
        <v>52</v>
      </c>
      <c r="AF588" t="s">
        <v>53</v>
      </c>
      <c r="AG588" t="s">
        <v>54</v>
      </c>
      <c r="AH588" s="35">
        <v>677740.7</v>
      </c>
      <c r="AJ588" t="s">
        <v>55</v>
      </c>
      <c r="AK588" s="47">
        <f t="shared" si="36"/>
        <v>-30.5</v>
      </c>
      <c r="AL588" s="49">
        <f t="shared" si="37"/>
        <v>-20671091.349999998</v>
      </c>
    </row>
    <row r="589" spans="1:38" x14ac:dyDescent="0.25">
      <c r="A589" t="s">
        <v>32</v>
      </c>
      <c r="B589" t="s">
        <v>157</v>
      </c>
      <c r="C589" t="s">
        <v>50</v>
      </c>
      <c r="D589" s="33">
        <v>45474</v>
      </c>
      <c r="E589" s="33">
        <v>45504</v>
      </c>
      <c r="F589" s="42">
        <f t="shared" si="35"/>
        <v>-15.5</v>
      </c>
      <c r="G589" s="33">
        <v>45519</v>
      </c>
      <c r="H589" s="33">
        <v>45504</v>
      </c>
      <c r="I589" t="s">
        <v>33</v>
      </c>
      <c r="J589" t="s">
        <v>48</v>
      </c>
      <c r="K589" t="s">
        <v>264</v>
      </c>
      <c r="L589" s="34">
        <v>7</v>
      </c>
      <c r="M589" t="s">
        <v>49</v>
      </c>
      <c r="N589" t="s">
        <v>36</v>
      </c>
      <c r="P589" t="s">
        <v>37</v>
      </c>
      <c r="Q589" s="35">
        <v>-67654.22</v>
      </c>
      <c r="R589" t="s">
        <v>266</v>
      </c>
      <c r="S589" t="s">
        <v>39</v>
      </c>
      <c r="T589" t="s">
        <v>40</v>
      </c>
      <c r="U589" t="s">
        <v>41</v>
      </c>
      <c r="V589" t="s">
        <v>42</v>
      </c>
      <c r="W589" t="s">
        <v>43</v>
      </c>
      <c r="X589" t="s">
        <v>50</v>
      </c>
      <c r="Y589" t="s">
        <v>45</v>
      </c>
      <c r="Z589" t="s">
        <v>81</v>
      </c>
      <c r="AA589" s="34">
        <v>2024</v>
      </c>
      <c r="AB589" s="33">
        <v>45509</v>
      </c>
      <c r="AC589" s="36">
        <v>45509.595879629633</v>
      </c>
      <c r="AD589" s="37">
        <v>0</v>
      </c>
      <c r="AE589" t="s">
        <v>52</v>
      </c>
      <c r="AF589" t="s">
        <v>53</v>
      </c>
      <c r="AG589" t="s">
        <v>54</v>
      </c>
      <c r="AH589" s="35">
        <v>-67654.22</v>
      </c>
      <c r="AJ589" t="s">
        <v>55</v>
      </c>
      <c r="AK589" s="47">
        <f t="shared" si="36"/>
        <v>-30.5</v>
      </c>
      <c r="AL589" s="49">
        <f t="shared" si="37"/>
        <v>2063453.71</v>
      </c>
    </row>
    <row r="590" spans="1:38" x14ac:dyDescent="0.25">
      <c r="A590" t="s">
        <v>32</v>
      </c>
      <c r="B590" t="s">
        <v>271</v>
      </c>
      <c r="C590" t="s">
        <v>50</v>
      </c>
      <c r="D590" s="33">
        <v>45474</v>
      </c>
      <c r="E590" s="33">
        <v>45504</v>
      </c>
      <c r="F590" s="42">
        <f t="shared" si="35"/>
        <v>-15.5</v>
      </c>
      <c r="G590" s="33">
        <v>45519</v>
      </c>
      <c r="H590" s="33">
        <v>45504</v>
      </c>
      <c r="I590" t="s">
        <v>33</v>
      </c>
      <c r="J590" t="s">
        <v>48</v>
      </c>
      <c r="K590" t="s">
        <v>264</v>
      </c>
      <c r="L590" s="34">
        <v>7</v>
      </c>
      <c r="M590" t="s">
        <v>49</v>
      </c>
      <c r="N590" t="s">
        <v>36</v>
      </c>
      <c r="P590" t="s">
        <v>37</v>
      </c>
      <c r="Q590" s="35">
        <v>0</v>
      </c>
      <c r="R590" t="s">
        <v>269</v>
      </c>
      <c r="S590" t="s">
        <v>39</v>
      </c>
      <c r="T590" t="s">
        <v>40</v>
      </c>
      <c r="U590" t="s">
        <v>41</v>
      </c>
      <c r="V590" t="s">
        <v>59</v>
      </c>
      <c r="W590" t="s">
        <v>43</v>
      </c>
      <c r="X590" t="s">
        <v>50</v>
      </c>
      <c r="Y590" t="s">
        <v>45</v>
      </c>
      <c r="Z590" t="s">
        <v>60</v>
      </c>
      <c r="AA590" s="34">
        <v>2024</v>
      </c>
      <c r="AB590" s="33">
        <v>45509</v>
      </c>
      <c r="AC590" s="36">
        <v>45509.700833333336</v>
      </c>
      <c r="AD590" s="37">
        <v>8589740</v>
      </c>
      <c r="AE590" t="s">
        <v>277</v>
      </c>
      <c r="AF590" t="s">
        <v>53</v>
      </c>
      <c r="AG590" t="s">
        <v>218</v>
      </c>
      <c r="AH590" s="35">
        <v>0</v>
      </c>
      <c r="AK590" s="47">
        <f t="shared" si="36"/>
        <v>-30.5</v>
      </c>
      <c r="AL590" s="49">
        <f t="shared" si="37"/>
        <v>0</v>
      </c>
    </row>
    <row r="591" spans="1:38" x14ac:dyDescent="0.25">
      <c r="A591" t="s">
        <v>32</v>
      </c>
      <c r="B591" t="s">
        <v>268</v>
      </c>
      <c r="C591" t="s">
        <v>50</v>
      </c>
      <c r="D591" s="33">
        <v>45444</v>
      </c>
      <c r="E591" s="33">
        <v>45473</v>
      </c>
      <c r="F591" s="42">
        <f t="shared" si="35"/>
        <v>-15</v>
      </c>
      <c r="G591" s="33">
        <v>45488</v>
      </c>
      <c r="H591" s="33">
        <v>45504</v>
      </c>
      <c r="I591" t="s">
        <v>33</v>
      </c>
      <c r="J591" t="s">
        <v>48</v>
      </c>
      <c r="K591" t="s">
        <v>264</v>
      </c>
      <c r="L591" s="34">
        <v>7</v>
      </c>
      <c r="M591" t="s">
        <v>49</v>
      </c>
      <c r="N591" t="s">
        <v>36</v>
      </c>
      <c r="P591" t="s">
        <v>37</v>
      </c>
      <c r="Q591" s="35">
        <v>0</v>
      </c>
      <c r="R591" t="s">
        <v>269</v>
      </c>
      <c r="S591" t="s">
        <v>39</v>
      </c>
      <c r="T591" t="s">
        <v>40</v>
      </c>
      <c r="U591" t="s">
        <v>41</v>
      </c>
      <c r="V591" t="s">
        <v>59</v>
      </c>
      <c r="W591" t="s">
        <v>43</v>
      </c>
      <c r="X591" t="s">
        <v>50</v>
      </c>
      <c r="Y591" t="s">
        <v>45</v>
      </c>
      <c r="Z591" t="s">
        <v>60</v>
      </c>
      <c r="AA591" s="34">
        <v>2024</v>
      </c>
      <c r="AB591" s="33">
        <v>45505</v>
      </c>
      <c r="AC591" s="36">
        <v>45505.541655092595</v>
      </c>
      <c r="AD591" s="37">
        <v>7476510</v>
      </c>
      <c r="AE591" t="s">
        <v>294</v>
      </c>
      <c r="AF591" t="s">
        <v>53</v>
      </c>
      <c r="AG591" t="s">
        <v>218</v>
      </c>
      <c r="AH591" s="35">
        <v>0</v>
      </c>
      <c r="AK591" s="47">
        <f t="shared" si="36"/>
        <v>-30</v>
      </c>
      <c r="AL591" s="49">
        <f t="shared" si="37"/>
        <v>0</v>
      </c>
    </row>
    <row r="592" spans="1:38" x14ac:dyDescent="0.25">
      <c r="A592" t="s">
        <v>32</v>
      </c>
      <c r="B592" t="s">
        <v>149</v>
      </c>
      <c r="C592" t="s">
        <v>50</v>
      </c>
      <c r="D592" s="33">
        <v>45444</v>
      </c>
      <c r="E592" s="33">
        <v>45473</v>
      </c>
      <c r="F592" s="42">
        <f t="shared" si="35"/>
        <v>-15</v>
      </c>
      <c r="G592" s="33">
        <v>45488</v>
      </c>
      <c r="H592" s="33">
        <v>45504</v>
      </c>
      <c r="I592" t="s">
        <v>33</v>
      </c>
      <c r="J592" t="s">
        <v>48</v>
      </c>
      <c r="K592" t="s">
        <v>297</v>
      </c>
      <c r="L592" s="34">
        <v>7</v>
      </c>
      <c r="M592" t="s">
        <v>49</v>
      </c>
      <c r="N592" t="s">
        <v>36</v>
      </c>
      <c r="P592" t="s">
        <v>37</v>
      </c>
      <c r="Q592" s="35">
        <v>-186356.12</v>
      </c>
      <c r="R592" t="s">
        <v>298</v>
      </c>
      <c r="S592" t="s">
        <v>39</v>
      </c>
      <c r="T592" t="s">
        <v>40</v>
      </c>
      <c r="U592" t="s">
        <v>41</v>
      </c>
      <c r="V592" t="s">
        <v>42</v>
      </c>
      <c r="W592" t="s">
        <v>43</v>
      </c>
      <c r="X592" t="s">
        <v>50</v>
      </c>
      <c r="Y592" t="s">
        <v>45</v>
      </c>
      <c r="Z592" t="s">
        <v>81</v>
      </c>
      <c r="AA592" s="34">
        <v>2024</v>
      </c>
      <c r="AB592" s="33">
        <v>45509</v>
      </c>
      <c r="AC592" s="36">
        <v>45509.513506944444</v>
      </c>
      <c r="AD592" s="37">
        <v>0</v>
      </c>
      <c r="AE592" t="s">
        <v>52</v>
      </c>
      <c r="AF592" t="s">
        <v>53</v>
      </c>
      <c r="AG592" t="s">
        <v>54</v>
      </c>
      <c r="AH592" s="35">
        <v>-186356.12</v>
      </c>
      <c r="AJ592" t="s">
        <v>55</v>
      </c>
      <c r="AK592" s="47">
        <f t="shared" si="36"/>
        <v>-30</v>
      </c>
      <c r="AL592" s="49">
        <f t="shared" si="37"/>
        <v>5590683.5999999996</v>
      </c>
    </row>
    <row r="593" spans="1:38" x14ac:dyDescent="0.25">
      <c r="A593" t="s">
        <v>32</v>
      </c>
      <c r="B593" t="s">
        <v>157</v>
      </c>
      <c r="C593" t="s">
        <v>50</v>
      </c>
      <c r="D593" s="33">
        <v>45474</v>
      </c>
      <c r="E593" s="33">
        <v>45504</v>
      </c>
      <c r="F593" s="42">
        <f t="shared" si="35"/>
        <v>-15.5</v>
      </c>
      <c r="G593" s="33">
        <v>45519</v>
      </c>
      <c r="H593" s="33">
        <v>45504</v>
      </c>
      <c r="I593" t="s">
        <v>33</v>
      </c>
      <c r="J593" t="s">
        <v>48</v>
      </c>
      <c r="K593" t="s">
        <v>297</v>
      </c>
      <c r="L593" s="34">
        <v>7</v>
      </c>
      <c r="M593" t="s">
        <v>49</v>
      </c>
      <c r="N593" t="s">
        <v>36</v>
      </c>
      <c r="P593" t="s">
        <v>37</v>
      </c>
      <c r="Q593" s="35">
        <v>-318971.3</v>
      </c>
      <c r="R593" t="s">
        <v>298</v>
      </c>
      <c r="S593" t="s">
        <v>39</v>
      </c>
      <c r="T593" t="s">
        <v>40</v>
      </c>
      <c r="U593" t="s">
        <v>41</v>
      </c>
      <c r="V593" t="s">
        <v>42</v>
      </c>
      <c r="W593" t="s">
        <v>43</v>
      </c>
      <c r="X593" t="s">
        <v>50</v>
      </c>
      <c r="Y593" t="s">
        <v>45</v>
      </c>
      <c r="Z593" t="s">
        <v>81</v>
      </c>
      <c r="AA593" s="34">
        <v>2024</v>
      </c>
      <c r="AB593" s="33">
        <v>45509</v>
      </c>
      <c r="AC593" s="36">
        <v>45509.595879629633</v>
      </c>
      <c r="AD593" s="37">
        <v>0</v>
      </c>
      <c r="AE593" t="s">
        <v>52</v>
      </c>
      <c r="AF593" t="s">
        <v>53</v>
      </c>
      <c r="AG593" t="s">
        <v>54</v>
      </c>
      <c r="AH593" s="35">
        <v>-318971.3</v>
      </c>
      <c r="AJ593" t="s">
        <v>55</v>
      </c>
      <c r="AK593" s="47">
        <f t="shared" si="36"/>
        <v>-30.5</v>
      </c>
      <c r="AL593" s="49">
        <f t="shared" si="37"/>
        <v>9728624.6500000004</v>
      </c>
    </row>
    <row r="594" spans="1:38" x14ac:dyDescent="0.25">
      <c r="A594" t="s">
        <v>32</v>
      </c>
      <c r="B594" t="s">
        <v>149</v>
      </c>
      <c r="C594" t="s">
        <v>50</v>
      </c>
      <c r="D594" s="33">
        <v>45444</v>
      </c>
      <c r="E594" s="33">
        <v>45473</v>
      </c>
      <c r="F594" s="42">
        <f t="shared" si="35"/>
        <v>-15</v>
      </c>
      <c r="G594" s="33">
        <v>45488</v>
      </c>
      <c r="H594" s="33">
        <v>45504</v>
      </c>
      <c r="I594" t="s">
        <v>33</v>
      </c>
      <c r="J594" t="s">
        <v>48</v>
      </c>
      <c r="K594" t="s">
        <v>301</v>
      </c>
      <c r="L594" s="34">
        <v>7</v>
      </c>
      <c r="M594" t="s">
        <v>49</v>
      </c>
      <c r="N594" t="s">
        <v>36</v>
      </c>
      <c r="P594" t="s">
        <v>37</v>
      </c>
      <c r="Q594" s="35">
        <v>-57.73</v>
      </c>
      <c r="R594" t="s">
        <v>303</v>
      </c>
      <c r="S594" t="s">
        <v>39</v>
      </c>
      <c r="T594" t="s">
        <v>40</v>
      </c>
      <c r="U594" t="s">
        <v>41</v>
      </c>
      <c r="V594" t="s">
        <v>42</v>
      </c>
      <c r="W594" t="s">
        <v>43</v>
      </c>
      <c r="X594" t="s">
        <v>50</v>
      </c>
      <c r="Y594" t="s">
        <v>45</v>
      </c>
      <c r="Z594" t="s">
        <v>81</v>
      </c>
      <c r="AA594" s="34">
        <v>2024</v>
      </c>
      <c r="AB594" s="33">
        <v>45509</v>
      </c>
      <c r="AC594" s="36">
        <v>45509.513506944444</v>
      </c>
      <c r="AD594" s="37">
        <v>0</v>
      </c>
      <c r="AE594" t="s">
        <v>52</v>
      </c>
      <c r="AF594" t="s">
        <v>53</v>
      </c>
      <c r="AG594" t="s">
        <v>54</v>
      </c>
      <c r="AH594" s="35">
        <v>-57.73</v>
      </c>
      <c r="AJ594" t="s">
        <v>55</v>
      </c>
      <c r="AK594" s="47">
        <f t="shared" si="36"/>
        <v>-30</v>
      </c>
      <c r="AL594" s="49">
        <f t="shared" si="37"/>
        <v>1731.8999999999999</v>
      </c>
    </row>
    <row r="595" spans="1:38" x14ac:dyDescent="0.25">
      <c r="A595" t="s">
        <v>32</v>
      </c>
      <c r="B595" t="s">
        <v>62</v>
      </c>
      <c r="C595" t="s">
        <v>50</v>
      </c>
      <c r="D595" s="33">
        <v>45474</v>
      </c>
      <c r="E595" s="33">
        <v>45504</v>
      </c>
      <c r="F595" s="42">
        <f t="shared" si="35"/>
        <v>-15.5</v>
      </c>
      <c r="G595" s="33">
        <v>45519</v>
      </c>
      <c r="H595" s="33">
        <v>45505</v>
      </c>
      <c r="I595" t="s">
        <v>33</v>
      </c>
      <c r="K595" t="s">
        <v>34</v>
      </c>
      <c r="L595" s="34">
        <v>8</v>
      </c>
      <c r="M595" t="s">
        <v>57</v>
      </c>
      <c r="N595" t="s">
        <v>36</v>
      </c>
      <c r="P595" t="s">
        <v>37</v>
      </c>
      <c r="Q595" s="35">
        <v>-2042190.04</v>
      </c>
      <c r="R595" t="s">
        <v>58</v>
      </c>
      <c r="S595" t="s">
        <v>39</v>
      </c>
      <c r="T595" t="s">
        <v>40</v>
      </c>
      <c r="U595" t="s">
        <v>41</v>
      </c>
      <c r="V595" t="s">
        <v>59</v>
      </c>
      <c r="W595" t="s">
        <v>43</v>
      </c>
      <c r="X595" t="s">
        <v>50</v>
      </c>
      <c r="Y595" t="s">
        <v>45</v>
      </c>
      <c r="Z595" t="s">
        <v>85</v>
      </c>
      <c r="AA595" s="34">
        <v>2024</v>
      </c>
      <c r="AB595" s="33">
        <v>45509</v>
      </c>
      <c r="AC595" s="36">
        <v>45509.704143518517</v>
      </c>
      <c r="AD595" s="37">
        <v>-54900562</v>
      </c>
      <c r="AE595" t="s">
        <v>84</v>
      </c>
      <c r="AF595" t="s">
        <v>53</v>
      </c>
      <c r="AG595" t="s">
        <v>54</v>
      </c>
      <c r="AH595" s="35">
        <v>-2042190.04</v>
      </c>
      <c r="AJ595" t="s">
        <v>55</v>
      </c>
      <c r="AK595" s="47">
        <f t="shared" si="36"/>
        <v>-30.5</v>
      </c>
      <c r="AL595" s="49">
        <f t="shared" si="37"/>
        <v>62286796.219999999</v>
      </c>
    </row>
    <row r="596" spans="1:38" x14ac:dyDescent="0.25">
      <c r="A596" t="s">
        <v>32</v>
      </c>
      <c r="B596" t="s">
        <v>62</v>
      </c>
      <c r="C596" t="s">
        <v>50</v>
      </c>
      <c r="D596" s="33">
        <v>45474</v>
      </c>
      <c r="E596" s="33">
        <v>45504</v>
      </c>
      <c r="F596" s="42">
        <f t="shared" si="35"/>
        <v>-15.5</v>
      </c>
      <c r="G596" s="33">
        <v>45519</v>
      </c>
      <c r="H596" s="33">
        <v>45505</v>
      </c>
      <c r="I596" t="s">
        <v>33</v>
      </c>
      <c r="K596" t="s">
        <v>34</v>
      </c>
      <c r="L596" s="34">
        <v>8</v>
      </c>
      <c r="M596" t="s">
        <v>57</v>
      </c>
      <c r="N596" t="s">
        <v>36</v>
      </c>
      <c r="P596" t="s">
        <v>37</v>
      </c>
      <c r="Q596" s="35">
        <v>-1776493.58</v>
      </c>
      <c r="R596" t="s">
        <v>61</v>
      </c>
      <c r="S596" t="s">
        <v>39</v>
      </c>
      <c r="T596" t="s">
        <v>40</v>
      </c>
      <c r="U596" t="s">
        <v>41</v>
      </c>
      <c r="V596" t="s">
        <v>59</v>
      </c>
      <c r="W596" t="s">
        <v>43</v>
      </c>
      <c r="X596" t="s">
        <v>50</v>
      </c>
      <c r="Y596" t="s">
        <v>45</v>
      </c>
      <c r="Z596" t="s">
        <v>85</v>
      </c>
      <c r="AA596" s="34">
        <v>2024</v>
      </c>
      <c r="AB596" s="33">
        <v>45509</v>
      </c>
      <c r="AC596" s="36">
        <v>45509.704143518517</v>
      </c>
      <c r="AD596" s="37">
        <v>-63974796</v>
      </c>
      <c r="AE596" t="s">
        <v>84</v>
      </c>
      <c r="AF596" t="s">
        <v>53</v>
      </c>
      <c r="AG596" t="s">
        <v>54</v>
      </c>
      <c r="AH596" s="35">
        <v>-1776493.58</v>
      </c>
      <c r="AJ596" t="s">
        <v>55</v>
      </c>
      <c r="AK596" s="47">
        <f t="shared" si="36"/>
        <v>-30.5</v>
      </c>
      <c r="AL596" s="49">
        <f t="shared" si="37"/>
        <v>54183054.190000005</v>
      </c>
    </row>
    <row r="597" spans="1:38" x14ac:dyDescent="0.25">
      <c r="A597" t="s">
        <v>32</v>
      </c>
      <c r="B597" t="s">
        <v>124</v>
      </c>
      <c r="C597" t="s">
        <v>312</v>
      </c>
      <c r="D597" s="33">
        <v>45474</v>
      </c>
      <c r="E597" s="33">
        <v>45504</v>
      </c>
      <c r="F597" s="42">
        <f t="shared" si="35"/>
        <v>-15.5</v>
      </c>
      <c r="G597" s="33">
        <v>45488</v>
      </c>
      <c r="H597" s="33">
        <v>45505</v>
      </c>
      <c r="I597" t="s">
        <v>33</v>
      </c>
      <c r="K597" t="s">
        <v>125</v>
      </c>
      <c r="L597" s="34">
        <v>8</v>
      </c>
      <c r="M597" t="s">
        <v>49</v>
      </c>
      <c r="N597" t="s">
        <v>36</v>
      </c>
      <c r="P597" t="s">
        <v>37</v>
      </c>
      <c r="Q597" s="35">
        <v>-70148.44</v>
      </c>
      <c r="R597" t="s">
        <v>126</v>
      </c>
      <c r="S597" t="s">
        <v>39</v>
      </c>
      <c r="T597" t="s">
        <v>40</v>
      </c>
      <c r="U597" t="s">
        <v>41</v>
      </c>
      <c r="V597" t="s">
        <v>42</v>
      </c>
      <c r="W597" t="s">
        <v>43</v>
      </c>
      <c r="X597" t="s">
        <v>127</v>
      </c>
      <c r="Y597" t="s">
        <v>45</v>
      </c>
      <c r="Z597" t="s">
        <v>69</v>
      </c>
      <c r="AA597" s="34">
        <v>2024</v>
      </c>
      <c r="AB597" s="33">
        <v>45510</v>
      </c>
      <c r="AC597" s="36">
        <v>45510.744895833333</v>
      </c>
      <c r="AD597" s="37">
        <v>0</v>
      </c>
      <c r="AE597" t="s">
        <v>128</v>
      </c>
      <c r="AF597" t="s">
        <v>53</v>
      </c>
      <c r="AG597" t="s">
        <v>54</v>
      </c>
      <c r="AH597" s="35">
        <v>-70148.44</v>
      </c>
      <c r="AK597" s="47">
        <f t="shared" si="36"/>
        <v>0.5</v>
      </c>
      <c r="AL597" s="49">
        <f t="shared" si="37"/>
        <v>-35074.22</v>
      </c>
    </row>
    <row r="598" spans="1:38" x14ac:dyDescent="0.25">
      <c r="A598" t="s">
        <v>32</v>
      </c>
      <c r="B598" t="s">
        <v>124</v>
      </c>
      <c r="C598" t="s">
        <v>312</v>
      </c>
      <c r="D598" s="33">
        <v>45474</v>
      </c>
      <c r="E598" s="33">
        <v>45504</v>
      </c>
      <c r="F598" s="42">
        <f t="shared" si="35"/>
        <v>-15.5</v>
      </c>
      <c r="G598" s="33">
        <v>45488</v>
      </c>
      <c r="H598" s="33">
        <v>45505</v>
      </c>
      <c r="I598" t="s">
        <v>33</v>
      </c>
      <c r="K598" t="s">
        <v>125</v>
      </c>
      <c r="L598" s="34">
        <v>8</v>
      </c>
      <c r="M598" t="s">
        <v>49</v>
      </c>
      <c r="N598" t="s">
        <v>36</v>
      </c>
      <c r="P598" t="s">
        <v>37</v>
      </c>
      <c r="Q598" s="35">
        <v>-131400</v>
      </c>
      <c r="R598" t="s">
        <v>129</v>
      </c>
      <c r="S598" t="s">
        <v>39</v>
      </c>
      <c r="T598" t="s">
        <v>40</v>
      </c>
      <c r="U598" t="s">
        <v>41</v>
      </c>
      <c r="V598" t="s">
        <v>42</v>
      </c>
      <c r="W598" t="s">
        <v>43</v>
      </c>
      <c r="X598" t="s">
        <v>130</v>
      </c>
      <c r="Y598" t="s">
        <v>45</v>
      </c>
      <c r="Z598" t="s">
        <v>69</v>
      </c>
      <c r="AA598" s="34">
        <v>2024</v>
      </c>
      <c r="AB598" s="33">
        <v>45510</v>
      </c>
      <c r="AC598" s="36">
        <v>45510.744895833333</v>
      </c>
      <c r="AD598" s="37">
        <v>0</v>
      </c>
      <c r="AE598" t="s">
        <v>128</v>
      </c>
      <c r="AF598" t="s">
        <v>53</v>
      </c>
      <c r="AG598" t="s">
        <v>54</v>
      </c>
      <c r="AH598" s="35">
        <v>-131400</v>
      </c>
      <c r="AK598" s="47">
        <f t="shared" si="36"/>
        <v>0.5</v>
      </c>
      <c r="AL598" s="49">
        <f t="shared" si="37"/>
        <v>-65700</v>
      </c>
    </row>
    <row r="599" spans="1:38" x14ac:dyDescent="0.25">
      <c r="A599" t="s">
        <v>32</v>
      </c>
      <c r="B599" t="s">
        <v>157</v>
      </c>
      <c r="C599" t="s">
        <v>50</v>
      </c>
      <c r="D599" s="33">
        <v>45474</v>
      </c>
      <c r="E599" s="33">
        <v>45504</v>
      </c>
      <c r="F599" s="42">
        <f t="shared" si="35"/>
        <v>-15.5</v>
      </c>
      <c r="G599" s="33">
        <v>45519</v>
      </c>
      <c r="H599" s="33">
        <v>45505</v>
      </c>
      <c r="I599" t="s">
        <v>33</v>
      </c>
      <c r="J599" t="s">
        <v>48</v>
      </c>
      <c r="K599" t="s">
        <v>141</v>
      </c>
      <c r="L599" s="34">
        <v>8</v>
      </c>
      <c r="M599" t="s">
        <v>49</v>
      </c>
      <c r="N599" t="s">
        <v>36</v>
      </c>
      <c r="P599" t="s">
        <v>37</v>
      </c>
      <c r="Q599" s="35">
        <v>-2426.17</v>
      </c>
      <c r="R599" t="s">
        <v>142</v>
      </c>
      <c r="S599" t="s">
        <v>39</v>
      </c>
      <c r="T599" t="s">
        <v>40</v>
      </c>
      <c r="U599" t="s">
        <v>41</v>
      </c>
      <c r="V599" t="s">
        <v>42</v>
      </c>
      <c r="W599" t="s">
        <v>43</v>
      </c>
      <c r="X599" t="s">
        <v>50</v>
      </c>
      <c r="Y599" t="s">
        <v>45</v>
      </c>
      <c r="Z599" t="s">
        <v>85</v>
      </c>
      <c r="AA599" s="34">
        <v>2024</v>
      </c>
      <c r="AB599" s="33">
        <v>45509</v>
      </c>
      <c r="AC599" s="36">
        <v>45509.595879629633</v>
      </c>
      <c r="AD599" s="37">
        <v>0</v>
      </c>
      <c r="AE599" t="s">
        <v>52</v>
      </c>
      <c r="AF599" t="s">
        <v>53</v>
      </c>
      <c r="AG599" t="s">
        <v>54</v>
      </c>
      <c r="AH599" s="35">
        <v>-2426.17</v>
      </c>
      <c r="AJ599" t="s">
        <v>55</v>
      </c>
      <c r="AK599" s="47">
        <f t="shared" si="36"/>
        <v>-30.5</v>
      </c>
      <c r="AL599" s="49">
        <f t="shared" si="37"/>
        <v>73998.184999999998</v>
      </c>
    </row>
    <row r="600" spans="1:38" x14ac:dyDescent="0.25">
      <c r="A600" t="s">
        <v>32</v>
      </c>
      <c r="B600" t="s">
        <v>157</v>
      </c>
      <c r="C600" t="s">
        <v>50</v>
      </c>
      <c r="D600" s="33">
        <v>45474</v>
      </c>
      <c r="E600" s="33">
        <v>45504</v>
      </c>
      <c r="F600" s="42">
        <f t="shared" si="35"/>
        <v>-15.5</v>
      </c>
      <c r="G600" s="33">
        <v>45519</v>
      </c>
      <c r="H600" s="33">
        <v>45505</v>
      </c>
      <c r="I600" t="s">
        <v>33</v>
      </c>
      <c r="J600" t="s">
        <v>48</v>
      </c>
      <c r="K600" t="s">
        <v>174</v>
      </c>
      <c r="L600" s="34">
        <v>8</v>
      </c>
      <c r="M600" t="s">
        <v>49</v>
      </c>
      <c r="N600" t="s">
        <v>36</v>
      </c>
      <c r="P600" t="s">
        <v>37</v>
      </c>
      <c r="Q600" s="35">
        <v>-18180.080000000002</v>
      </c>
      <c r="R600" t="s">
        <v>142</v>
      </c>
      <c r="S600" t="s">
        <v>39</v>
      </c>
      <c r="T600" t="s">
        <v>40</v>
      </c>
      <c r="U600" t="s">
        <v>41</v>
      </c>
      <c r="V600" t="s">
        <v>42</v>
      </c>
      <c r="W600" t="s">
        <v>43</v>
      </c>
      <c r="X600" t="s">
        <v>50</v>
      </c>
      <c r="Y600" t="s">
        <v>45</v>
      </c>
      <c r="Z600" t="s">
        <v>85</v>
      </c>
      <c r="AA600" s="34">
        <v>2024</v>
      </c>
      <c r="AB600" s="33">
        <v>45509</v>
      </c>
      <c r="AC600" s="36">
        <v>45509.595879629633</v>
      </c>
      <c r="AD600" s="37">
        <v>0</v>
      </c>
      <c r="AE600" t="s">
        <v>52</v>
      </c>
      <c r="AF600" t="s">
        <v>53</v>
      </c>
      <c r="AG600" t="s">
        <v>54</v>
      </c>
      <c r="AH600" s="35">
        <v>-18180.080000000002</v>
      </c>
      <c r="AJ600" t="s">
        <v>55</v>
      </c>
      <c r="AK600" s="47">
        <f t="shared" si="36"/>
        <v>-30.5</v>
      </c>
      <c r="AL600" s="49">
        <f t="shared" si="37"/>
        <v>554492.44000000006</v>
      </c>
    </row>
    <row r="601" spans="1:38" x14ac:dyDescent="0.25">
      <c r="A601" t="s">
        <v>32</v>
      </c>
      <c r="B601" t="s">
        <v>157</v>
      </c>
      <c r="C601" t="s">
        <v>50</v>
      </c>
      <c r="D601" s="33">
        <v>45474</v>
      </c>
      <c r="E601" s="33">
        <v>45504</v>
      </c>
      <c r="F601" s="42">
        <f t="shared" si="35"/>
        <v>-15.5</v>
      </c>
      <c r="G601" s="33">
        <v>45519</v>
      </c>
      <c r="H601" s="33">
        <v>45505</v>
      </c>
      <c r="I601" t="s">
        <v>33</v>
      </c>
      <c r="J601" t="s">
        <v>48</v>
      </c>
      <c r="K601" t="s">
        <v>176</v>
      </c>
      <c r="L601" s="34">
        <v>8</v>
      </c>
      <c r="M601" t="s">
        <v>49</v>
      </c>
      <c r="N601" t="s">
        <v>36</v>
      </c>
      <c r="P601" t="s">
        <v>37</v>
      </c>
      <c r="Q601" s="35">
        <v>-291855.40000000002</v>
      </c>
      <c r="R601" t="s">
        <v>177</v>
      </c>
      <c r="S601" t="s">
        <v>39</v>
      </c>
      <c r="T601" t="s">
        <v>40</v>
      </c>
      <c r="U601" t="s">
        <v>41</v>
      </c>
      <c r="V601" t="s">
        <v>42</v>
      </c>
      <c r="W601" t="s">
        <v>43</v>
      </c>
      <c r="X601" t="s">
        <v>50</v>
      </c>
      <c r="Y601" t="s">
        <v>45</v>
      </c>
      <c r="Z601" t="s">
        <v>85</v>
      </c>
      <c r="AA601" s="34">
        <v>2024</v>
      </c>
      <c r="AB601" s="33">
        <v>45509</v>
      </c>
      <c r="AC601" s="36">
        <v>45509.595879629633</v>
      </c>
      <c r="AD601" s="37">
        <v>0</v>
      </c>
      <c r="AE601" t="s">
        <v>52</v>
      </c>
      <c r="AF601" t="s">
        <v>53</v>
      </c>
      <c r="AG601" t="s">
        <v>54</v>
      </c>
      <c r="AH601" s="35">
        <v>-291855.40000000002</v>
      </c>
      <c r="AJ601" t="s">
        <v>55</v>
      </c>
      <c r="AK601" s="47">
        <f t="shared" si="36"/>
        <v>-30.5</v>
      </c>
      <c r="AL601" s="49">
        <f t="shared" si="37"/>
        <v>8901589.7000000011</v>
      </c>
    </row>
    <row r="602" spans="1:38" x14ac:dyDescent="0.25">
      <c r="A602" t="s">
        <v>32</v>
      </c>
      <c r="B602" t="s">
        <v>157</v>
      </c>
      <c r="C602" t="s">
        <v>50</v>
      </c>
      <c r="D602" s="33">
        <v>45474</v>
      </c>
      <c r="E602" s="33">
        <v>45504</v>
      </c>
      <c r="F602" s="42">
        <f t="shared" si="35"/>
        <v>-15.5</v>
      </c>
      <c r="G602" s="33">
        <v>45519</v>
      </c>
      <c r="H602" s="33">
        <v>45505</v>
      </c>
      <c r="I602" t="s">
        <v>33</v>
      </c>
      <c r="J602" t="s">
        <v>48</v>
      </c>
      <c r="K602" t="s">
        <v>181</v>
      </c>
      <c r="L602" s="34">
        <v>8</v>
      </c>
      <c r="M602" t="s">
        <v>49</v>
      </c>
      <c r="N602" t="s">
        <v>36</v>
      </c>
      <c r="P602" t="s">
        <v>37</v>
      </c>
      <c r="Q602" s="35">
        <v>119573</v>
      </c>
      <c r="R602" t="s">
        <v>182</v>
      </c>
      <c r="S602" t="s">
        <v>39</v>
      </c>
      <c r="T602" t="s">
        <v>40</v>
      </c>
      <c r="U602" t="s">
        <v>41</v>
      </c>
      <c r="V602" t="s">
        <v>42</v>
      </c>
      <c r="W602" t="s">
        <v>43</v>
      </c>
      <c r="X602" t="s">
        <v>50</v>
      </c>
      <c r="Y602" t="s">
        <v>45</v>
      </c>
      <c r="Z602" t="s">
        <v>85</v>
      </c>
      <c r="AA602" s="34">
        <v>2024</v>
      </c>
      <c r="AB602" s="33">
        <v>45509</v>
      </c>
      <c r="AC602" s="36">
        <v>45509.595879629633</v>
      </c>
      <c r="AD602" s="37">
        <v>0</v>
      </c>
      <c r="AE602" t="s">
        <v>52</v>
      </c>
      <c r="AF602" t="s">
        <v>53</v>
      </c>
      <c r="AG602" t="s">
        <v>54</v>
      </c>
      <c r="AH602" s="35">
        <v>119573</v>
      </c>
      <c r="AJ602" t="s">
        <v>55</v>
      </c>
      <c r="AK602" s="47">
        <f t="shared" si="36"/>
        <v>-30.5</v>
      </c>
      <c r="AL602" s="49">
        <f t="shared" si="37"/>
        <v>-3646976.5</v>
      </c>
    </row>
    <row r="603" spans="1:38" x14ac:dyDescent="0.25">
      <c r="A603" t="s">
        <v>32</v>
      </c>
      <c r="B603" t="s">
        <v>157</v>
      </c>
      <c r="C603" t="s">
        <v>50</v>
      </c>
      <c r="D603" s="33">
        <v>45474</v>
      </c>
      <c r="E603" s="33">
        <v>45504</v>
      </c>
      <c r="F603" s="42">
        <f t="shared" si="35"/>
        <v>-15.5</v>
      </c>
      <c r="G603" s="33">
        <v>45519</v>
      </c>
      <c r="H603" s="33">
        <v>45505</v>
      </c>
      <c r="I603" t="s">
        <v>33</v>
      </c>
      <c r="J603" t="s">
        <v>48</v>
      </c>
      <c r="K603" t="s">
        <v>184</v>
      </c>
      <c r="L603" s="34">
        <v>8</v>
      </c>
      <c r="M603" t="s">
        <v>49</v>
      </c>
      <c r="N603" t="s">
        <v>36</v>
      </c>
      <c r="P603" t="s">
        <v>37</v>
      </c>
      <c r="Q603" s="35">
        <v>-95720.58</v>
      </c>
      <c r="R603" t="s">
        <v>185</v>
      </c>
      <c r="S603" t="s">
        <v>39</v>
      </c>
      <c r="T603" t="s">
        <v>40</v>
      </c>
      <c r="U603" t="s">
        <v>41</v>
      </c>
      <c r="V603" t="s">
        <v>42</v>
      </c>
      <c r="W603" t="s">
        <v>43</v>
      </c>
      <c r="X603" t="s">
        <v>50</v>
      </c>
      <c r="Y603" t="s">
        <v>45</v>
      </c>
      <c r="Z603" t="s">
        <v>85</v>
      </c>
      <c r="AA603" s="34">
        <v>2024</v>
      </c>
      <c r="AB603" s="33">
        <v>45509</v>
      </c>
      <c r="AC603" s="36">
        <v>45509.595879629633</v>
      </c>
      <c r="AD603" s="37">
        <v>0</v>
      </c>
      <c r="AE603" t="s">
        <v>52</v>
      </c>
      <c r="AF603" t="s">
        <v>53</v>
      </c>
      <c r="AG603" t="s">
        <v>54</v>
      </c>
      <c r="AH603" s="35">
        <v>-95720.58</v>
      </c>
      <c r="AJ603" t="s">
        <v>55</v>
      </c>
      <c r="AK603" s="47">
        <f t="shared" si="36"/>
        <v>-30.5</v>
      </c>
      <c r="AL603" s="49">
        <f t="shared" si="37"/>
        <v>2919477.69</v>
      </c>
    </row>
    <row r="604" spans="1:38" x14ac:dyDescent="0.25">
      <c r="A604" t="s">
        <v>32</v>
      </c>
      <c r="B604" t="s">
        <v>157</v>
      </c>
      <c r="C604" t="s">
        <v>50</v>
      </c>
      <c r="D604" s="33">
        <v>45474</v>
      </c>
      <c r="E604" s="33">
        <v>45504</v>
      </c>
      <c r="F604" s="42">
        <f t="shared" si="35"/>
        <v>-15.5</v>
      </c>
      <c r="G604" s="33">
        <v>45519</v>
      </c>
      <c r="H604" s="33">
        <v>45505</v>
      </c>
      <c r="I604" t="s">
        <v>33</v>
      </c>
      <c r="J604" t="s">
        <v>48</v>
      </c>
      <c r="K604" t="s">
        <v>188</v>
      </c>
      <c r="L604" s="34">
        <v>8</v>
      </c>
      <c r="M604" t="s">
        <v>49</v>
      </c>
      <c r="N604" t="s">
        <v>36</v>
      </c>
      <c r="P604" t="s">
        <v>37</v>
      </c>
      <c r="Q604" s="35">
        <v>-8247.17</v>
      </c>
      <c r="R604" t="s">
        <v>189</v>
      </c>
      <c r="S604" t="s">
        <v>39</v>
      </c>
      <c r="T604" t="s">
        <v>40</v>
      </c>
      <c r="U604" t="s">
        <v>41</v>
      </c>
      <c r="V604" t="s">
        <v>42</v>
      </c>
      <c r="W604" t="s">
        <v>43</v>
      </c>
      <c r="X604" t="s">
        <v>50</v>
      </c>
      <c r="Y604" t="s">
        <v>45</v>
      </c>
      <c r="Z604" t="s">
        <v>85</v>
      </c>
      <c r="AA604" s="34">
        <v>2024</v>
      </c>
      <c r="AB604" s="33">
        <v>45509</v>
      </c>
      <c r="AC604" s="36">
        <v>45509.595879629633</v>
      </c>
      <c r="AD604" s="37">
        <v>0</v>
      </c>
      <c r="AE604" t="s">
        <v>52</v>
      </c>
      <c r="AF604" t="s">
        <v>53</v>
      </c>
      <c r="AG604" t="s">
        <v>54</v>
      </c>
      <c r="AH604" s="35">
        <v>-8247.17</v>
      </c>
      <c r="AJ604" t="s">
        <v>55</v>
      </c>
      <c r="AK604" s="47">
        <f t="shared" si="36"/>
        <v>-30.5</v>
      </c>
      <c r="AL604" s="49">
        <f t="shared" si="37"/>
        <v>251538.685</v>
      </c>
    </row>
    <row r="605" spans="1:38" x14ac:dyDescent="0.25">
      <c r="A605" t="s">
        <v>32</v>
      </c>
      <c r="B605" t="s">
        <v>157</v>
      </c>
      <c r="C605" t="s">
        <v>50</v>
      </c>
      <c r="D605" s="33">
        <v>45474</v>
      </c>
      <c r="E605" s="33">
        <v>45504</v>
      </c>
      <c r="F605" s="42">
        <f t="shared" si="35"/>
        <v>-15.5</v>
      </c>
      <c r="G605" s="33">
        <v>45519</v>
      </c>
      <c r="H605" s="33">
        <v>45505</v>
      </c>
      <c r="I605" t="s">
        <v>33</v>
      </c>
      <c r="J605" t="s">
        <v>48</v>
      </c>
      <c r="K605" t="s">
        <v>188</v>
      </c>
      <c r="L605" s="34">
        <v>8</v>
      </c>
      <c r="M605" t="s">
        <v>49</v>
      </c>
      <c r="N605" t="s">
        <v>36</v>
      </c>
      <c r="P605" t="s">
        <v>37</v>
      </c>
      <c r="Q605" s="35">
        <v>-42873.07</v>
      </c>
      <c r="R605" t="s">
        <v>189</v>
      </c>
      <c r="S605" t="s">
        <v>39</v>
      </c>
      <c r="T605" t="s">
        <v>40</v>
      </c>
      <c r="U605" t="s">
        <v>41</v>
      </c>
      <c r="V605" t="s">
        <v>42</v>
      </c>
      <c r="W605" t="s">
        <v>43</v>
      </c>
      <c r="X605" t="s">
        <v>50</v>
      </c>
      <c r="Y605" t="s">
        <v>45</v>
      </c>
      <c r="Z605" t="s">
        <v>85</v>
      </c>
      <c r="AA605" s="34">
        <v>2024</v>
      </c>
      <c r="AB605" s="33">
        <v>45509</v>
      </c>
      <c r="AC605" s="36">
        <v>45509.595879629633</v>
      </c>
      <c r="AD605" s="37">
        <v>0</v>
      </c>
      <c r="AE605" t="s">
        <v>52</v>
      </c>
      <c r="AF605" t="s">
        <v>53</v>
      </c>
      <c r="AG605" t="s">
        <v>54</v>
      </c>
      <c r="AH605" s="35">
        <v>-42873.07</v>
      </c>
      <c r="AJ605" t="s">
        <v>55</v>
      </c>
      <c r="AK605" s="47">
        <f t="shared" si="36"/>
        <v>-30.5</v>
      </c>
      <c r="AL605" s="49">
        <f t="shared" si="37"/>
        <v>1307628.635</v>
      </c>
    </row>
    <row r="606" spans="1:38" x14ac:dyDescent="0.25">
      <c r="A606" t="s">
        <v>32</v>
      </c>
      <c r="B606" t="s">
        <v>157</v>
      </c>
      <c r="C606" t="s">
        <v>50</v>
      </c>
      <c r="D606" s="33">
        <v>45474</v>
      </c>
      <c r="E606" s="33">
        <v>45504</v>
      </c>
      <c r="F606" s="42">
        <f t="shared" si="35"/>
        <v>-15.5</v>
      </c>
      <c r="G606" s="33">
        <v>45519</v>
      </c>
      <c r="H606" s="33">
        <v>45505</v>
      </c>
      <c r="I606" t="s">
        <v>33</v>
      </c>
      <c r="J606" t="s">
        <v>48</v>
      </c>
      <c r="K606" t="s">
        <v>188</v>
      </c>
      <c r="L606" s="34">
        <v>8</v>
      </c>
      <c r="M606" t="s">
        <v>49</v>
      </c>
      <c r="N606" t="s">
        <v>36</v>
      </c>
      <c r="P606" t="s">
        <v>37</v>
      </c>
      <c r="Q606" s="35">
        <v>-3368.74</v>
      </c>
      <c r="R606" t="s">
        <v>189</v>
      </c>
      <c r="S606" t="s">
        <v>39</v>
      </c>
      <c r="T606" t="s">
        <v>40</v>
      </c>
      <c r="U606" t="s">
        <v>41</v>
      </c>
      <c r="V606" t="s">
        <v>42</v>
      </c>
      <c r="W606" t="s">
        <v>43</v>
      </c>
      <c r="X606" t="s">
        <v>50</v>
      </c>
      <c r="Y606" t="s">
        <v>45</v>
      </c>
      <c r="Z606" t="s">
        <v>85</v>
      </c>
      <c r="AA606" s="34">
        <v>2024</v>
      </c>
      <c r="AB606" s="33">
        <v>45509</v>
      </c>
      <c r="AC606" s="36">
        <v>45509.595879629633</v>
      </c>
      <c r="AD606" s="37">
        <v>0</v>
      </c>
      <c r="AE606" t="s">
        <v>52</v>
      </c>
      <c r="AF606" t="s">
        <v>53</v>
      </c>
      <c r="AG606" t="s">
        <v>54</v>
      </c>
      <c r="AH606" s="35">
        <v>-3368.74</v>
      </c>
      <c r="AJ606" t="s">
        <v>55</v>
      </c>
      <c r="AK606" s="47">
        <f t="shared" si="36"/>
        <v>-30.5</v>
      </c>
      <c r="AL606" s="49">
        <f t="shared" si="37"/>
        <v>102746.56999999999</v>
      </c>
    </row>
    <row r="607" spans="1:38" x14ac:dyDescent="0.25">
      <c r="A607" t="s">
        <v>32</v>
      </c>
      <c r="B607" t="s">
        <v>157</v>
      </c>
      <c r="C607" t="s">
        <v>50</v>
      </c>
      <c r="D607" s="33">
        <v>45474</v>
      </c>
      <c r="E607" s="33">
        <v>45504</v>
      </c>
      <c r="F607" s="42">
        <f t="shared" si="35"/>
        <v>-15.5</v>
      </c>
      <c r="G607" s="33">
        <v>45519</v>
      </c>
      <c r="H607" s="33">
        <v>45505</v>
      </c>
      <c r="I607" t="s">
        <v>33</v>
      </c>
      <c r="J607" t="s">
        <v>48</v>
      </c>
      <c r="K607" t="s">
        <v>188</v>
      </c>
      <c r="L607" s="34">
        <v>8</v>
      </c>
      <c r="M607" t="s">
        <v>49</v>
      </c>
      <c r="N607" t="s">
        <v>36</v>
      </c>
      <c r="P607" t="s">
        <v>37</v>
      </c>
      <c r="Q607" s="35">
        <v>-22.16</v>
      </c>
      <c r="R607" t="s">
        <v>190</v>
      </c>
      <c r="S607" t="s">
        <v>39</v>
      </c>
      <c r="T607" t="s">
        <v>40</v>
      </c>
      <c r="U607" t="s">
        <v>41</v>
      </c>
      <c r="V607" t="s">
        <v>42</v>
      </c>
      <c r="W607" t="s">
        <v>43</v>
      </c>
      <c r="X607" t="s">
        <v>50</v>
      </c>
      <c r="Y607" t="s">
        <v>45</v>
      </c>
      <c r="Z607" t="s">
        <v>85</v>
      </c>
      <c r="AA607" s="34">
        <v>2024</v>
      </c>
      <c r="AB607" s="33">
        <v>45509</v>
      </c>
      <c r="AC607" s="36">
        <v>45509.595879629633</v>
      </c>
      <c r="AD607" s="37">
        <v>0</v>
      </c>
      <c r="AE607" t="s">
        <v>52</v>
      </c>
      <c r="AF607" t="s">
        <v>53</v>
      </c>
      <c r="AG607" t="s">
        <v>54</v>
      </c>
      <c r="AH607" s="35">
        <v>-22.16</v>
      </c>
      <c r="AJ607" t="s">
        <v>55</v>
      </c>
      <c r="AK607" s="47">
        <f t="shared" si="36"/>
        <v>-30.5</v>
      </c>
      <c r="AL607" s="49">
        <f t="shared" si="37"/>
        <v>675.88</v>
      </c>
    </row>
    <row r="608" spans="1:38" x14ac:dyDescent="0.25">
      <c r="A608" t="s">
        <v>32</v>
      </c>
      <c r="B608" t="s">
        <v>157</v>
      </c>
      <c r="C608" t="s">
        <v>50</v>
      </c>
      <c r="D608" s="33">
        <v>45474</v>
      </c>
      <c r="E608" s="33">
        <v>45504</v>
      </c>
      <c r="F608" s="42">
        <f t="shared" si="35"/>
        <v>-15.5</v>
      </c>
      <c r="G608" s="33">
        <v>45519</v>
      </c>
      <c r="H608" s="33">
        <v>45505</v>
      </c>
      <c r="I608" t="s">
        <v>33</v>
      </c>
      <c r="J608" t="s">
        <v>48</v>
      </c>
      <c r="K608" t="s">
        <v>192</v>
      </c>
      <c r="L608" s="34">
        <v>8</v>
      </c>
      <c r="M608" t="s">
        <v>49</v>
      </c>
      <c r="N608" t="s">
        <v>36</v>
      </c>
      <c r="P608" t="s">
        <v>37</v>
      </c>
      <c r="Q608" s="35">
        <v>334.81</v>
      </c>
      <c r="R608" t="s">
        <v>193</v>
      </c>
      <c r="S608" t="s">
        <v>39</v>
      </c>
      <c r="T608" t="s">
        <v>40</v>
      </c>
      <c r="U608" t="s">
        <v>41</v>
      </c>
      <c r="V608" t="s">
        <v>42</v>
      </c>
      <c r="W608" t="s">
        <v>43</v>
      </c>
      <c r="X608" t="s">
        <v>50</v>
      </c>
      <c r="Y608" t="s">
        <v>45</v>
      </c>
      <c r="Z608" t="s">
        <v>85</v>
      </c>
      <c r="AA608" s="34">
        <v>2024</v>
      </c>
      <c r="AB608" s="33">
        <v>45509</v>
      </c>
      <c r="AC608" s="36">
        <v>45509.595879629633</v>
      </c>
      <c r="AD608" s="37">
        <v>0</v>
      </c>
      <c r="AE608" t="s">
        <v>52</v>
      </c>
      <c r="AF608" t="s">
        <v>53</v>
      </c>
      <c r="AG608" t="s">
        <v>54</v>
      </c>
      <c r="AH608" s="35">
        <v>334.81</v>
      </c>
      <c r="AJ608" t="s">
        <v>55</v>
      </c>
      <c r="AK608" s="47">
        <f t="shared" si="36"/>
        <v>-30.5</v>
      </c>
      <c r="AL608" s="49">
        <f t="shared" si="37"/>
        <v>-10211.705</v>
      </c>
    </row>
    <row r="609" spans="1:38" x14ac:dyDescent="0.25">
      <c r="A609" t="s">
        <v>32</v>
      </c>
      <c r="B609" t="s">
        <v>157</v>
      </c>
      <c r="C609" t="s">
        <v>50</v>
      </c>
      <c r="D609" s="33">
        <v>45474</v>
      </c>
      <c r="E609" s="33">
        <v>45504</v>
      </c>
      <c r="F609" s="42">
        <f t="shared" si="35"/>
        <v>-15.5</v>
      </c>
      <c r="G609" s="33">
        <v>45519</v>
      </c>
      <c r="H609" s="33">
        <v>45505</v>
      </c>
      <c r="I609" t="s">
        <v>33</v>
      </c>
      <c r="J609" t="s">
        <v>48</v>
      </c>
      <c r="K609" t="s">
        <v>192</v>
      </c>
      <c r="L609" s="34">
        <v>8</v>
      </c>
      <c r="M609" t="s">
        <v>49</v>
      </c>
      <c r="N609" t="s">
        <v>36</v>
      </c>
      <c r="P609" t="s">
        <v>37</v>
      </c>
      <c r="Q609" s="35">
        <v>87.15</v>
      </c>
      <c r="R609" t="s">
        <v>193</v>
      </c>
      <c r="S609" t="s">
        <v>39</v>
      </c>
      <c r="T609" t="s">
        <v>40</v>
      </c>
      <c r="U609" t="s">
        <v>41</v>
      </c>
      <c r="V609" t="s">
        <v>42</v>
      </c>
      <c r="W609" t="s">
        <v>43</v>
      </c>
      <c r="X609" t="s">
        <v>50</v>
      </c>
      <c r="Y609" t="s">
        <v>45</v>
      </c>
      <c r="Z609" t="s">
        <v>85</v>
      </c>
      <c r="AA609" s="34">
        <v>2024</v>
      </c>
      <c r="AB609" s="33">
        <v>45509</v>
      </c>
      <c r="AC609" s="36">
        <v>45509.595879629633</v>
      </c>
      <c r="AD609" s="37">
        <v>0</v>
      </c>
      <c r="AE609" t="s">
        <v>52</v>
      </c>
      <c r="AF609" t="s">
        <v>53</v>
      </c>
      <c r="AG609" t="s">
        <v>54</v>
      </c>
      <c r="AH609" s="35">
        <v>87.15</v>
      </c>
      <c r="AJ609" t="s">
        <v>55</v>
      </c>
      <c r="AK609" s="47">
        <f t="shared" si="36"/>
        <v>-30.5</v>
      </c>
      <c r="AL609" s="49">
        <f t="shared" si="37"/>
        <v>-2658.0750000000003</v>
      </c>
    </row>
    <row r="610" spans="1:38" x14ac:dyDescent="0.25">
      <c r="A610" t="s">
        <v>32</v>
      </c>
      <c r="B610" t="s">
        <v>157</v>
      </c>
      <c r="C610" t="s">
        <v>50</v>
      </c>
      <c r="D610" s="33">
        <v>45474</v>
      </c>
      <c r="E610" s="33">
        <v>45504</v>
      </c>
      <c r="F610" s="42">
        <f t="shared" si="35"/>
        <v>-15.5</v>
      </c>
      <c r="G610" s="33">
        <v>45519</v>
      </c>
      <c r="H610" s="33">
        <v>45505</v>
      </c>
      <c r="I610" t="s">
        <v>33</v>
      </c>
      <c r="J610" t="s">
        <v>48</v>
      </c>
      <c r="K610" t="s">
        <v>192</v>
      </c>
      <c r="L610" s="34">
        <v>8</v>
      </c>
      <c r="M610" t="s">
        <v>49</v>
      </c>
      <c r="N610" t="s">
        <v>36</v>
      </c>
      <c r="P610" t="s">
        <v>37</v>
      </c>
      <c r="Q610" s="35">
        <v>117.38</v>
      </c>
      <c r="R610" t="s">
        <v>194</v>
      </c>
      <c r="S610" t="s">
        <v>39</v>
      </c>
      <c r="T610" t="s">
        <v>40</v>
      </c>
      <c r="U610" t="s">
        <v>41</v>
      </c>
      <c r="V610" t="s">
        <v>42</v>
      </c>
      <c r="W610" t="s">
        <v>43</v>
      </c>
      <c r="X610" t="s">
        <v>50</v>
      </c>
      <c r="Y610" t="s">
        <v>45</v>
      </c>
      <c r="Z610" t="s">
        <v>85</v>
      </c>
      <c r="AA610" s="34">
        <v>2024</v>
      </c>
      <c r="AB610" s="33">
        <v>45509</v>
      </c>
      <c r="AC610" s="36">
        <v>45509.595879629633</v>
      </c>
      <c r="AD610" s="37">
        <v>0</v>
      </c>
      <c r="AE610" t="s">
        <v>52</v>
      </c>
      <c r="AF610" t="s">
        <v>53</v>
      </c>
      <c r="AG610" t="s">
        <v>54</v>
      </c>
      <c r="AH610" s="35">
        <v>117.38</v>
      </c>
      <c r="AJ610" t="s">
        <v>55</v>
      </c>
      <c r="AK610" s="47">
        <f t="shared" si="36"/>
        <v>-30.5</v>
      </c>
      <c r="AL610" s="49">
        <f t="shared" si="37"/>
        <v>-3580.0899999999997</v>
      </c>
    </row>
    <row r="611" spans="1:38" x14ac:dyDescent="0.25">
      <c r="A611" t="s">
        <v>32</v>
      </c>
      <c r="B611" t="s">
        <v>157</v>
      </c>
      <c r="C611" t="s">
        <v>50</v>
      </c>
      <c r="D611" s="33">
        <v>45474</v>
      </c>
      <c r="E611" s="33">
        <v>45504</v>
      </c>
      <c r="F611" s="42">
        <f t="shared" si="35"/>
        <v>-15.5</v>
      </c>
      <c r="G611" s="33">
        <v>45519</v>
      </c>
      <c r="H611" s="33">
        <v>45505</v>
      </c>
      <c r="I611" t="s">
        <v>33</v>
      </c>
      <c r="J611" t="s">
        <v>48</v>
      </c>
      <c r="K611" t="s">
        <v>192</v>
      </c>
      <c r="L611" s="34">
        <v>8</v>
      </c>
      <c r="M611" t="s">
        <v>49</v>
      </c>
      <c r="N611" t="s">
        <v>36</v>
      </c>
      <c r="P611" t="s">
        <v>37</v>
      </c>
      <c r="Q611" s="35">
        <v>856.14</v>
      </c>
      <c r="R611" t="s">
        <v>193</v>
      </c>
      <c r="S611" t="s">
        <v>39</v>
      </c>
      <c r="T611" t="s">
        <v>40</v>
      </c>
      <c r="U611" t="s">
        <v>41</v>
      </c>
      <c r="V611" t="s">
        <v>42</v>
      </c>
      <c r="W611" t="s">
        <v>43</v>
      </c>
      <c r="X611" t="s">
        <v>50</v>
      </c>
      <c r="Y611" t="s">
        <v>45</v>
      </c>
      <c r="Z611" t="s">
        <v>85</v>
      </c>
      <c r="AA611" s="34">
        <v>2024</v>
      </c>
      <c r="AB611" s="33">
        <v>45509</v>
      </c>
      <c r="AC611" s="36">
        <v>45509.595879629633</v>
      </c>
      <c r="AD611" s="37">
        <v>0</v>
      </c>
      <c r="AE611" t="s">
        <v>52</v>
      </c>
      <c r="AF611" t="s">
        <v>53</v>
      </c>
      <c r="AG611" t="s">
        <v>54</v>
      </c>
      <c r="AH611" s="35">
        <v>856.14</v>
      </c>
      <c r="AJ611" t="s">
        <v>55</v>
      </c>
      <c r="AK611" s="47">
        <f t="shared" si="36"/>
        <v>-30.5</v>
      </c>
      <c r="AL611" s="49">
        <f t="shared" si="37"/>
        <v>-26112.27</v>
      </c>
    </row>
    <row r="612" spans="1:38" x14ac:dyDescent="0.25">
      <c r="A612" t="s">
        <v>32</v>
      </c>
      <c r="B612" t="s">
        <v>62</v>
      </c>
      <c r="C612" t="s">
        <v>50</v>
      </c>
      <c r="D612" s="33">
        <v>45474</v>
      </c>
      <c r="E612" s="33">
        <v>45504</v>
      </c>
      <c r="F612" s="42">
        <f t="shared" si="35"/>
        <v>-15.5</v>
      </c>
      <c r="G612" s="33">
        <v>45519</v>
      </c>
      <c r="H612" s="33">
        <v>45505</v>
      </c>
      <c r="I612" t="s">
        <v>33</v>
      </c>
      <c r="K612" t="s">
        <v>197</v>
      </c>
      <c r="L612" s="34">
        <v>8</v>
      </c>
      <c r="M612" t="s">
        <v>57</v>
      </c>
      <c r="N612" t="s">
        <v>36</v>
      </c>
      <c r="P612" t="s">
        <v>37</v>
      </c>
      <c r="Q612" s="35">
        <v>-1377426.1</v>
      </c>
      <c r="R612" t="s">
        <v>58</v>
      </c>
      <c r="S612" t="s">
        <v>39</v>
      </c>
      <c r="T612" t="s">
        <v>40</v>
      </c>
      <c r="U612" t="s">
        <v>41</v>
      </c>
      <c r="V612" t="s">
        <v>59</v>
      </c>
      <c r="W612" t="s">
        <v>43</v>
      </c>
      <c r="X612" t="s">
        <v>50</v>
      </c>
      <c r="Y612" t="s">
        <v>45</v>
      </c>
      <c r="Z612" t="s">
        <v>85</v>
      </c>
      <c r="AA612" s="34">
        <v>2024</v>
      </c>
      <c r="AB612" s="33">
        <v>45509</v>
      </c>
      <c r="AC612" s="36">
        <v>45509.704143518517</v>
      </c>
      <c r="AD612" s="37">
        <v>-25059111</v>
      </c>
      <c r="AE612" t="s">
        <v>84</v>
      </c>
      <c r="AF612" t="s">
        <v>53</v>
      </c>
      <c r="AG612" t="s">
        <v>54</v>
      </c>
      <c r="AH612" s="35">
        <v>-1377426.1</v>
      </c>
      <c r="AJ612" t="s">
        <v>55</v>
      </c>
      <c r="AK612" s="47">
        <f t="shared" si="36"/>
        <v>-30.5</v>
      </c>
      <c r="AL612" s="49">
        <f t="shared" si="37"/>
        <v>42011496.050000004</v>
      </c>
    </row>
    <row r="613" spans="1:38" x14ac:dyDescent="0.25">
      <c r="A613" t="s">
        <v>32</v>
      </c>
      <c r="B613" t="s">
        <v>62</v>
      </c>
      <c r="C613" t="s">
        <v>50</v>
      </c>
      <c r="D613" s="33">
        <v>45474</v>
      </c>
      <c r="E613" s="33">
        <v>45504</v>
      </c>
      <c r="F613" s="42">
        <f t="shared" si="35"/>
        <v>-15.5</v>
      </c>
      <c r="G613" s="33">
        <v>45519</v>
      </c>
      <c r="H613" s="33">
        <v>45505</v>
      </c>
      <c r="I613" t="s">
        <v>33</v>
      </c>
      <c r="K613" t="s">
        <v>197</v>
      </c>
      <c r="L613" s="34">
        <v>8</v>
      </c>
      <c r="M613" t="s">
        <v>57</v>
      </c>
      <c r="N613" t="s">
        <v>36</v>
      </c>
      <c r="P613" t="s">
        <v>37</v>
      </c>
      <c r="Q613" s="35">
        <v>-894165.4</v>
      </c>
      <c r="R613" t="s">
        <v>61</v>
      </c>
      <c r="S613" t="s">
        <v>39</v>
      </c>
      <c r="T613" t="s">
        <v>40</v>
      </c>
      <c r="U613" t="s">
        <v>41</v>
      </c>
      <c r="V613" t="s">
        <v>59</v>
      </c>
      <c r="W613" t="s">
        <v>43</v>
      </c>
      <c r="X613" t="s">
        <v>50</v>
      </c>
      <c r="Y613" t="s">
        <v>45</v>
      </c>
      <c r="Z613" t="s">
        <v>85</v>
      </c>
      <c r="AA613" s="34">
        <v>2024</v>
      </c>
      <c r="AB613" s="33">
        <v>45509</v>
      </c>
      <c r="AC613" s="36">
        <v>45509.704143518517</v>
      </c>
      <c r="AD613" s="37">
        <v>-18376454</v>
      </c>
      <c r="AE613" t="s">
        <v>84</v>
      </c>
      <c r="AF613" t="s">
        <v>53</v>
      </c>
      <c r="AG613" t="s">
        <v>54</v>
      </c>
      <c r="AH613" s="35">
        <v>-894165.4</v>
      </c>
      <c r="AJ613" t="s">
        <v>55</v>
      </c>
      <c r="AK613" s="47">
        <f t="shared" si="36"/>
        <v>-30.5</v>
      </c>
      <c r="AL613" s="49">
        <f t="shared" si="37"/>
        <v>27272044.699999999</v>
      </c>
    </row>
    <row r="614" spans="1:38" x14ac:dyDescent="0.25">
      <c r="A614" t="s">
        <v>32</v>
      </c>
      <c r="B614" t="s">
        <v>157</v>
      </c>
      <c r="C614" t="s">
        <v>50</v>
      </c>
      <c r="D614" s="33">
        <v>45474</v>
      </c>
      <c r="E614" s="33">
        <v>45504</v>
      </c>
      <c r="F614" s="42">
        <f t="shared" si="35"/>
        <v>-15.5</v>
      </c>
      <c r="G614" s="33">
        <v>45519</v>
      </c>
      <c r="H614" s="33">
        <v>45505</v>
      </c>
      <c r="I614" t="s">
        <v>33</v>
      </c>
      <c r="J614" t="s">
        <v>48</v>
      </c>
      <c r="K614" t="s">
        <v>199</v>
      </c>
      <c r="L614" s="34">
        <v>8</v>
      </c>
      <c r="M614" t="s">
        <v>49</v>
      </c>
      <c r="N614" t="s">
        <v>36</v>
      </c>
      <c r="P614" t="s">
        <v>37</v>
      </c>
      <c r="Q614" s="35">
        <v>-6627.93</v>
      </c>
      <c r="R614" t="s">
        <v>200</v>
      </c>
      <c r="S614" t="s">
        <v>39</v>
      </c>
      <c r="T614" t="s">
        <v>40</v>
      </c>
      <c r="U614" t="s">
        <v>41</v>
      </c>
      <c r="V614" t="s">
        <v>42</v>
      </c>
      <c r="W614" t="s">
        <v>43</v>
      </c>
      <c r="X614" t="s">
        <v>50</v>
      </c>
      <c r="Y614" t="s">
        <v>45</v>
      </c>
      <c r="Z614" t="s">
        <v>85</v>
      </c>
      <c r="AA614" s="34">
        <v>2024</v>
      </c>
      <c r="AB614" s="33">
        <v>45509</v>
      </c>
      <c r="AC614" s="36">
        <v>45509.595879629633</v>
      </c>
      <c r="AD614" s="37">
        <v>0</v>
      </c>
      <c r="AE614" t="s">
        <v>52</v>
      </c>
      <c r="AF614" t="s">
        <v>53</v>
      </c>
      <c r="AG614" t="s">
        <v>54</v>
      </c>
      <c r="AH614" s="35">
        <v>-6627.93</v>
      </c>
      <c r="AJ614" t="s">
        <v>55</v>
      </c>
      <c r="AK614" s="47">
        <f t="shared" si="36"/>
        <v>-30.5</v>
      </c>
      <c r="AL614" s="49">
        <f t="shared" si="37"/>
        <v>202151.86500000002</v>
      </c>
    </row>
    <row r="615" spans="1:38" x14ac:dyDescent="0.25">
      <c r="A615" t="s">
        <v>32</v>
      </c>
      <c r="B615" t="s">
        <v>157</v>
      </c>
      <c r="C615" t="s">
        <v>50</v>
      </c>
      <c r="D615" s="33">
        <v>45474</v>
      </c>
      <c r="E615" s="33">
        <v>45504</v>
      </c>
      <c r="F615" s="42">
        <f t="shared" si="35"/>
        <v>-15.5</v>
      </c>
      <c r="G615" s="33">
        <v>45519</v>
      </c>
      <c r="H615" s="33">
        <v>45505</v>
      </c>
      <c r="I615" t="s">
        <v>33</v>
      </c>
      <c r="J615" t="s">
        <v>48</v>
      </c>
      <c r="K615" t="s">
        <v>199</v>
      </c>
      <c r="L615" s="34">
        <v>8</v>
      </c>
      <c r="M615" t="s">
        <v>49</v>
      </c>
      <c r="N615" t="s">
        <v>36</v>
      </c>
      <c r="P615" t="s">
        <v>37</v>
      </c>
      <c r="Q615" s="35">
        <v>-2785.62</v>
      </c>
      <c r="R615" t="s">
        <v>200</v>
      </c>
      <c r="S615" t="s">
        <v>39</v>
      </c>
      <c r="T615" t="s">
        <v>40</v>
      </c>
      <c r="U615" t="s">
        <v>41</v>
      </c>
      <c r="V615" t="s">
        <v>42</v>
      </c>
      <c r="W615" t="s">
        <v>43</v>
      </c>
      <c r="X615" t="s">
        <v>50</v>
      </c>
      <c r="Y615" t="s">
        <v>45</v>
      </c>
      <c r="Z615" t="s">
        <v>85</v>
      </c>
      <c r="AA615" s="34">
        <v>2024</v>
      </c>
      <c r="AB615" s="33">
        <v>45509</v>
      </c>
      <c r="AC615" s="36">
        <v>45509.595879629633</v>
      </c>
      <c r="AD615" s="37">
        <v>0</v>
      </c>
      <c r="AE615" t="s">
        <v>52</v>
      </c>
      <c r="AF615" t="s">
        <v>53</v>
      </c>
      <c r="AG615" t="s">
        <v>54</v>
      </c>
      <c r="AH615" s="35">
        <v>-2785.62</v>
      </c>
      <c r="AJ615" t="s">
        <v>55</v>
      </c>
      <c r="AK615" s="47">
        <f t="shared" si="36"/>
        <v>-30.5</v>
      </c>
      <c r="AL615" s="49">
        <f t="shared" si="37"/>
        <v>84961.41</v>
      </c>
    </row>
    <row r="616" spans="1:38" x14ac:dyDescent="0.25">
      <c r="A616" t="s">
        <v>32</v>
      </c>
      <c r="B616" t="s">
        <v>157</v>
      </c>
      <c r="C616" t="s">
        <v>50</v>
      </c>
      <c r="D616" s="33">
        <v>45474</v>
      </c>
      <c r="E616" s="33">
        <v>45504</v>
      </c>
      <c r="F616" s="42">
        <f t="shared" si="35"/>
        <v>-15.5</v>
      </c>
      <c r="G616" s="33">
        <v>45519</v>
      </c>
      <c r="H616" s="33">
        <v>45505</v>
      </c>
      <c r="I616" t="s">
        <v>33</v>
      </c>
      <c r="J616" t="s">
        <v>48</v>
      </c>
      <c r="K616" t="s">
        <v>199</v>
      </c>
      <c r="L616" s="34">
        <v>8</v>
      </c>
      <c r="M616" t="s">
        <v>49</v>
      </c>
      <c r="N616" t="s">
        <v>36</v>
      </c>
      <c r="P616" t="s">
        <v>37</v>
      </c>
      <c r="Q616" s="35">
        <v>-35559.980000000003</v>
      </c>
      <c r="R616" t="s">
        <v>200</v>
      </c>
      <c r="S616" t="s">
        <v>39</v>
      </c>
      <c r="T616" t="s">
        <v>40</v>
      </c>
      <c r="U616" t="s">
        <v>41</v>
      </c>
      <c r="V616" t="s">
        <v>42</v>
      </c>
      <c r="W616" t="s">
        <v>43</v>
      </c>
      <c r="X616" t="s">
        <v>50</v>
      </c>
      <c r="Y616" t="s">
        <v>45</v>
      </c>
      <c r="Z616" t="s">
        <v>85</v>
      </c>
      <c r="AA616" s="34">
        <v>2024</v>
      </c>
      <c r="AB616" s="33">
        <v>45509</v>
      </c>
      <c r="AC616" s="36">
        <v>45509.595879629633</v>
      </c>
      <c r="AD616" s="37">
        <v>0</v>
      </c>
      <c r="AE616" t="s">
        <v>52</v>
      </c>
      <c r="AF616" t="s">
        <v>53</v>
      </c>
      <c r="AG616" t="s">
        <v>54</v>
      </c>
      <c r="AH616" s="35">
        <v>-35559.980000000003</v>
      </c>
      <c r="AJ616" t="s">
        <v>55</v>
      </c>
      <c r="AK616" s="47">
        <f t="shared" si="36"/>
        <v>-30.5</v>
      </c>
      <c r="AL616" s="49">
        <f t="shared" si="37"/>
        <v>1084579.3900000001</v>
      </c>
    </row>
    <row r="617" spans="1:38" x14ac:dyDescent="0.25">
      <c r="A617" t="s">
        <v>32</v>
      </c>
      <c r="B617" t="s">
        <v>157</v>
      </c>
      <c r="C617" t="s">
        <v>50</v>
      </c>
      <c r="D617" s="33">
        <v>45474</v>
      </c>
      <c r="E617" s="33">
        <v>45504</v>
      </c>
      <c r="F617" s="42">
        <f t="shared" si="35"/>
        <v>-15.5</v>
      </c>
      <c r="G617" s="33">
        <v>45519</v>
      </c>
      <c r="H617" s="33">
        <v>45505</v>
      </c>
      <c r="I617" t="s">
        <v>33</v>
      </c>
      <c r="J617" t="s">
        <v>48</v>
      </c>
      <c r="K617" t="s">
        <v>199</v>
      </c>
      <c r="L617" s="34">
        <v>8</v>
      </c>
      <c r="M617" t="s">
        <v>49</v>
      </c>
      <c r="N617" t="s">
        <v>36</v>
      </c>
      <c r="P617" t="s">
        <v>37</v>
      </c>
      <c r="Q617" s="35">
        <v>-2.1800000000000002</v>
      </c>
      <c r="R617" t="s">
        <v>201</v>
      </c>
      <c r="S617" t="s">
        <v>39</v>
      </c>
      <c r="T617" t="s">
        <v>40</v>
      </c>
      <c r="U617" t="s">
        <v>41</v>
      </c>
      <c r="V617" t="s">
        <v>42</v>
      </c>
      <c r="W617" t="s">
        <v>43</v>
      </c>
      <c r="X617" t="s">
        <v>50</v>
      </c>
      <c r="Y617" t="s">
        <v>45</v>
      </c>
      <c r="Z617" t="s">
        <v>85</v>
      </c>
      <c r="AA617" s="34">
        <v>2024</v>
      </c>
      <c r="AB617" s="33">
        <v>45509</v>
      </c>
      <c r="AC617" s="36">
        <v>45509.595879629633</v>
      </c>
      <c r="AD617" s="37">
        <v>0</v>
      </c>
      <c r="AE617" t="s">
        <v>52</v>
      </c>
      <c r="AF617" t="s">
        <v>53</v>
      </c>
      <c r="AG617" t="s">
        <v>54</v>
      </c>
      <c r="AH617" s="35">
        <v>-2.1800000000000002</v>
      </c>
      <c r="AJ617" t="s">
        <v>55</v>
      </c>
      <c r="AK617" s="47">
        <f t="shared" si="36"/>
        <v>-30.5</v>
      </c>
      <c r="AL617" s="49">
        <f t="shared" si="37"/>
        <v>66.490000000000009</v>
      </c>
    </row>
    <row r="618" spans="1:38" x14ac:dyDescent="0.25">
      <c r="A618" t="s">
        <v>32</v>
      </c>
      <c r="B618" t="s">
        <v>157</v>
      </c>
      <c r="C618" t="s">
        <v>50</v>
      </c>
      <c r="D618" s="33">
        <v>45474</v>
      </c>
      <c r="E618" s="33">
        <v>45504</v>
      </c>
      <c r="F618" s="42">
        <f t="shared" si="35"/>
        <v>-15.5</v>
      </c>
      <c r="G618" s="33">
        <v>45519</v>
      </c>
      <c r="H618" s="33">
        <v>45505</v>
      </c>
      <c r="I618" t="s">
        <v>33</v>
      </c>
      <c r="J618" t="s">
        <v>48</v>
      </c>
      <c r="K618" t="s">
        <v>199</v>
      </c>
      <c r="L618" s="34">
        <v>8</v>
      </c>
      <c r="M618" t="s">
        <v>49</v>
      </c>
      <c r="N618" t="s">
        <v>36</v>
      </c>
      <c r="P618" t="s">
        <v>37</v>
      </c>
      <c r="Q618" s="35">
        <v>-7607.12</v>
      </c>
      <c r="R618" t="s">
        <v>204</v>
      </c>
      <c r="S618" t="s">
        <v>39</v>
      </c>
      <c r="T618" t="s">
        <v>40</v>
      </c>
      <c r="U618" t="s">
        <v>41</v>
      </c>
      <c r="V618" t="s">
        <v>42</v>
      </c>
      <c r="W618" t="s">
        <v>43</v>
      </c>
      <c r="X618" t="s">
        <v>50</v>
      </c>
      <c r="Y618" t="s">
        <v>45</v>
      </c>
      <c r="Z618" t="s">
        <v>85</v>
      </c>
      <c r="AA618" s="34">
        <v>2024</v>
      </c>
      <c r="AB618" s="33">
        <v>45509</v>
      </c>
      <c r="AC618" s="36">
        <v>45509.595879629633</v>
      </c>
      <c r="AD618" s="37">
        <v>0</v>
      </c>
      <c r="AE618" t="s">
        <v>52</v>
      </c>
      <c r="AF618" t="s">
        <v>53</v>
      </c>
      <c r="AG618" t="s">
        <v>54</v>
      </c>
      <c r="AH618" s="35">
        <v>-7607.12</v>
      </c>
      <c r="AJ618" t="s">
        <v>55</v>
      </c>
      <c r="AK618" s="47">
        <f t="shared" si="36"/>
        <v>-30.5</v>
      </c>
      <c r="AL618" s="49">
        <f t="shared" si="37"/>
        <v>232017.16</v>
      </c>
    </row>
    <row r="619" spans="1:38" x14ac:dyDescent="0.25">
      <c r="A619" t="s">
        <v>32</v>
      </c>
      <c r="B619" t="s">
        <v>157</v>
      </c>
      <c r="C619" t="s">
        <v>50</v>
      </c>
      <c r="D619" s="33">
        <v>45474</v>
      </c>
      <c r="E619" s="33">
        <v>45504</v>
      </c>
      <c r="F619" s="42">
        <f t="shared" si="35"/>
        <v>-15.5</v>
      </c>
      <c r="G619" s="33">
        <v>45519</v>
      </c>
      <c r="H619" s="33">
        <v>45505</v>
      </c>
      <c r="I619" t="s">
        <v>33</v>
      </c>
      <c r="J619" t="s">
        <v>48</v>
      </c>
      <c r="K619" t="s">
        <v>208</v>
      </c>
      <c r="L619" s="34">
        <v>8</v>
      </c>
      <c r="M619" t="s">
        <v>49</v>
      </c>
      <c r="N619" t="s">
        <v>36</v>
      </c>
      <c r="P619" t="s">
        <v>37</v>
      </c>
      <c r="Q619" s="35">
        <v>1285.29</v>
      </c>
      <c r="R619" t="s">
        <v>209</v>
      </c>
      <c r="S619" t="s">
        <v>39</v>
      </c>
      <c r="T619" t="s">
        <v>40</v>
      </c>
      <c r="U619" t="s">
        <v>41</v>
      </c>
      <c r="V619" t="s">
        <v>42</v>
      </c>
      <c r="W619" t="s">
        <v>43</v>
      </c>
      <c r="X619" t="s">
        <v>50</v>
      </c>
      <c r="Y619" t="s">
        <v>45</v>
      </c>
      <c r="Z619" t="s">
        <v>85</v>
      </c>
      <c r="AA619" s="34">
        <v>2024</v>
      </c>
      <c r="AB619" s="33">
        <v>45509</v>
      </c>
      <c r="AC619" s="36">
        <v>45509.595879629633</v>
      </c>
      <c r="AD619" s="37">
        <v>0</v>
      </c>
      <c r="AE619" t="s">
        <v>52</v>
      </c>
      <c r="AF619" t="s">
        <v>53</v>
      </c>
      <c r="AG619" t="s">
        <v>54</v>
      </c>
      <c r="AH619" s="35">
        <v>1285.29</v>
      </c>
      <c r="AJ619" t="s">
        <v>55</v>
      </c>
      <c r="AK619" s="47">
        <f t="shared" si="36"/>
        <v>-30.5</v>
      </c>
      <c r="AL619" s="49">
        <f t="shared" si="37"/>
        <v>-39201.345000000001</v>
      </c>
    </row>
    <row r="620" spans="1:38" x14ac:dyDescent="0.25">
      <c r="A620" t="s">
        <v>32</v>
      </c>
      <c r="B620" t="s">
        <v>157</v>
      </c>
      <c r="C620" t="s">
        <v>50</v>
      </c>
      <c r="D620" s="33">
        <v>45474</v>
      </c>
      <c r="E620" s="33">
        <v>45504</v>
      </c>
      <c r="F620" s="42">
        <f t="shared" si="35"/>
        <v>-15.5</v>
      </c>
      <c r="G620" s="33">
        <v>45519</v>
      </c>
      <c r="H620" s="33">
        <v>45505</v>
      </c>
      <c r="I620" t="s">
        <v>33</v>
      </c>
      <c r="J620" t="s">
        <v>48</v>
      </c>
      <c r="K620" t="s">
        <v>208</v>
      </c>
      <c r="L620" s="34">
        <v>8</v>
      </c>
      <c r="M620" t="s">
        <v>49</v>
      </c>
      <c r="N620" t="s">
        <v>36</v>
      </c>
      <c r="P620" t="s">
        <v>37</v>
      </c>
      <c r="Q620" s="35">
        <v>-9550.75</v>
      </c>
      <c r="R620" t="s">
        <v>209</v>
      </c>
      <c r="S620" t="s">
        <v>39</v>
      </c>
      <c r="T620" t="s">
        <v>40</v>
      </c>
      <c r="U620" t="s">
        <v>41</v>
      </c>
      <c r="V620" t="s">
        <v>42</v>
      </c>
      <c r="W620" t="s">
        <v>43</v>
      </c>
      <c r="X620" t="s">
        <v>50</v>
      </c>
      <c r="Y620" t="s">
        <v>45</v>
      </c>
      <c r="Z620" t="s">
        <v>85</v>
      </c>
      <c r="AA620" s="34">
        <v>2024</v>
      </c>
      <c r="AB620" s="33">
        <v>45509</v>
      </c>
      <c r="AC620" s="36">
        <v>45509.595879629633</v>
      </c>
      <c r="AD620" s="37">
        <v>0</v>
      </c>
      <c r="AE620" t="s">
        <v>52</v>
      </c>
      <c r="AF620" t="s">
        <v>53</v>
      </c>
      <c r="AG620" t="s">
        <v>54</v>
      </c>
      <c r="AH620" s="35">
        <v>-9550.75</v>
      </c>
      <c r="AJ620" t="s">
        <v>55</v>
      </c>
      <c r="AK620" s="47">
        <f t="shared" si="36"/>
        <v>-30.5</v>
      </c>
      <c r="AL620" s="49">
        <f t="shared" si="37"/>
        <v>291297.875</v>
      </c>
    </row>
    <row r="621" spans="1:38" x14ac:dyDescent="0.25">
      <c r="A621" t="s">
        <v>32</v>
      </c>
      <c r="B621" t="s">
        <v>157</v>
      </c>
      <c r="C621" t="s">
        <v>50</v>
      </c>
      <c r="D621" s="33">
        <v>45474</v>
      </c>
      <c r="E621" s="33">
        <v>45504</v>
      </c>
      <c r="F621" s="42">
        <f t="shared" si="35"/>
        <v>-15.5</v>
      </c>
      <c r="G621" s="33">
        <v>45519</v>
      </c>
      <c r="H621" s="33">
        <v>45505</v>
      </c>
      <c r="I621" t="s">
        <v>33</v>
      </c>
      <c r="J621" t="s">
        <v>48</v>
      </c>
      <c r="K621" t="s">
        <v>208</v>
      </c>
      <c r="L621" s="34">
        <v>8</v>
      </c>
      <c r="M621" t="s">
        <v>49</v>
      </c>
      <c r="N621" t="s">
        <v>36</v>
      </c>
      <c r="P621" t="s">
        <v>37</v>
      </c>
      <c r="Q621" s="35">
        <v>23783.9</v>
      </c>
      <c r="R621" t="s">
        <v>206</v>
      </c>
      <c r="S621" t="s">
        <v>39</v>
      </c>
      <c r="T621" t="s">
        <v>40</v>
      </c>
      <c r="U621" t="s">
        <v>41</v>
      </c>
      <c r="V621" t="s">
        <v>42</v>
      </c>
      <c r="W621" t="s">
        <v>43</v>
      </c>
      <c r="X621" t="s">
        <v>50</v>
      </c>
      <c r="Y621" t="s">
        <v>45</v>
      </c>
      <c r="Z621" t="s">
        <v>85</v>
      </c>
      <c r="AA621" s="34">
        <v>2024</v>
      </c>
      <c r="AB621" s="33">
        <v>45509</v>
      </c>
      <c r="AC621" s="36">
        <v>45509.595879629633</v>
      </c>
      <c r="AD621" s="37">
        <v>0</v>
      </c>
      <c r="AE621" t="s">
        <v>52</v>
      </c>
      <c r="AF621" t="s">
        <v>53</v>
      </c>
      <c r="AG621" t="s">
        <v>54</v>
      </c>
      <c r="AH621" s="35">
        <v>23783.9</v>
      </c>
      <c r="AJ621" t="s">
        <v>55</v>
      </c>
      <c r="AK621" s="47">
        <f t="shared" si="36"/>
        <v>-30.5</v>
      </c>
      <c r="AL621" s="49">
        <f t="shared" si="37"/>
        <v>-725408.95000000007</v>
      </c>
    </row>
    <row r="622" spans="1:38" x14ac:dyDescent="0.25">
      <c r="A622" t="s">
        <v>32</v>
      </c>
      <c r="B622" t="s">
        <v>157</v>
      </c>
      <c r="C622" t="s">
        <v>50</v>
      </c>
      <c r="D622" s="33">
        <v>45474</v>
      </c>
      <c r="E622" s="33">
        <v>45504</v>
      </c>
      <c r="F622" s="42">
        <f t="shared" si="35"/>
        <v>-15.5</v>
      </c>
      <c r="G622" s="33">
        <v>45519</v>
      </c>
      <c r="H622" s="33">
        <v>45505</v>
      </c>
      <c r="I622" t="s">
        <v>33</v>
      </c>
      <c r="J622" t="s">
        <v>48</v>
      </c>
      <c r="K622" t="s">
        <v>219</v>
      </c>
      <c r="L622" s="34">
        <v>8</v>
      </c>
      <c r="M622" t="s">
        <v>49</v>
      </c>
      <c r="N622" t="s">
        <v>36</v>
      </c>
      <c r="P622" t="s">
        <v>37</v>
      </c>
      <c r="Q622" s="35">
        <v>-29774.84</v>
      </c>
      <c r="R622" t="s">
        <v>223</v>
      </c>
      <c r="S622" t="s">
        <v>39</v>
      </c>
      <c r="T622" t="s">
        <v>40</v>
      </c>
      <c r="U622" t="s">
        <v>41</v>
      </c>
      <c r="V622" t="s">
        <v>42</v>
      </c>
      <c r="W622" t="s">
        <v>43</v>
      </c>
      <c r="X622" t="s">
        <v>50</v>
      </c>
      <c r="Y622" t="s">
        <v>45</v>
      </c>
      <c r="Z622" t="s">
        <v>85</v>
      </c>
      <c r="AA622" s="34">
        <v>2024</v>
      </c>
      <c r="AB622" s="33">
        <v>45509</v>
      </c>
      <c r="AC622" s="36">
        <v>45509.595879629633</v>
      </c>
      <c r="AD622" s="37">
        <v>0</v>
      </c>
      <c r="AE622" t="s">
        <v>52</v>
      </c>
      <c r="AF622" t="s">
        <v>53</v>
      </c>
      <c r="AG622" t="s">
        <v>54</v>
      </c>
      <c r="AH622" s="35">
        <v>-29774.84</v>
      </c>
      <c r="AJ622" t="s">
        <v>55</v>
      </c>
      <c r="AK622" s="47">
        <f t="shared" si="36"/>
        <v>-30.5</v>
      </c>
      <c r="AL622" s="49">
        <f t="shared" si="37"/>
        <v>908132.62</v>
      </c>
    </row>
    <row r="623" spans="1:38" x14ac:dyDescent="0.25">
      <c r="A623" t="s">
        <v>32</v>
      </c>
      <c r="B623" t="s">
        <v>157</v>
      </c>
      <c r="C623" t="s">
        <v>50</v>
      </c>
      <c r="D623" s="33">
        <v>45474</v>
      </c>
      <c r="E623" s="33">
        <v>45504</v>
      </c>
      <c r="F623" s="42">
        <f t="shared" si="35"/>
        <v>-15.5</v>
      </c>
      <c r="G623" s="33">
        <v>45519</v>
      </c>
      <c r="H623" s="33">
        <v>45505</v>
      </c>
      <c r="I623" t="s">
        <v>33</v>
      </c>
      <c r="J623" t="s">
        <v>48</v>
      </c>
      <c r="K623" t="s">
        <v>219</v>
      </c>
      <c r="L623" s="34">
        <v>8</v>
      </c>
      <c r="M623" t="s">
        <v>49</v>
      </c>
      <c r="N623" t="s">
        <v>36</v>
      </c>
      <c r="P623" t="s">
        <v>37</v>
      </c>
      <c r="Q623" s="35">
        <v>-30825.41</v>
      </c>
      <c r="R623" t="s">
        <v>224</v>
      </c>
      <c r="S623" t="s">
        <v>39</v>
      </c>
      <c r="T623" t="s">
        <v>40</v>
      </c>
      <c r="U623" t="s">
        <v>41</v>
      </c>
      <c r="V623" t="s">
        <v>42</v>
      </c>
      <c r="W623" t="s">
        <v>43</v>
      </c>
      <c r="X623" t="s">
        <v>50</v>
      </c>
      <c r="Y623" t="s">
        <v>45</v>
      </c>
      <c r="Z623" t="s">
        <v>85</v>
      </c>
      <c r="AA623" s="34">
        <v>2024</v>
      </c>
      <c r="AB623" s="33">
        <v>45509</v>
      </c>
      <c r="AC623" s="36">
        <v>45509.595879629633</v>
      </c>
      <c r="AD623" s="37">
        <v>0</v>
      </c>
      <c r="AE623" t="s">
        <v>52</v>
      </c>
      <c r="AF623" t="s">
        <v>53</v>
      </c>
      <c r="AG623" t="s">
        <v>54</v>
      </c>
      <c r="AH623" s="35">
        <v>-30825.41</v>
      </c>
      <c r="AJ623" t="s">
        <v>55</v>
      </c>
      <c r="AK623" s="47">
        <f t="shared" si="36"/>
        <v>-30.5</v>
      </c>
      <c r="AL623" s="49">
        <f t="shared" si="37"/>
        <v>940175.005</v>
      </c>
    </row>
    <row r="624" spans="1:38" x14ac:dyDescent="0.25">
      <c r="A624" t="s">
        <v>32</v>
      </c>
      <c r="B624" t="s">
        <v>157</v>
      </c>
      <c r="C624" t="s">
        <v>50</v>
      </c>
      <c r="D624" s="33">
        <v>45474</v>
      </c>
      <c r="E624" s="33">
        <v>45504</v>
      </c>
      <c r="F624" s="42">
        <f t="shared" si="35"/>
        <v>-15.5</v>
      </c>
      <c r="G624" s="33">
        <v>45519</v>
      </c>
      <c r="H624" s="33">
        <v>45505</v>
      </c>
      <c r="I624" t="s">
        <v>33</v>
      </c>
      <c r="J624" t="s">
        <v>48</v>
      </c>
      <c r="K624" t="s">
        <v>219</v>
      </c>
      <c r="L624" s="34">
        <v>8</v>
      </c>
      <c r="M624" t="s">
        <v>49</v>
      </c>
      <c r="N624" t="s">
        <v>36</v>
      </c>
      <c r="P624" t="s">
        <v>37</v>
      </c>
      <c r="Q624" s="35">
        <v>48.36</v>
      </c>
      <c r="R624" t="s">
        <v>228</v>
      </c>
      <c r="S624" t="s">
        <v>39</v>
      </c>
      <c r="T624" t="s">
        <v>40</v>
      </c>
      <c r="U624" t="s">
        <v>41</v>
      </c>
      <c r="V624" t="s">
        <v>42</v>
      </c>
      <c r="W624" t="s">
        <v>43</v>
      </c>
      <c r="X624" t="s">
        <v>50</v>
      </c>
      <c r="Y624" t="s">
        <v>45</v>
      </c>
      <c r="Z624" t="s">
        <v>85</v>
      </c>
      <c r="AA624" s="34">
        <v>2024</v>
      </c>
      <c r="AB624" s="33">
        <v>45509</v>
      </c>
      <c r="AC624" s="36">
        <v>45509.595879629633</v>
      </c>
      <c r="AD624" s="37">
        <v>0</v>
      </c>
      <c r="AE624" t="s">
        <v>52</v>
      </c>
      <c r="AF624" t="s">
        <v>53</v>
      </c>
      <c r="AG624" t="s">
        <v>54</v>
      </c>
      <c r="AH624" s="35">
        <v>48.36</v>
      </c>
      <c r="AJ624" t="s">
        <v>55</v>
      </c>
      <c r="AK624" s="47">
        <f t="shared" si="36"/>
        <v>-30.5</v>
      </c>
      <c r="AL624" s="49">
        <f t="shared" si="37"/>
        <v>-1474.98</v>
      </c>
    </row>
    <row r="625" spans="1:38" x14ac:dyDescent="0.25">
      <c r="A625" t="s">
        <v>32</v>
      </c>
      <c r="B625" t="s">
        <v>157</v>
      </c>
      <c r="C625" t="s">
        <v>50</v>
      </c>
      <c r="D625" s="33">
        <v>45474</v>
      </c>
      <c r="E625" s="33">
        <v>45504</v>
      </c>
      <c r="F625" s="42">
        <f t="shared" si="35"/>
        <v>-15.5</v>
      </c>
      <c r="G625" s="33">
        <v>45519</v>
      </c>
      <c r="H625" s="33">
        <v>45505</v>
      </c>
      <c r="I625" t="s">
        <v>33</v>
      </c>
      <c r="J625" t="s">
        <v>48</v>
      </c>
      <c r="K625" t="s">
        <v>232</v>
      </c>
      <c r="L625" s="34">
        <v>8</v>
      </c>
      <c r="M625" t="s">
        <v>49</v>
      </c>
      <c r="N625" t="s">
        <v>36</v>
      </c>
      <c r="P625" t="s">
        <v>37</v>
      </c>
      <c r="Q625" s="35">
        <v>-912166.83</v>
      </c>
      <c r="R625" t="s">
        <v>233</v>
      </c>
      <c r="S625" t="s">
        <v>39</v>
      </c>
      <c r="T625" t="s">
        <v>40</v>
      </c>
      <c r="U625" t="s">
        <v>41</v>
      </c>
      <c r="V625" t="s">
        <v>42</v>
      </c>
      <c r="W625" t="s">
        <v>43</v>
      </c>
      <c r="X625" t="s">
        <v>50</v>
      </c>
      <c r="Y625" t="s">
        <v>45</v>
      </c>
      <c r="Z625" t="s">
        <v>85</v>
      </c>
      <c r="AA625" s="34">
        <v>2024</v>
      </c>
      <c r="AB625" s="33">
        <v>45509</v>
      </c>
      <c r="AC625" s="36">
        <v>45509.595879629633</v>
      </c>
      <c r="AD625" s="37">
        <v>0</v>
      </c>
      <c r="AE625" t="s">
        <v>52</v>
      </c>
      <c r="AF625" t="s">
        <v>53</v>
      </c>
      <c r="AG625" t="s">
        <v>54</v>
      </c>
      <c r="AH625" s="35">
        <v>-912166.83</v>
      </c>
      <c r="AJ625" t="s">
        <v>55</v>
      </c>
      <c r="AK625" s="47">
        <f t="shared" si="36"/>
        <v>-30.5</v>
      </c>
      <c r="AL625" s="49">
        <f t="shared" si="37"/>
        <v>27821088.314999998</v>
      </c>
    </row>
    <row r="626" spans="1:38" x14ac:dyDescent="0.25">
      <c r="A626" t="s">
        <v>32</v>
      </c>
      <c r="B626" t="s">
        <v>157</v>
      </c>
      <c r="C626" t="s">
        <v>50</v>
      </c>
      <c r="D626" s="33">
        <v>45474</v>
      </c>
      <c r="E626" s="33">
        <v>45504</v>
      </c>
      <c r="F626" s="42">
        <f t="shared" si="35"/>
        <v>-15.5</v>
      </c>
      <c r="G626" s="33">
        <v>45519</v>
      </c>
      <c r="H626" s="33">
        <v>45505</v>
      </c>
      <c r="I626" t="s">
        <v>33</v>
      </c>
      <c r="J626" t="s">
        <v>48</v>
      </c>
      <c r="K626" t="s">
        <v>232</v>
      </c>
      <c r="L626" s="34">
        <v>8</v>
      </c>
      <c r="M626" t="s">
        <v>49</v>
      </c>
      <c r="N626" t="s">
        <v>36</v>
      </c>
      <c r="P626" t="s">
        <v>37</v>
      </c>
      <c r="Q626" s="35">
        <v>-474688.17</v>
      </c>
      <c r="R626" t="s">
        <v>234</v>
      </c>
      <c r="S626" t="s">
        <v>39</v>
      </c>
      <c r="T626" t="s">
        <v>40</v>
      </c>
      <c r="U626" t="s">
        <v>41</v>
      </c>
      <c r="V626" t="s">
        <v>42</v>
      </c>
      <c r="W626" t="s">
        <v>43</v>
      </c>
      <c r="X626" t="s">
        <v>50</v>
      </c>
      <c r="Y626" t="s">
        <v>45</v>
      </c>
      <c r="Z626" t="s">
        <v>85</v>
      </c>
      <c r="AA626" s="34">
        <v>2024</v>
      </c>
      <c r="AB626" s="33">
        <v>45509</v>
      </c>
      <c r="AC626" s="36">
        <v>45509.595879629633</v>
      </c>
      <c r="AD626" s="37">
        <v>0</v>
      </c>
      <c r="AE626" t="s">
        <v>52</v>
      </c>
      <c r="AF626" t="s">
        <v>53</v>
      </c>
      <c r="AG626" t="s">
        <v>54</v>
      </c>
      <c r="AH626" s="35">
        <v>-474688.17</v>
      </c>
      <c r="AJ626" t="s">
        <v>55</v>
      </c>
      <c r="AK626" s="47">
        <f t="shared" si="36"/>
        <v>-30.5</v>
      </c>
      <c r="AL626" s="49">
        <f t="shared" si="37"/>
        <v>14477989.184999999</v>
      </c>
    </row>
    <row r="627" spans="1:38" x14ac:dyDescent="0.25">
      <c r="A627" t="s">
        <v>32</v>
      </c>
      <c r="B627" t="s">
        <v>157</v>
      </c>
      <c r="C627" t="s">
        <v>50</v>
      </c>
      <c r="D627" s="33">
        <v>45474</v>
      </c>
      <c r="E627" s="33">
        <v>45504</v>
      </c>
      <c r="F627" s="42">
        <f t="shared" si="35"/>
        <v>-15.5</v>
      </c>
      <c r="G627" s="33">
        <v>45519</v>
      </c>
      <c r="H627" s="33">
        <v>45505</v>
      </c>
      <c r="I627" t="s">
        <v>33</v>
      </c>
      <c r="J627" t="s">
        <v>48</v>
      </c>
      <c r="K627" t="s">
        <v>232</v>
      </c>
      <c r="L627" s="34">
        <v>8</v>
      </c>
      <c r="M627" t="s">
        <v>49</v>
      </c>
      <c r="N627" t="s">
        <v>36</v>
      </c>
      <c r="P627" t="s">
        <v>37</v>
      </c>
      <c r="Q627" s="35">
        <v>-216378.29</v>
      </c>
      <c r="R627" t="s">
        <v>236</v>
      </c>
      <c r="S627" t="s">
        <v>39</v>
      </c>
      <c r="T627" t="s">
        <v>40</v>
      </c>
      <c r="U627" t="s">
        <v>41</v>
      </c>
      <c r="V627" t="s">
        <v>42</v>
      </c>
      <c r="W627" t="s">
        <v>43</v>
      </c>
      <c r="X627" t="s">
        <v>50</v>
      </c>
      <c r="Y627" t="s">
        <v>45</v>
      </c>
      <c r="Z627" t="s">
        <v>85</v>
      </c>
      <c r="AA627" s="34">
        <v>2024</v>
      </c>
      <c r="AB627" s="33">
        <v>45509</v>
      </c>
      <c r="AC627" s="36">
        <v>45509.595879629633</v>
      </c>
      <c r="AD627" s="37">
        <v>0</v>
      </c>
      <c r="AE627" t="s">
        <v>52</v>
      </c>
      <c r="AF627" t="s">
        <v>53</v>
      </c>
      <c r="AG627" t="s">
        <v>54</v>
      </c>
      <c r="AH627" s="35">
        <v>-216378.29</v>
      </c>
      <c r="AJ627" t="s">
        <v>55</v>
      </c>
      <c r="AK627" s="47">
        <f t="shared" si="36"/>
        <v>-30.5</v>
      </c>
      <c r="AL627" s="49">
        <f t="shared" si="37"/>
        <v>6599537.8450000007</v>
      </c>
    </row>
    <row r="628" spans="1:38" x14ac:dyDescent="0.25">
      <c r="A628" t="s">
        <v>32</v>
      </c>
      <c r="B628" t="s">
        <v>157</v>
      </c>
      <c r="C628" t="s">
        <v>50</v>
      </c>
      <c r="D628" s="33">
        <v>45474</v>
      </c>
      <c r="E628" s="33">
        <v>45504</v>
      </c>
      <c r="F628" s="42">
        <f t="shared" si="35"/>
        <v>-15.5</v>
      </c>
      <c r="G628" s="33">
        <v>45519</v>
      </c>
      <c r="H628" s="33">
        <v>45505</v>
      </c>
      <c r="I628" t="s">
        <v>33</v>
      </c>
      <c r="J628" t="s">
        <v>48</v>
      </c>
      <c r="K628" t="s">
        <v>239</v>
      </c>
      <c r="L628" s="34">
        <v>8</v>
      </c>
      <c r="M628" t="s">
        <v>49</v>
      </c>
      <c r="N628" t="s">
        <v>36</v>
      </c>
      <c r="P628" t="s">
        <v>37</v>
      </c>
      <c r="Q628" s="35">
        <v>-821766.6</v>
      </c>
      <c r="R628" t="s">
        <v>240</v>
      </c>
      <c r="S628" t="s">
        <v>39</v>
      </c>
      <c r="T628" t="s">
        <v>40</v>
      </c>
      <c r="U628" t="s">
        <v>41</v>
      </c>
      <c r="V628" t="s">
        <v>42</v>
      </c>
      <c r="W628" t="s">
        <v>43</v>
      </c>
      <c r="X628" t="s">
        <v>50</v>
      </c>
      <c r="Y628" t="s">
        <v>45</v>
      </c>
      <c r="Z628" t="s">
        <v>85</v>
      </c>
      <c r="AA628" s="34">
        <v>2024</v>
      </c>
      <c r="AB628" s="33">
        <v>45509</v>
      </c>
      <c r="AC628" s="36">
        <v>45509.595879629633</v>
      </c>
      <c r="AD628" s="37">
        <v>0</v>
      </c>
      <c r="AE628" t="s">
        <v>52</v>
      </c>
      <c r="AF628" t="s">
        <v>53</v>
      </c>
      <c r="AG628" t="s">
        <v>54</v>
      </c>
      <c r="AH628" s="35">
        <v>-821766.6</v>
      </c>
      <c r="AJ628" t="s">
        <v>55</v>
      </c>
      <c r="AK628" s="47">
        <f t="shared" si="36"/>
        <v>-30.5</v>
      </c>
      <c r="AL628" s="49">
        <f t="shared" si="37"/>
        <v>25063881.300000001</v>
      </c>
    </row>
    <row r="629" spans="1:38" x14ac:dyDescent="0.25">
      <c r="A629" t="s">
        <v>32</v>
      </c>
      <c r="B629" t="s">
        <v>157</v>
      </c>
      <c r="C629" t="s">
        <v>50</v>
      </c>
      <c r="D629" s="33">
        <v>45474</v>
      </c>
      <c r="E629" s="33">
        <v>45504</v>
      </c>
      <c r="F629" s="42">
        <f t="shared" si="35"/>
        <v>-15.5</v>
      </c>
      <c r="G629" s="33">
        <v>45519</v>
      </c>
      <c r="H629" s="33">
        <v>45505</v>
      </c>
      <c r="I629" t="s">
        <v>33</v>
      </c>
      <c r="J629" t="s">
        <v>48</v>
      </c>
      <c r="K629" t="s">
        <v>239</v>
      </c>
      <c r="L629" s="34">
        <v>8</v>
      </c>
      <c r="M629" t="s">
        <v>49</v>
      </c>
      <c r="N629" t="s">
        <v>36</v>
      </c>
      <c r="P629" t="s">
        <v>37</v>
      </c>
      <c r="Q629" s="35">
        <v>687928.49</v>
      </c>
      <c r="R629" t="s">
        <v>241</v>
      </c>
      <c r="S629" t="s">
        <v>39</v>
      </c>
      <c r="T629" t="s">
        <v>40</v>
      </c>
      <c r="U629" t="s">
        <v>41</v>
      </c>
      <c r="V629" t="s">
        <v>42</v>
      </c>
      <c r="W629" t="s">
        <v>43</v>
      </c>
      <c r="X629" t="s">
        <v>50</v>
      </c>
      <c r="Y629" t="s">
        <v>45</v>
      </c>
      <c r="Z629" t="s">
        <v>85</v>
      </c>
      <c r="AA629" s="34">
        <v>2024</v>
      </c>
      <c r="AB629" s="33">
        <v>45509</v>
      </c>
      <c r="AC629" s="36">
        <v>45509.595879629633</v>
      </c>
      <c r="AD629" s="37">
        <v>0</v>
      </c>
      <c r="AE629" t="s">
        <v>52</v>
      </c>
      <c r="AF629" t="s">
        <v>53</v>
      </c>
      <c r="AG629" t="s">
        <v>54</v>
      </c>
      <c r="AH629" s="35">
        <v>687928.49</v>
      </c>
      <c r="AJ629" t="s">
        <v>55</v>
      </c>
      <c r="AK629" s="47">
        <f t="shared" si="36"/>
        <v>-30.5</v>
      </c>
      <c r="AL629" s="49">
        <f t="shared" si="37"/>
        <v>-20981818.945</v>
      </c>
    </row>
    <row r="630" spans="1:38" x14ac:dyDescent="0.25">
      <c r="A630" t="s">
        <v>32</v>
      </c>
      <c r="B630" t="s">
        <v>157</v>
      </c>
      <c r="C630" t="s">
        <v>50</v>
      </c>
      <c r="D630" s="33">
        <v>45474</v>
      </c>
      <c r="E630" s="33">
        <v>45504</v>
      </c>
      <c r="F630" s="42">
        <f t="shared" si="35"/>
        <v>-15.5</v>
      </c>
      <c r="G630" s="33">
        <v>45519</v>
      </c>
      <c r="H630" s="33">
        <v>45505</v>
      </c>
      <c r="I630" t="s">
        <v>33</v>
      </c>
      <c r="J630" t="s">
        <v>48</v>
      </c>
      <c r="K630" t="s">
        <v>239</v>
      </c>
      <c r="L630" s="34">
        <v>8</v>
      </c>
      <c r="M630" t="s">
        <v>49</v>
      </c>
      <c r="N630" t="s">
        <v>36</v>
      </c>
      <c r="P630" t="s">
        <v>37</v>
      </c>
      <c r="Q630" s="35">
        <v>860012.85</v>
      </c>
      <c r="R630" t="s">
        <v>243</v>
      </c>
      <c r="S630" t="s">
        <v>39</v>
      </c>
      <c r="T630" t="s">
        <v>40</v>
      </c>
      <c r="U630" t="s">
        <v>41</v>
      </c>
      <c r="V630" t="s">
        <v>42</v>
      </c>
      <c r="W630" t="s">
        <v>43</v>
      </c>
      <c r="X630" t="s">
        <v>50</v>
      </c>
      <c r="Y630" t="s">
        <v>45</v>
      </c>
      <c r="Z630" t="s">
        <v>85</v>
      </c>
      <c r="AA630" s="34">
        <v>2024</v>
      </c>
      <c r="AB630" s="33">
        <v>45509</v>
      </c>
      <c r="AC630" s="36">
        <v>45509.595879629633</v>
      </c>
      <c r="AD630" s="37">
        <v>0</v>
      </c>
      <c r="AE630" t="s">
        <v>52</v>
      </c>
      <c r="AF630" t="s">
        <v>53</v>
      </c>
      <c r="AG630" t="s">
        <v>54</v>
      </c>
      <c r="AH630" s="35">
        <v>860012.85</v>
      </c>
      <c r="AJ630" t="s">
        <v>55</v>
      </c>
      <c r="AK630" s="47">
        <f t="shared" si="36"/>
        <v>-30.5</v>
      </c>
      <c r="AL630" s="49">
        <f t="shared" si="37"/>
        <v>-26230391.925000001</v>
      </c>
    </row>
    <row r="631" spans="1:38" x14ac:dyDescent="0.25">
      <c r="A631" t="s">
        <v>32</v>
      </c>
      <c r="B631" t="s">
        <v>271</v>
      </c>
      <c r="C631" t="s">
        <v>50</v>
      </c>
      <c r="D631" s="33">
        <v>45474</v>
      </c>
      <c r="E631" s="33">
        <v>45504</v>
      </c>
      <c r="F631" s="42">
        <f t="shared" si="35"/>
        <v>-15.5</v>
      </c>
      <c r="G631" s="33">
        <v>45519</v>
      </c>
      <c r="H631" s="33">
        <v>45505</v>
      </c>
      <c r="I631" t="s">
        <v>33</v>
      </c>
      <c r="J631" t="s">
        <v>48</v>
      </c>
      <c r="K631" t="s">
        <v>264</v>
      </c>
      <c r="L631" s="34">
        <v>8</v>
      </c>
      <c r="M631" t="s">
        <v>49</v>
      </c>
      <c r="N631" t="s">
        <v>36</v>
      </c>
      <c r="P631" t="s">
        <v>37</v>
      </c>
      <c r="Q631" s="35">
        <v>0</v>
      </c>
      <c r="R631" t="s">
        <v>269</v>
      </c>
      <c r="S631" t="s">
        <v>39</v>
      </c>
      <c r="T631" t="s">
        <v>40</v>
      </c>
      <c r="U631" t="s">
        <v>41</v>
      </c>
      <c r="V631" t="s">
        <v>59</v>
      </c>
      <c r="W631" t="s">
        <v>43</v>
      </c>
      <c r="X631" t="s">
        <v>50</v>
      </c>
      <c r="Y631" t="s">
        <v>45</v>
      </c>
      <c r="Z631" t="s">
        <v>85</v>
      </c>
      <c r="AA631" s="34">
        <v>2024</v>
      </c>
      <c r="AB631" s="33">
        <v>45509</v>
      </c>
      <c r="AC631" s="36">
        <v>45509.700833333336</v>
      </c>
      <c r="AD631" s="37">
        <v>-8589740</v>
      </c>
      <c r="AE631" t="s">
        <v>277</v>
      </c>
      <c r="AF631" t="s">
        <v>53</v>
      </c>
      <c r="AG631" t="s">
        <v>218</v>
      </c>
      <c r="AH631" s="35">
        <v>0</v>
      </c>
      <c r="AK631" s="47">
        <f t="shared" si="36"/>
        <v>-30.5</v>
      </c>
      <c r="AL631" s="49">
        <f t="shared" si="37"/>
        <v>0</v>
      </c>
    </row>
    <row r="632" spans="1:38" x14ac:dyDescent="0.25">
      <c r="A632" t="s">
        <v>32</v>
      </c>
      <c r="B632" t="s">
        <v>157</v>
      </c>
      <c r="C632" t="s">
        <v>50</v>
      </c>
      <c r="D632" s="33">
        <v>45474</v>
      </c>
      <c r="E632" s="33">
        <v>45504</v>
      </c>
      <c r="F632" s="42">
        <f t="shared" si="35"/>
        <v>-15.5</v>
      </c>
      <c r="G632" s="33">
        <v>45519</v>
      </c>
      <c r="H632" s="33">
        <v>45505</v>
      </c>
      <c r="I632" t="s">
        <v>33</v>
      </c>
      <c r="J632" t="s">
        <v>48</v>
      </c>
      <c r="K632" t="s">
        <v>264</v>
      </c>
      <c r="L632" s="34">
        <v>8</v>
      </c>
      <c r="M632" t="s">
        <v>49</v>
      </c>
      <c r="N632" t="s">
        <v>36</v>
      </c>
      <c r="P632" t="s">
        <v>37</v>
      </c>
      <c r="Q632" s="35">
        <v>-677740.7</v>
      </c>
      <c r="R632" t="s">
        <v>265</v>
      </c>
      <c r="S632" t="s">
        <v>39</v>
      </c>
      <c r="T632" t="s">
        <v>40</v>
      </c>
      <c r="U632" t="s">
        <v>41</v>
      </c>
      <c r="V632" t="s">
        <v>42</v>
      </c>
      <c r="W632" t="s">
        <v>43</v>
      </c>
      <c r="X632" t="s">
        <v>50</v>
      </c>
      <c r="Y632" t="s">
        <v>45</v>
      </c>
      <c r="Z632" t="s">
        <v>85</v>
      </c>
      <c r="AA632" s="34">
        <v>2024</v>
      </c>
      <c r="AB632" s="33">
        <v>45509</v>
      </c>
      <c r="AC632" s="36">
        <v>45509.595879629633</v>
      </c>
      <c r="AD632" s="37">
        <v>0</v>
      </c>
      <c r="AE632" t="s">
        <v>52</v>
      </c>
      <c r="AF632" t="s">
        <v>53</v>
      </c>
      <c r="AG632" t="s">
        <v>54</v>
      </c>
      <c r="AH632" s="35">
        <v>-677740.7</v>
      </c>
      <c r="AJ632" t="s">
        <v>55</v>
      </c>
      <c r="AK632" s="47">
        <f t="shared" si="36"/>
        <v>-30.5</v>
      </c>
      <c r="AL632" s="49">
        <f t="shared" si="37"/>
        <v>20671091.349999998</v>
      </c>
    </row>
    <row r="633" spans="1:38" x14ac:dyDescent="0.25">
      <c r="A633" t="s">
        <v>32</v>
      </c>
      <c r="B633" t="s">
        <v>157</v>
      </c>
      <c r="C633" t="s">
        <v>50</v>
      </c>
      <c r="D633" s="33">
        <v>45474</v>
      </c>
      <c r="E633" s="33">
        <v>45504</v>
      </c>
      <c r="F633" s="42">
        <f t="shared" si="35"/>
        <v>-15.5</v>
      </c>
      <c r="G633" s="33">
        <v>45519</v>
      </c>
      <c r="H633" s="33">
        <v>45505</v>
      </c>
      <c r="I633" t="s">
        <v>33</v>
      </c>
      <c r="J633" t="s">
        <v>48</v>
      </c>
      <c r="K633" t="s">
        <v>264</v>
      </c>
      <c r="L633" s="34">
        <v>8</v>
      </c>
      <c r="M633" t="s">
        <v>49</v>
      </c>
      <c r="N633" t="s">
        <v>36</v>
      </c>
      <c r="P633" t="s">
        <v>37</v>
      </c>
      <c r="Q633" s="35">
        <v>67654.22</v>
      </c>
      <c r="R633" t="s">
        <v>266</v>
      </c>
      <c r="S633" t="s">
        <v>39</v>
      </c>
      <c r="T633" t="s">
        <v>40</v>
      </c>
      <c r="U633" t="s">
        <v>41</v>
      </c>
      <c r="V633" t="s">
        <v>42</v>
      </c>
      <c r="W633" t="s">
        <v>43</v>
      </c>
      <c r="X633" t="s">
        <v>50</v>
      </c>
      <c r="Y633" t="s">
        <v>45</v>
      </c>
      <c r="Z633" t="s">
        <v>85</v>
      </c>
      <c r="AA633" s="34">
        <v>2024</v>
      </c>
      <c r="AB633" s="33">
        <v>45509</v>
      </c>
      <c r="AC633" s="36">
        <v>45509.595879629633</v>
      </c>
      <c r="AD633" s="37">
        <v>0</v>
      </c>
      <c r="AE633" t="s">
        <v>52</v>
      </c>
      <c r="AF633" t="s">
        <v>53</v>
      </c>
      <c r="AG633" t="s">
        <v>54</v>
      </c>
      <c r="AH633" s="35">
        <v>67654.22</v>
      </c>
      <c r="AJ633" t="s">
        <v>55</v>
      </c>
      <c r="AK633" s="47">
        <f t="shared" si="36"/>
        <v>-30.5</v>
      </c>
      <c r="AL633" s="49">
        <f t="shared" si="37"/>
        <v>-2063453.71</v>
      </c>
    </row>
    <row r="634" spans="1:38" x14ac:dyDescent="0.25">
      <c r="A634" t="s">
        <v>32</v>
      </c>
      <c r="B634" t="s">
        <v>157</v>
      </c>
      <c r="C634" t="s">
        <v>50</v>
      </c>
      <c r="D634" s="33">
        <v>45474</v>
      </c>
      <c r="E634" s="33">
        <v>45504</v>
      </c>
      <c r="F634" s="42">
        <f t="shared" si="35"/>
        <v>-15.5</v>
      </c>
      <c r="G634" s="33">
        <v>45519</v>
      </c>
      <c r="H634" s="33">
        <v>45505</v>
      </c>
      <c r="I634" t="s">
        <v>33</v>
      </c>
      <c r="J634" t="s">
        <v>48</v>
      </c>
      <c r="K634" t="s">
        <v>297</v>
      </c>
      <c r="L634" s="34">
        <v>8</v>
      </c>
      <c r="M634" t="s">
        <v>49</v>
      </c>
      <c r="N634" t="s">
        <v>36</v>
      </c>
      <c r="P634" t="s">
        <v>37</v>
      </c>
      <c r="Q634" s="35">
        <v>318971.3</v>
      </c>
      <c r="R634" t="s">
        <v>298</v>
      </c>
      <c r="S634" t="s">
        <v>39</v>
      </c>
      <c r="T634" t="s">
        <v>40</v>
      </c>
      <c r="U634" t="s">
        <v>41</v>
      </c>
      <c r="V634" t="s">
        <v>42</v>
      </c>
      <c r="W634" t="s">
        <v>43</v>
      </c>
      <c r="X634" t="s">
        <v>50</v>
      </c>
      <c r="Y634" t="s">
        <v>45</v>
      </c>
      <c r="Z634" t="s">
        <v>85</v>
      </c>
      <c r="AA634" s="34">
        <v>2024</v>
      </c>
      <c r="AB634" s="33">
        <v>45509</v>
      </c>
      <c r="AC634" s="36">
        <v>45509.595879629633</v>
      </c>
      <c r="AD634" s="37">
        <v>0</v>
      </c>
      <c r="AE634" t="s">
        <v>52</v>
      </c>
      <c r="AF634" t="s">
        <v>53</v>
      </c>
      <c r="AG634" t="s">
        <v>54</v>
      </c>
      <c r="AH634" s="35">
        <v>318971.3</v>
      </c>
      <c r="AJ634" t="s">
        <v>55</v>
      </c>
      <c r="AK634" s="47">
        <f t="shared" si="36"/>
        <v>-30.5</v>
      </c>
      <c r="AL634" s="49">
        <f t="shared" si="37"/>
        <v>-9728624.6500000004</v>
      </c>
    </row>
    <row r="635" spans="1:38" x14ac:dyDescent="0.25">
      <c r="A635" t="s">
        <v>32</v>
      </c>
      <c r="B635" t="s">
        <v>62</v>
      </c>
      <c r="C635" t="s">
        <v>50</v>
      </c>
      <c r="D635" s="33">
        <v>45505</v>
      </c>
      <c r="E635" s="33">
        <v>45535</v>
      </c>
      <c r="F635" s="42">
        <f t="shared" ref="F635:F698" si="38">(D635-E635-1)/2</f>
        <v>-15.5</v>
      </c>
      <c r="G635" s="33">
        <v>45550</v>
      </c>
      <c r="H635" s="33">
        <v>45535</v>
      </c>
      <c r="I635" t="s">
        <v>33</v>
      </c>
      <c r="K635" t="s">
        <v>34</v>
      </c>
      <c r="L635" s="34">
        <v>8</v>
      </c>
      <c r="M635" t="s">
        <v>57</v>
      </c>
      <c r="N635" t="s">
        <v>36</v>
      </c>
      <c r="P635" t="s">
        <v>37</v>
      </c>
      <c r="Q635" s="35">
        <v>1545012.27</v>
      </c>
      <c r="R635" t="s">
        <v>58</v>
      </c>
      <c r="S635" t="s">
        <v>39</v>
      </c>
      <c r="T635" t="s">
        <v>40</v>
      </c>
      <c r="U635" t="s">
        <v>41</v>
      </c>
      <c r="V635" t="s">
        <v>59</v>
      </c>
      <c r="W635" t="s">
        <v>43</v>
      </c>
      <c r="X635" t="s">
        <v>50</v>
      </c>
      <c r="Y635" t="s">
        <v>45</v>
      </c>
      <c r="Z635" t="s">
        <v>60</v>
      </c>
      <c r="AA635" s="34">
        <v>2024</v>
      </c>
      <c r="AB635" s="33">
        <v>45540</v>
      </c>
      <c r="AC635" s="36">
        <v>45540.524988425925</v>
      </c>
      <c r="AD635" s="37">
        <v>37572953</v>
      </c>
      <c r="AE635" t="s">
        <v>63</v>
      </c>
      <c r="AF635" t="s">
        <v>53</v>
      </c>
      <c r="AG635" t="s">
        <v>54</v>
      </c>
      <c r="AH635" s="35">
        <v>1545012.27</v>
      </c>
      <c r="AJ635" t="s">
        <v>55</v>
      </c>
      <c r="AK635" s="47">
        <f t="shared" si="36"/>
        <v>-30.5</v>
      </c>
      <c r="AL635" s="49">
        <f t="shared" si="37"/>
        <v>-47122874.234999999</v>
      </c>
    </row>
    <row r="636" spans="1:38" x14ac:dyDescent="0.25">
      <c r="A636" t="s">
        <v>32</v>
      </c>
      <c r="B636" t="s">
        <v>62</v>
      </c>
      <c r="C636" t="s">
        <v>50</v>
      </c>
      <c r="D636" s="33">
        <v>45505</v>
      </c>
      <c r="E636" s="33">
        <v>45535</v>
      </c>
      <c r="F636" s="42">
        <f t="shared" si="38"/>
        <v>-15.5</v>
      </c>
      <c r="G636" s="33">
        <v>45550</v>
      </c>
      <c r="H636" s="33">
        <v>45535</v>
      </c>
      <c r="I636" t="s">
        <v>33</v>
      </c>
      <c r="K636" t="s">
        <v>34</v>
      </c>
      <c r="L636" s="34">
        <v>8</v>
      </c>
      <c r="M636" t="s">
        <v>57</v>
      </c>
      <c r="N636" t="s">
        <v>36</v>
      </c>
      <c r="P636" t="s">
        <v>37</v>
      </c>
      <c r="Q636" s="35">
        <v>3073763.12</v>
      </c>
      <c r="R636" t="s">
        <v>61</v>
      </c>
      <c r="S636" t="s">
        <v>39</v>
      </c>
      <c r="T636" t="s">
        <v>40</v>
      </c>
      <c r="U636" t="s">
        <v>41</v>
      </c>
      <c r="V636" t="s">
        <v>59</v>
      </c>
      <c r="W636" t="s">
        <v>43</v>
      </c>
      <c r="X636" t="s">
        <v>50</v>
      </c>
      <c r="Y636" t="s">
        <v>45</v>
      </c>
      <c r="Z636" t="s">
        <v>60</v>
      </c>
      <c r="AA636" s="34">
        <v>2024</v>
      </c>
      <c r="AB636" s="33">
        <v>45540</v>
      </c>
      <c r="AC636" s="36">
        <v>45540.524988425925</v>
      </c>
      <c r="AD636" s="37">
        <v>105396204</v>
      </c>
      <c r="AE636" t="s">
        <v>63</v>
      </c>
      <c r="AF636" t="s">
        <v>53</v>
      </c>
      <c r="AG636" t="s">
        <v>54</v>
      </c>
      <c r="AH636" s="35">
        <v>3073763.12</v>
      </c>
      <c r="AJ636" t="s">
        <v>55</v>
      </c>
      <c r="AK636" s="47">
        <f t="shared" si="36"/>
        <v>-30.5</v>
      </c>
      <c r="AL636" s="49">
        <f t="shared" si="37"/>
        <v>-93749775.159999996</v>
      </c>
    </row>
    <row r="637" spans="1:38" x14ac:dyDescent="0.25">
      <c r="A637" t="s">
        <v>32</v>
      </c>
      <c r="B637" t="s">
        <v>56</v>
      </c>
      <c r="C637" t="s">
        <v>50</v>
      </c>
      <c r="D637" s="33">
        <v>45474</v>
      </c>
      <c r="E637" s="33">
        <v>45504</v>
      </c>
      <c r="F637" s="42">
        <f t="shared" si="38"/>
        <v>-15.5</v>
      </c>
      <c r="G637" s="33">
        <v>45519</v>
      </c>
      <c r="H637" s="33">
        <v>45535</v>
      </c>
      <c r="I637" t="s">
        <v>33</v>
      </c>
      <c r="K637" t="s">
        <v>34</v>
      </c>
      <c r="L637" s="34">
        <v>8</v>
      </c>
      <c r="M637" t="s">
        <v>57</v>
      </c>
      <c r="N637" t="s">
        <v>36</v>
      </c>
      <c r="P637" t="s">
        <v>37</v>
      </c>
      <c r="Q637" s="35">
        <v>2279621.0099999998</v>
      </c>
      <c r="R637" t="s">
        <v>58</v>
      </c>
      <c r="S637" t="s">
        <v>39</v>
      </c>
      <c r="T637" t="s">
        <v>40</v>
      </c>
      <c r="U637" t="s">
        <v>41</v>
      </c>
      <c r="V637" t="s">
        <v>59</v>
      </c>
      <c r="W637" t="s">
        <v>43</v>
      </c>
      <c r="X637" t="s">
        <v>50</v>
      </c>
      <c r="Y637" t="s">
        <v>45</v>
      </c>
      <c r="Z637" t="s">
        <v>60</v>
      </c>
      <c r="AA637" s="34">
        <v>2024</v>
      </c>
      <c r="AB637" s="33">
        <v>45533</v>
      </c>
      <c r="AC637" s="36">
        <v>45533.702939814815</v>
      </c>
      <c r="AD637" s="37">
        <v>58307010</v>
      </c>
      <c r="AE637" t="s">
        <v>76</v>
      </c>
      <c r="AF637" t="s">
        <v>53</v>
      </c>
      <c r="AG637" t="s">
        <v>54</v>
      </c>
      <c r="AH637" s="35">
        <v>2279621.0099999998</v>
      </c>
      <c r="AJ637" t="s">
        <v>55</v>
      </c>
      <c r="AK637" s="47">
        <f t="shared" si="36"/>
        <v>-30.5</v>
      </c>
      <c r="AL637" s="49">
        <f t="shared" si="37"/>
        <v>-69528440.804999992</v>
      </c>
    </row>
    <row r="638" spans="1:38" x14ac:dyDescent="0.25">
      <c r="A638" t="s">
        <v>32</v>
      </c>
      <c r="B638" t="s">
        <v>56</v>
      </c>
      <c r="C638" t="s">
        <v>50</v>
      </c>
      <c r="D638" s="33">
        <v>45474</v>
      </c>
      <c r="E638" s="33">
        <v>45504</v>
      </c>
      <c r="F638" s="42">
        <f t="shared" si="38"/>
        <v>-15.5</v>
      </c>
      <c r="G638" s="33">
        <v>45519</v>
      </c>
      <c r="H638" s="33">
        <v>45535</v>
      </c>
      <c r="I638" t="s">
        <v>33</v>
      </c>
      <c r="K638" t="s">
        <v>34</v>
      </c>
      <c r="L638" s="34">
        <v>8</v>
      </c>
      <c r="M638" t="s">
        <v>57</v>
      </c>
      <c r="N638" t="s">
        <v>36</v>
      </c>
      <c r="P638" t="s">
        <v>37</v>
      </c>
      <c r="Q638" s="35">
        <v>1624910.36</v>
      </c>
      <c r="R638" t="s">
        <v>61</v>
      </c>
      <c r="S638" t="s">
        <v>39</v>
      </c>
      <c r="T638" t="s">
        <v>40</v>
      </c>
      <c r="U638" t="s">
        <v>41</v>
      </c>
      <c r="V638" t="s">
        <v>59</v>
      </c>
      <c r="W638" t="s">
        <v>43</v>
      </c>
      <c r="X638" t="s">
        <v>50</v>
      </c>
      <c r="Y638" t="s">
        <v>45</v>
      </c>
      <c r="Z638" t="s">
        <v>60</v>
      </c>
      <c r="AA638" s="34">
        <v>2024</v>
      </c>
      <c r="AB638" s="33">
        <v>45533</v>
      </c>
      <c r="AC638" s="36">
        <v>45533.702939814815</v>
      </c>
      <c r="AD638" s="37">
        <v>61844422</v>
      </c>
      <c r="AE638" t="s">
        <v>76</v>
      </c>
      <c r="AF638" t="s">
        <v>53</v>
      </c>
      <c r="AG638" t="s">
        <v>54</v>
      </c>
      <c r="AH638" s="35">
        <v>1624910.36</v>
      </c>
      <c r="AJ638" t="s">
        <v>55</v>
      </c>
      <c r="AK638" s="47">
        <f t="shared" si="36"/>
        <v>-30.5</v>
      </c>
      <c r="AL638" s="49">
        <f t="shared" si="37"/>
        <v>-49559765.980000004</v>
      </c>
    </row>
    <row r="639" spans="1:38" x14ac:dyDescent="0.25">
      <c r="A639" t="s">
        <v>32</v>
      </c>
      <c r="B639" t="s">
        <v>124</v>
      </c>
      <c r="C639" t="s">
        <v>312</v>
      </c>
      <c r="D639" s="33">
        <v>45505</v>
      </c>
      <c r="E639" s="33">
        <v>45535</v>
      </c>
      <c r="F639" s="42">
        <f t="shared" si="38"/>
        <v>-15.5</v>
      </c>
      <c r="G639" s="33">
        <v>45519</v>
      </c>
      <c r="H639" s="33">
        <v>45535</v>
      </c>
      <c r="I639" t="s">
        <v>33</v>
      </c>
      <c r="K639" t="s">
        <v>125</v>
      </c>
      <c r="L639" s="34">
        <v>8</v>
      </c>
      <c r="M639" t="s">
        <v>49</v>
      </c>
      <c r="N639" t="s">
        <v>36</v>
      </c>
      <c r="P639" t="s">
        <v>37</v>
      </c>
      <c r="Q639" s="35">
        <v>70148.44</v>
      </c>
      <c r="R639" t="s">
        <v>126</v>
      </c>
      <c r="S639" t="s">
        <v>39</v>
      </c>
      <c r="T639" t="s">
        <v>40</v>
      </c>
      <c r="U639" t="s">
        <v>41</v>
      </c>
      <c r="V639" t="s">
        <v>42</v>
      </c>
      <c r="W639" t="s">
        <v>43</v>
      </c>
      <c r="X639" t="s">
        <v>127</v>
      </c>
      <c r="Y639" t="s">
        <v>45</v>
      </c>
      <c r="Z639" t="s">
        <v>64</v>
      </c>
      <c r="AA639" s="34">
        <v>2024</v>
      </c>
      <c r="AB639" s="33">
        <v>45541</v>
      </c>
      <c r="AC639" s="36">
        <v>45541.52002314815</v>
      </c>
      <c r="AD639" s="37">
        <v>0</v>
      </c>
      <c r="AE639" t="s">
        <v>128</v>
      </c>
      <c r="AF639" t="s">
        <v>53</v>
      </c>
      <c r="AG639" t="s">
        <v>54</v>
      </c>
      <c r="AH639" s="35">
        <v>70148.44</v>
      </c>
      <c r="AK639" s="47">
        <f t="shared" si="36"/>
        <v>0.5</v>
      </c>
      <c r="AL639" s="49">
        <f t="shared" si="37"/>
        <v>35074.22</v>
      </c>
    </row>
    <row r="640" spans="1:38" x14ac:dyDescent="0.25">
      <c r="A640" t="s">
        <v>32</v>
      </c>
      <c r="B640" t="s">
        <v>124</v>
      </c>
      <c r="C640" t="s">
        <v>312</v>
      </c>
      <c r="D640" s="33">
        <v>45505</v>
      </c>
      <c r="E640" s="33">
        <v>45535</v>
      </c>
      <c r="F640" s="42">
        <f t="shared" si="38"/>
        <v>-15.5</v>
      </c>
      <c r="G640" s="33">
        <v>45519</v>
      </c>
      <c r="H640" s="33">
        <v>45535</v>
      </c>
      <c r="I640" t="s">
        <v>33</v>
      </c>
      <c r="K640" t="s">
        <v>125</v>
      </c>
      <c r="L640" s="34">
        <v>8</v>
      </c>
      <c r="M640" t="s">
        <v>49</v>
      </c>
      <c r="N640" t="s">
        <v>36</v>
      </c>
      <c r="P640" t="s">
        <v>37</v>
      </c>
      <c r="Q640" s="35">
        <v>131400</v>
      </c>
      <c r="R640" t="s">
        <v>129</v>
      </c>
      <c r="S640" t="s">
        <v>39</v>
      </c>
      <c r="T640" t="s">
        <v>40</v>
      </c>
      <c r="U640" t="s">
        <v>41</v>
      </c>
      <c r="V640" t="s">
        <v>42</v>
      </c>
      <c r="W640" t="s">
        <v>43</v>
      </c>
      <c r="X640" t="s">
        <v>130</v>
      </c>
      <c r="Y640" t="s">
        <v>45</v>
      </c>
      <c r="Z640" t="s">
        <v>64</v>
      </c>
      <c r="AA640" s="34">
        <v>2024</v>
      </c>
      <c r="AB640" s="33">
        <v>45541</v>
      </c>
      <c r="AC640" s="36">
        <v>45541.52002314815</v>
      </c>
      <c r="AD640" s="37">
        <v>0</v>
      </c>
      <c r="AE640" t="s">
        <v>128</v>
      </c>
      <c r="AF640" t="s">
        <v>53</v>
      </c>
      <c r="AG640" t="s">
        <v>54</v>
      </c>
      <c r="AH640" s="35">
        <v>131400</v>
      </c>
      <c r="AK640" s="47">
        <f t="shared" si="36"/>
        <v>0.5</v>
      </c>
      <c r="AL640" s="49">
        <f t="shared" si="37"/>
        <v>65700</v>
      </c>
    </row>
    <row r="641" spans="1:38" x14ac:dyDescent="0.25">
      <c r="A641" t="s">
        <v>32</v>
      </c>
      <c r="B641" t="s">
        <v>132</v>
      </c>
      <c r="C641" t="s">
        <v>312</v>
      </c>
      <c r="D641" s="33">
        <v>45474</v>
      </c>
      <c r="E641" s="33">
        <v>45504</v>
      </c>
      <c r="F641" s="42">
        <f t="shared" si="38"/>
        <v>-15.5</v>
      </c>
      <c r="G641" s="33">
        <v>45488</v>
      </c>
      <c r="H641" s="33">
        <v>45535</v>
      </c>
      <c r="I641" t="s">
        <v>33</v>
      </c>
      <c r="K641" t="s">
        <v>125</v>
      </c>
      <c r="L641" s="34">
        <v>8</v>
      </c>
      <c r="M641" t="s">
        <v>49</v>
      </c>
      <c r="N641" t="s">
        <v>36</v>
      </c>
      <c r="P641" t="s">
        <v>37</v>
      </c>
      <c r="Q641" s="35">
        <v>70148.44</v>
      </c>
      <c r="R641" t="s">
        <v>126</v>
      </c>
      <c r="S641" t="s">
        <v>39</v>
      </c>
      <c r="T641" t="s">
        <v>40</v>
      </c>
      <c r="U641" t="s">
        <v>41</v>
      </c>
      <c r="V641" t="s">
        <v>42</v>
      </c>
      <c r="W641" t="s">
        <v>43</v>
      </c>
      <c r="X641" t="s">
        <v>127</v>
      </c>
      <c r="Y641" t="s">
        <v>45</v>
      </c>
      <c r="Z641" t="s">
        <v>64</v>
      </c>
      <c r="AA641" s="34">
        <v>2024</v>
      </c>
      <c r="AB641" s="33">
        <v>45538</v>
      </c>
      <c r="AC641" s="36">
        <v>45538.618773148148</v>
      </c>
      <c r="AD641" s="37">
        <v>0</v>
      </c>
      <c r="AE641" t="s">
        <v>128</v>
      </c>
      <c r="AF641" t="s">
        <v>53</v>
      </c>
      <c r="AG641" t="s">
        <v>54</v>
      </c>
      <c r="AH641" s="35">
        <v>70148.44</v>
      </c>
      <c r="AK641" s="47">
        <f t="shared" si="36"/>
        <v>0.5</v>
      </c>
      <c r="AL641" s="49">
        <f t="shared" si="37"/>
        <v>35074.22</v>
      </c>
    </row>
    <row r="642" spans="1:38" x14ac:dyDescent="0.25">
      <c r="A642" t="s">
        <v>32</v>
      </c>
      <c r="B642" t="s">
        <v>132</v>
      </c>
      <c r="C642" t="s">
        <v>312</v>
      </c>
      <c r="D642" s="33">
        <v>45474</v>
      </c>
      <c r="E642" s="33">
        <v>45504</v>
      </c>
      <c r="F642" s="42">
        <f t="shared" si="38"/>
        <v>-15.5</v>
      </c>
      <c r="G642" s="33">
        <v>45488</v>
      </c>
      <c r="H642" s="33">
        <v>45535</v>
      </c>
      <c r="I642" t="s">
        <v>33</v>
      </c>
      <c r="K642" t="s">
        <v>125</v>
      </c>
      <c r="L642" s="34">
        <v>8</v>
      </c>
      <c r="M642" t="s">
        <v>49</v>
      </c>
      <c r="N642" t="s">
        <v>36</v>
      </c>
      <c r="P642" t="s">
        <v>37</v>
      </c>
      <c r="Q642" s="35">
        <v>131400</v>
      </c>
      <c r="R642" t="s">
        <v>129</v>
      </c>
      <c r="S642" t="s">
        <v>39</v>
      </c>
      <c r="T642" t="s">
        <v>40</v>
      </c>
      <c r="U642" t="s">
        <v>41</v>
      </c>
      <c r="V642" t="s">
        <v>42</v>
      </c>
      <c r="W642" t="s">
        <v>43</v>
      </c>
      <c r="X642" t="s">
        <v>130</v>
      </c>
      <c r="Y642" t="s">
        <v>45</v>
      </c>
      <c r="Z642" t="s">
        <v>64</v>
      </c>
      <c r="AA642" s="34">
        <v>2024</v>
      </c>
      <c r="AB642" s="33">
        <v>45538</v>
      </c>
      <c r="AC642" s="36">
        <v>45538.618773148148</v>
      </c>
      <c r="AD642" s="37">
        <v>0</v>
      </c>
      <c r="AE642" t="s">
        <v>128</v>
      </c>
      <c r="AF642" t="s">
        <v>53</v>
      </c>
      <c r="AG642" t="s">
        <v>54</v>
      </c>
      <c r="AH642" s="35">
        <v>131400</v>
      </c>
      <c r="AK642" s="47">
        <f t="shared" si="36"/>
        <v>0.5</v>
      </c>
      <c r="AL642" s="49">
        <f t="shared" si="37"/>
        <v>65700</v>
      </c>
    </row>
    <row r="643" spans="1:38" x14ac:dyDescent="0.25">
      <c r="A643" t="s">
        <v>32</v>
      </c>
      <c r="B643" t="s">
        <v>143</v>
      </c>
      <c r="C643" t="s">
        <v>50</v>
      </c>
      <c r="D643" s="33">
        <v>45505</v>
      </c>
      <c r="E643" s="33">
        <v>45535</v>
      </c>
      <c r="F643" s="42">
        <f t="shared" si="38"/>
        <v>-15.5</v>
      </c>
      <c r="G643" s="33">
        <v>45550</v>
      </c>
      <c r="H643" s="33">
        <v>45535</v>
      </c>
      <c r="I643" t="s">
        <v>33</v>
      </c>
      <c r="J643" t="s">
        <v>48</v>
      </c>
      <c r="K643" t="s">
        <v>141</v>
      </c>
      <c r="L643" s="34">
        <v>8</v>
      </c>
      <c r="M643" t="s">
        <v>49</v>
      </c>
      <c r="N643" t="s">
        <v>36</v>
      </c>
      <c r="P643" t="s">
        <v>37</v>
      </c>
      <c r="Q643" s="35">
        <v>751.68</v>
      </c>
      <c r="R643" t="s">
        <v>142</v>
      </c>
      <c r="S643" t="s">
        <v>39</v>
      </c>
      <c r="T643" t="s">
        <v>40</v>
      </c>
      <c r="U643" t="s">
        <v>41</v>
      </c>
      <c r="V643" t="s">
        <v>42</v>
      </c>
      <c r="W643" t="s">
        <v>43</v>
      </c>
      <c r="X643" t="s">
        <v>50</v>
      </c>
      <c r="Y643" t="s">
        <v>45</v>
      </c>
      <c r="Z643" t="s">
        <v>81</v>
      </c>
      <c r="AA643" s="34">
        <v>2024</v>
      </c>
      <c r="AB643" s="33">
        <v>45540</v>
      </c>
      <c r="AC643" s="36">
        <v>45540.543692129628</v>
      </c>
      <c r="AD643" s="37">
        <v>0</v>
      </c>
      <c r="AE643" t="s">
        <v>144</v>
      </c>
      <c r="AF643" t="s">
        <v>53</v>
      </c>
      <c r="AG643" t="s">
        <v>54</v>
      </c>
      <c r="AH643" s="35">
        <v>751.68</v>
      </c>
      <c r="AJ643" t="s">
        <v>55</v>
      </c>
      <c r="AK643" s="47">
        <f t="shared" si="36"/>
        <v>-30.5</v>
      </c>
      <c r="AL643" s="49">
        <f t="shared" si="37"/>
        <v>-22926.239999999998</v>
      </c>
    </row>
    <row r="644" spans="1:38" x14ac:dyDescent="0.25">
      <c r="A644" t="s">
        <v>32</v>
      </c>
      <c r="B644" t="s">
        <v>164</v>
      </c>
      <c r="C644" t="s">
        <v>50</v>
      </c>
      <c r="D644" s="33">
        <v>45474</v>
      </c>
      <c r="E644" s="33">
        <v>45504</v>
      </c>
      <c r="F644" s="42">
        <f t="shared" si="38"/>
        <v>-15.5</v>
      </c>
      <c r="G644" s="33">
        <v>45519</v>
      </c>
      <c r="H644" s="33">
        <v>45535</v>
      </c>
      <c r="I644" t="s">
        <v>33</v>
      </c>
      <c r="J644" t="s">
        <v>48</v>
      </c>
      <c r="K644" t="s">
        <v>141</v>
      </c>
      <c r="L644" s="34">
        <v>8</v>
      </c>
      <c r="M644" t="s">
        <v>49</v>
      </c>
      <c r="N644" t="s">
        <v>36</v>
      </c>
      <c r="P644" t="s">
        <v>37</v>
      </c>
      <c r="Q644" s="35">
        <v>2510.2600000000002</v>
      </c>
      <c r="R644" t="s">
        <v>142</v>
      </c>
      <c r="S644" t="s">
        <v>39</v>
      </c>
      <c r="T644" t="s">
        <v>40</v>
      </c>
      <c r="U644" t="s">
        <v>41</v>
      </c>
      <c r="V644" t="s">
        <v>42</v>
      </c>
      <c r="W644" t="s">
        <v>43</v>
      </c>
      <c r="X644" t="s">
        <v>50</v>
      </c>
      <c r="Y644" t="s">
        <v>45</v>
      </c>
      <c r="Z644" t="s">
        <v>81</v>
      </c>
      <c r="AA644" s="34">
        <v>2024</v>
      </c>
      <c r="AB644" s="33">
        <v>45540</v>
      </c>
      <c r="AC644" s="36">
        <v>45540.543067129627</v>
      </c>
      <c r="AD644" s="37">
        <v>0</v>
      </c>
      <c r="AE644" t="s">
        <v>52</v>
      </c>
      <c r="AF644" t="s">
        <v>53</v>
      </c>
      <c r="AG644" t="s">
        <v>54</v>
      </c>
      <c r="AH644" s="35">
        <v>2510.2600000000002</v>
      </c>
      <c r="AJ644" t="s">
        <v>55</v>
      </c>
      <c r="AK644" s="47">
        <f t="shared" si="36"/>
        <v>-30.5</v>
      </c>
      <c r="AL644" s="49">
        <f t="shared" si="37"/>
        <v>-76562.930000000008</v>
      </c>
    </row>
    <row r="645" spans="1:38" x14ac:dyDescent="0.25">
      <c r="A645" t="s">
        <v>32</v>
      </c>
      <c r="B645" t="s">
        <v>143</v>
      </c>
      <c r="C645" t="s">
        <v>50</v>
      </c>
      <c r="D645" s="33">
        <v>45505</v>
      </c>
      <c r="E645" s="33">
        <v>45535</v>
      </c>
      <c r="F645" s="42">
        <f t="shared" si="38"/>
        <v>-15.5</v>
      </c>
      <c r="G645" s="33">
        <v>45550</v>
      </c>
      <c r="H645" s="33">
        <v>45535</v>
      </c>
      <c r="I645" t="s">
        <v>33</v>
      </c>
      <c r="J645" t="s">
        <v>48</v>
      </c>
      <c r="K645" t="s">
        <v>174</v>
      </c>
      <c r="L645" s="34">
        <v>8</v>
      </c>
      <c r="M645" t="s">
        <v>49</v>
      </c>
      <c r="N645" t="s">
        <v>36</v>
      </c>
      <c r="P645" t="s">
        <v>37</v>
      </c>
      <c r="Q645" s="35">
        <v>8751.56</v>
      </c>
      <c r="R645" t="s">
        <v>142</v>
      </c>
      <c r="S645" t="s">
        <v>39</v>
      </c>
      <c r="T645" t="s">
        <v>40</v>
      </c>
      <c r="U645" t="s">
        <v>41</v>
      </c>
      <c r="V645" t="s">
        <v>42</v>
      </c>
      <c r="W645" t="s">
        <v>43</v>
      </c>
      <c r="X645" t="s">
        <v>50</v>
      </c>
      <c r="Y645" t="s">
        <v>45</v>
      </c>
      <c r="Z645" t="s">
        <v>81</v>
      </c>
      <c r="AA645" s="34">
        <v>2024</v>
      </c>
      <c r="AB645" s="33">
        <v>45540</v>
      </c>
      <c r="AC645" s="36">
        <v>45540.543692129628</v>
      </c>
      <c r="AD645" s="37">
        <v>0</v>
      </c>
      <c r="AE645" t="s">
        <v>144</v>
      </c>
      <c r="AF645" t="s">
        <v>53</v>
      </c>
      <c r="AG645" t="s">
        <v>54</v>
      </c>
      <c r="AH645" s="35">
        <v>8751.56</v>
      </c>
      <c r="AJ645" t="s">
        <v>55</v>
      </c>
      <c r="AK645" s="47">
        <f t="shared" ref="AK645:AK708" si="39">E645-G645+F645</f>
        <v>-30.5</v>
      </c>
      <c r="AL645" s="49">
        <f t="shared" ref="AL645:AL708" si="40">AK645*Q645</f>
        <v>-266922.57999999996</v>
      </c>
    </row>
    <row r="646" spans="1:38" x14ac:dyDescent="0.25">
      <c r="A646" t="s">
        <v>32</v>
      </c>
      <c r="B646" t="s">
        <v>164</v>
      </c>
      <c r="C646" t="s">
        <v>50</v>
      </c>
      <c r="D646" s="33">
        <v>45474</v>
      </c>
      <c r="E646" s="33">
        <v>45504</v>
      </c>
      <c r="F646" s="42">
        <f t="shared" si="38"/>
        <v>-15.5</v>
      </c>
      <c r="G646" s="33">
        <v>45519</v>
      </c>
      <c r="H646" s="33">
        <v>45535</v>
      </c>
      <c r="I646" t="s">
        <v>33</v>
      </c>
      <c r="J646" t="s">
        <v>48</v>
      </c>
      <c r="K646" t="s">
        <v>174</v>
      </c>
      <c r="L646" s="34">
        <v>8</v>
      </c>
      <c r="M646" t="s">
        <v>49</v>
      </c>
      <c r="N646" t="s">
        <v>36</v>
      </c>
      <c r="P646" t="s">
        <v>37</v>
      </c>
      <c r="Q646" s="35">
        <v>18718.97</v>
      </c>
      <c r="R646" t="s">
        <v>142</v>
      </c>
      <c r="S646" t="s">
        <v>39</v>
      </c>
      <c r="T646" t="s">
        <v>40</v>
      </c>
      <c r="U646" t="s">
        <v>41</v>
      </c>
      <c r="V646" t="s">
        <v>42</v>
      </c>
      <c r="W646" t="s">
        <v>43</v>
      </c>
      <c r="X646" t="s">
        <v>50</v>
      </c>
      <c r="Y646" t="s">
        <v>45</v>
      </c>
      <c r="Z646" t="s">
        <v>81</v>
      </c>
      <c r="AA646" s="34">
        <v>2024</v>
      </c>
      <c r="AB646" s="33">
        <v>45540</v>
      </c>
      <c r="AC646" s="36">
        <v>45540.543067129627</v>
      </c>
      <c r="AD646" s="37">
        <v>0</v>
      </c>
      <c r="AE646" t="s">
        <v>52</v>
      </c>
      <c r="AF646" t="s">
        <v>53</v>
      </c>
      <c r="AG646" t="s">
        <v>54</v>
      </c>
      <c r="AH646" s="35">
        <v>18718.97</v>
      </c>
      <c r="AJ646" t="s">
        <v>55</v>
      </c>
      <c r="AK646" s="47">
        <f t="shared" si="39"/>
        <v>-30.5</v>
      </c>
      <c r="AL646" s="49">
        <f t="shared" si="40"/>
        <v>-570928.58500000008</v>
      </c>
    </row>
    <row r="647" spans="1:38" x14ac:dyDescent="0.25">
      <c r="A647" t="s">
        <v>32</v>
      </c>
      <c r="B647" t="s">
        <v>143</v>
      </c>
      <c r="C647" t="s">
        <v>50</v>
      </c>
      <c r="D647" s="33">
        <v>45505</v>
      </c>
      <c r="E647" s="33">
        <v>45535</v>
      </c>
      <c r="F647" s="42">
        <f t="shared" si="38"/>
        <v>-15.5</v>
      </c>
      <c r="G647" s="33">
        <v>45550</v>
      </c>
      <c r="H647" s="33">
        <v>45535</v>
      </c>
      <c r="I647" t="s">
        <v>33</v>
      </c>
      <c r="J647" t="s">
        <v>48</v>
      </c>
      <c r="K647" t="s">
        <v>176</v>
      </c>
      <c r="L647" s="34">
        <v>8</v>
      </c>
      <c r="M647" t="s">
        <v>49</v>
      </c>
      <c r="N647" t="s">
        <v>36</v>
      </c>
      <c r="P647" t="s">
        <v>37</v>
      </c>
      <c r="Q647" s="35">
        <v>291096.02</v>
      </c>
      <c r="R647" t="s">
        <v>177</v>
      </c>
      <c r="S647" t="s">
        <v>39</v>
      </c>
      <c r="T647" t="s">
        <v>40</v>
      </c>
      <c r="U647" t="s">
        <v>41</v>
      </c>
      <c r="V647" t="s">
        <v>42</v>
      </c>
      <c r="W647" t="s">
        <v>43</v>
      </c>
      <c r="X647" t="s">
        <v>50</v>
      </c>
      <c r="Y647" t="s">
        <v>45</v>
      </c>
      <c r="Z647" t="s">
        <v>81</v>
      </c>
      <c r="AA647" s="34">
        <v>2024</v>
      </c>
      <c r="AB647" s="33">
        <v>45540</v>
      </c>
      <c r="AC647" s="36">
        <v>45540.543692129628</v>
      </c>
      <c r="AD647" s="37">
        <v>0</v>
      </c>
      <c r="AE647" t="s">
        <v>144</v>
      </c>
      <c r="AF647" t="s">
        <v>53</v>
      </c>
      <c r="AG647" t="s">
        <v>54</v>
      </c>
      <c r="AH647" s="35">
        <v>291096.02</v>
      </c>
      <c r="AJ647" t="s">
        <v>55</v>
      </c>
      <c r="AK647" s="47">
        <f t="shared" si="39"/>
        <v>-30.5</v>
      </c>
      <c r="AL647" s="49">
        <f t="shared" si="40"/>
        <v>-8878428.6100000013</v>
      </c>
    </row>
    <row r="648" spans="1:38" x14ac:dyDescent="0.25">
      <c r="A648" t="s">
        <v>32</v>
      </c>
      <c r="B648" t="s">
        <v>164</v>
      </c>
      <c r="C648" t="s">
        <v>50</v>
      </c>
      <c r="D648" s="33">
        <v>45474</v>
      </c>
      <c r="E648" s="33">
        <v>45504</v>
      </c>
      <c r="F648" s="42">
        <f t="shared" si="38"/>
        <v>-15.5</v>
      </c>
      <c r="G648" s="33">
        <v>45519</v>
      </c>
      <c r="H648" s="33">
        <v>45535</v>
      </c>
      <c r="I648" t="s">
        <v>33</v>
      </c>
      <c r="J648" t="s">
        <v>48</v>
      </c>
      <c r="K648" t="s">
        <v>176</v>
      </c>
      <c r="L648" s="34">
        <v>8</v>
      </c>
      <c r="M648" t="s">
        <v>49</v>
      </c>
      <c r="N648" t="s">
        <v>36</v>
      </c>
      <c r="P648" t="s">
        <v>37</v>
      </c>
      <c r="Q648" s="35">
        <v>291342.78999999998</v>
      </c>
      <c r="R648" t="s">
        <v>177</v>
      </c>
      <c r="S648" t="s">
        <v>39</v>
      </c>
      <c r="T648" t="s">
        <v>40</v>
      </c>
      <c r="U648" t="s">
        <v>41</v>
      </c>
      <c r="V648" t="s">
        <v>42</v>
      </c>
      <c r="W648" t="s">
        <v>43</v>
      </c>
      <c r="X648" t="s">
        <v>50</v>
      </c>
      <c r="Y648" t="s">
        <v>45</v>
      </c>
      <c r="Z648" t="s">
        <v>81</v>
      </c>
      <c r="AA648" s="34">
        <v>2024</v>
      </c>
      <c r="AB648" s="33">
        <v>45540</v>
      </c>
      <c r="AC648" s="36">
        <v>45540.543067129627</v>
      </c>
      <c r="AD648" s="37">
        <v>0</v>
      </c>
      <c r="AE648" t="s">
        <v>52</v>
      </c>
      <c r="AF648" t="s">
        <v>53</v>
      </c>
      <c r="AG648" t="s">
        <v>54</v>
      </c>
      <c r="AH648" s="35">
        <v>291342.78999999998</v>
      </c>
      <c r="AJ648" t="s">
        <v>55</v>
      </c>
      <c r="AK648" s="47">
        <f t="shared" si="39"/>
        <v>-30.5</v>
      </c>
      <c r="AL648" s="49">
        <f t="shared" si="40"/>
        <v>-8885955.0949999988</v>
      </c>
    </row>
    <row r="649" spans="1:38" x14ac:dyDescent="0.25">
      <c r="A649" t="s">
        <v>32</v>
      </c>
      <c r="B649" t="s">
        <v>143</v>
      </c>
      <c r="C649" t="s">
        <v>50</v>
      </c>
      <c r="D649" s="33">
        <v>45505</v>
      </c>
      <c r="E649" s="33">
        <v>45535</v>
      </c>
      <c r="F649" s="42">
        <f t="shared" si="38"/>
        <v>-15.5</v>
      </c>
      <c r="G649" s="33">
        <v>45550</v>
      </c>
      <c r="H649" s="33">
        <v>45535</v>
      </c>
      <c r="I649" t="s">
        <v>33</v>
      </c>
      <c r="J649" t="s">
        <v>48</v>
      </c>
      <c r="K649" t="s">
        <v>181</v>
      </c>
      <c r="L649" s="34">
        <v>8</v>
      </c>
      <c r="M649" t="s">
        <v>49</v>
      </c>
      <c r="N649" t="s">
        <v>36</v>
      </c>
      <c r="P649" t="s">
        <v>37</v>
      </c>
      <c r="Q649" s="35">
        <v>-119573</v>
      </c>
      <c r="R649" t="s">
        <v>182</v>
      </c>
      <c r="S649" t="s">
        <v>39</v>
      </c>
      <c r="T649" t="s">
        <v>40</v>
      </c>
      <c r="U649" t="s">
        <v>41</v>
      </c>
      <c r="V649" t="s">
        <v>42</v>
      </c>
      <c r="W649" t="s">
        <v>43</v>
      </c>
      <c r="X649" t="s">
        <v>50</v>
      </c>
      <c r="Y649" t="s">
        <v>45</v>
      </c>
      <c r="Z649" t="s">
        <v>81</v>
      </c>
      <c r="AA649" s="34">
        <v>2024</v>
      </c>
      <c r="AB649" s="33">
        <v>45540</v>
      </c>
      <c r="AC649" s="36">
        <v>45540.543692129628</v>
      </c>
      <c r="AD649" s="37">
        <v>0</v>
      </c>
      <c r="AE649" t="s">
        <v>144</v>
      </c>
      <c r="AF649" t="s">
        <v>53</v>
      </c>
      <c r="AG649" t="s">
        <v>54</v>
      </c>
      <c r="AH649" s="35">
        <v>-119573</v>
      </c>
      <c r="AJ649" t="s">
        <v>55</v>
      </c>
      <c r="AK649" s="47">
        <f t="shared" si="39"/>
        <v>-30.5</v>
      </c>
      <c r="AL649" s="49">
        <f t="shared" si="40"/>
        <v>3646976.5</v>
      </c>
    </row>
    <row r="650" spans="1:38" x14ac:dyDescent="0.25">
      <c r="A650" t="s">
        <v>32</v>
      </c>
      <c r="B650" t="s">
        <v>164</v>
      </c>
      <c r="C650" t="s">
        <v>50</v>
      </c>
      <c r="D650" s="33">
        <v>45474</v>
      </c>
      <c r="E650" s="33">
        <v>45504</v>
      </c>
      <c r="F650" s="42">
        <f t="shared" si="38"/>
        <v>-15.5</v>
      </c>
      <c r="G650" s="33">
        <v>45519</v>
      </c>
      <c r="H650" s="33">
        <v>45535</v>
      </c>
      <c r="I650" t="s">
        <v>33</v>
      </c>
      <c r="J650" t="s">
        <v>48</v>
      </c>
      <c r="K650" t="s">
        <v>181</v>
      </c>
      <c r="L650" s="34">
        <v>8</v>
      </c>
      <c r="M650" t="s">
        <v>49</v>
      </c>
      <c r="N650" t="s">
        <v>36</v>
      </c>
      <c r="P650" t="s">
        <v>37</v>
      </c>
      <c r="Q650" s="35">
        <v>-119573</v>
      </c>
      <c r="R650" t="s">
        <v>182</v>
      </c>
      <c r="S650" t="s">
        <v>39</v>
      </c>
      <c r="T650" t="s">
        <v>40</v>
      </c>
      <c r="U650" t="s">
        <v>41</v>
      </c>
      <c r="V650" t="s">
        <v>42</v>
      </c>
      <c r="W650" t="s">
        <v>43</v>
      </c>
      <c r="X650" t="s">
        <v>50</v>
      </c>
      <c r="Y650" t="s">
        <v>45</v>
      </c>
      <c r="Z650" t="s">
        <v>81</v>
      </c>
      <c r="AA650" s="34">
        <v>2024</v>
      </c>
      <c r="AB650" s="33">
        <v>45540</v>
      </c>
      <c r="AC650" s="36">
        <v>45540.543067129627</v>
      </c>
      <c r="AD650" s="37">
        <v>0</v>
      </c>
      <c r="AE650" t="s">
        <v>52</v>
      </c>
      <c r="AF650" t="s">
        <v>53</v>
      </c>
      <c r="AG650" t="s">
        <v>54</v>
      </c>
      <c r="AH650" s="35">
        <v>-119573</v>
      </c>
      <c r="AJ650" t="s">
        <v>55</v>
      </c>
      <c r="AK650" s="47">
        <f t="shared" si="39"/>
        <v>-30.5</v>
      </c>
      <c r="AL650" s="49">
        <f t="shared" si="40"/>
        <v>3646976.5</v>
      </c>
    </row>
    <row r="651" spans="1:38" x14ac:dyDescent="0.25">
      <c r="A651" t="s">
        <v>32</v>
      </c>
      <c r="B651" t="s">
        <v>143</v>
      </c>
      <c r="C651" t="s">
        <v>50</v>
      </c>
      <c r="D651" s="33">
        <v>45505</v>
      </c>
      <c r="E651" s="33">
        <v>45535</v>
      </c>
      <c r="F651" s="42">
        <f t="shared" si="38"/>
        <v>-15.5</v>
      </c>
      <c r="G651" s="33">
        <v>45550</v>
      </c>
      <c r="H651" s="33">
        <v>45535</v>
      </c>
      <c r="I651" t="s">
        <v>33</v>
      </c>
      <c r="J651" t="s">
        <v>48</v>
      </c>
      <c r="K651" t="s">
        <v>184</v>
      </c>
      <c r="L651" s="34">
        <v>8</v>
      </c>
      <c r="M651" t="s">
        <v>49</v>
      </c>
      <c r="N651" t="s">
        <v>36</v>
      </c>
      <c r="P651" t="s">
        <v>37</v>
      </c>
      <c r="Q651" s="35">
        <v>95470.83</v>
      </c>
      <c r="R651" t="s">
        <v>185</v>
      </c>
      <c r="S651" t="s">
        <v>39</v>
      </c>
      <c r="T651" t="s">
        <v>40</v>
      </c>
      <c r="U651" t="s">
        <v>41</v>
      </c>
      <c r="V651" t="s">
        <v>42</v>
      </c>
      <c r="W651" t="s">
        <v>43</v>
      </c>
      <c r="X651" t="s">
        <v>50</v>
      </c>
      <c r="Y651" t="s">
        <v>45</v>
      </c>
      <c r="Z651" t="s">
        <v>81</v>
      </c>
      <c r="AA651" s="34">
        <v>2024</v>
      </c>
      <c r="AB651" s="33">
        <v>45540</v>
      </c>
      <c r="AC651" s="36">
        <v>45540.543692129628</v>
      </c>
      <c r="AD651" s="37">
        <v>0</v>
      </c>
      <c r="AE651" t="s">
        <v>144</v>
      </c>
      <c r="AF651" t="s">
        <v>53</v>
      </c>
      <c r="AG651" t="s">
        <v>54</v>
      </c>
      <c r="AH651" s="35">
        <v>95470.83</v>
      </c>
      <c r="AJ651" t="s">
        <v>55</v>
      </c>
      <c r="AK651" s="47">
        <f t="shared" si="39"/>
        <v>-30.5</v>
      </c>
      <c r="AL651" s="49">
        <f t="shared" si="40"/>
        <v>-2911860.3149999999</v>
      </c>
    </row>
    <row r="652" spans="1:38" x14ac:dyDescent="0.25">
      <c r="A652" t="s">
        <v>32</v>
      </c>
      <c r="B652" t="s">
        <v>164</v>
      </c>
      <c r="C652" t="s">
        <v>50</v>
      </c>
      <c r="D652" s="33">
        <v>45474</v>
      </c>
      <c r="E652" s="33">
        <v>45504</v>
      </c>
      <c r="F652" s="42">
        <f t="shared" si="38"/>
        <v>-15.5</v>
      </c>
      <c r="G652" s="33">
        <v>45519</v>
      </c>
      <c r="H652" s="33">
        <v>45535</v>
      </c>
      <c r="I652" t="s">
        <v>33</v>
      </c>
      <c r="J652" t="s">
        <v>48</v>
      </c>
      <c r="K652" t="s">
        <v>184</v>
      </c>
      <c r="L652" s="34">
        <v>8</v>
      </c>
      <c r="M652" t="s">
        <v>49</v>
      </c>
      <c r="N652" t="s">
        <v>36</v>
      </c>
      <c r="P652" t="s">
        <v>37</v>
      </c>
      <c r="Q652" s="35">
        <v>95551.99</v>
      </c>
      <c r="R652" t="s">
        <v>185</v>
      </c>
      <c r="S652" t="s">
        <v>39</v>
      </c>
      <c r="T652" t="s">
        <v>40</v>
      </c>
      <c r="U652" t="s">
        <v>41</v>
      </c>
      <c r="V652" t="s">
        <v>42</v>
      </c>
      <c r="W652" t="s">
        <v>43</v>
      </c>
      <c r="X652" t="s">
        <v>50</v>
      </c>
      <c r="Y652" t="s">
        <v>45</v>
      </c>
      <c r="Z652" t="s">
        <v>81</v>
      </c>
      <c r="AA652" s="34">
        <v>2024</v>
      </c>
      <c r="AB652" s="33">
        <v>45540</v>
      </c>
      <c r="AC652" s="36">
        <v>45540.543067129627</v>
      </c>
      <c r="AD652" s="37">
        <v>0</v>
      </c>
      <c r="AE652" t="s">
        <v>52</v>
      </c>
      <c r="AF652" t="s">
        <v>53</v>
      </c>
      <c r="AG652" t="s">
        <v>54</v>
      </c>
      <c r="AH652" s="35">
        <v>95551.99</v>
      </c>
      <c r="AJ652" t="s">
        <v>55</v>
      </c>
      <c r="AK652" s="47">
        <f t="shared" si="39"/>
        <v>-30.5</v>
      </c>
      <c r="AL652" s="49">
        <f t="shared" si="40"/>
        <v>-2914335.6950000003</v>
      </c>
    </row>
    <row r="653" spans="1:38" x14ac:dyDescent="0.25">
      <c r="A653" t="s">
        <v>32</v>
      </c>
      <c r="B653" t="s">
        <v>143</v>
      </c>
      <c r="C653" t="s">
        <v>50</v>
      </c>
      <c r="D653" s="33">
        <v>45505</v>
      </c>
      <c r="E653" s="33">
        <v>45535</v>
      </c>
      <c r="F653" s="42">
        <f t="shared" si="38"/>
        <v>-15.5</v>
      </c>
      <c r="G653" s="33">
        <v>45550</v>
      </c>
      <c r="H653" s="33">
        <v>45535</v>
      </c>
      <c r="I653" t="s">
        <v>33</v>
      </c>
      <c r="J653" t="s">
        <v>48</v>
      </c>
      <c r="K653" t="s">
        <v>188</v>
      </c>
      <c r="L653" s="34">
        <v>8</v>
      </c>
      <c r="M653" t="s">
        <v>49</v>
      </c>
      <c r="N653" t="s">
        <v>36</v>
      </c>
      <c r="P653" t="s">
        <v>37</v>
      </c>
      <c r="Q653" s="35">
        <v>4365.92</v>
      </c>
      <c r="R653" t="s">
        <v>189</v>
      </c>
      <c r="S653" t="s">
        <v>39</v>
      </c>
      <c r="T653" t="s">
        <v>40</v>
      </c>
      <c r="U653" t="s">
        <v>41</v>
      </c>
      <c r="V653" t="s">
        <v>42</v>
      </c>
      <c r="W653" t="s">
        <v>43</v>
      </c>
      <c r="X653" t="s">
        <v>50</v>
      </c>
      <c r="Y653" t="s">
        <v>45</v>
      </c>
      <c r="Z653" t="s">
        <v>81</v>
      </c>
      <c r="AA653" s="34">
        <v>2024</v>
      </c>
      <c r="AB653" s="33">
        <v>45540</v>
      </c>
      <c r="AC653" s="36">
        <v>45540.543692129628</v>
      </c>
      <c r="AD653" s="37">
        <v>0</v>
      </c>
      <c r="AE653" t="s">
        <v>144</v>
      </c>
      <c r="AF653" t="s">
        <v>53</v>
      </c>
      <c r="AG653" t="s">
        <v>54</v>
      </c>
      <c r="AH653" s="35">
        <v>4365.92</v>
      </c>
      <c r="AJ653" t="s">
        <v>55</v>
      </c>
      <c r="AK653" s="47">
        <f t="shared" si="39"/>
        <v>-30.5</v>
      </c>
      <c r="AL653" s="49">
        <f t="shared" si="40"/>
        <v>-133160.56</v>
      </c>
    </row>
    <row r="654" spans="1:38" x14ac:dyDescent="0.25">
      <c r="A654" t="s">
        <v>32</v>
      </c>
      <c r="B654" t="s">
        <v>143</v>
      </c>
      <c r="C654" t="s">
        <v>50</v>
      </c>
      <c r="D654" s="33">
        <v>45505</v>
      </c>
      <c r="E654" s="33">
        <v>45535</v>
      </c>
      <c r="F654" s="42">
        <f t="shared" si="38"/>
        <v>-15.5</v>
      </c>
      <c r="G654" s="33">
        <v>45550</v>
      </c>
      <c r="H654" s="33">
        <v>45535</v>
      </c>
      <c r="I654" t="s">
        <v>33</v>
      </c>
      <c r="J654" t="s">
        <v>48</v>
      </c>
      <c r="K654" t="s">
        <v>188</v>
      </c>
      <c r="L654" s="34">
        <v>8</v>
      </c>
      <c r="M654" t="s">
        <v>49</v>
      </c>
      <c r="N654" t="s">
        <v>36</v>
      </c>
      <c r="P654" t="s">
        <v>37</v>
      </c>
      <c r="Q654" s="35">
        <v>29626.26</v>
      </c>
      <c r="R654" t="s">
        <v>189</v>
      </c>
      <c r="S654" t="s">
        <v>39</v>
      </c>
      <c r="T654" t="s">
        <v>40</v>
      </c>
      <c r="U654" t="s">
        <v>41</v>
      </c>
      <c r="V654" t="s">
        <v>42</v>
      </c>
      <c r="W654" t="s">
        <v>43</v>
      </c>
      <c r="X654" t="s">
        <v>50</v>
      </c>
      <c r="Y654" t="s">
        <v>45</v>
      </c>
      <c r="Z654" t="s">
        <v>81</v>
      </c>
      <c r="AA654" s="34">
        <v>2024</v>
      </c>
      <c r="AB654" s="33">
        <v>45540</v>
      </c>
      <c r="AC654" s="36">
        <v>45540.543692129628</v>
      </c>
      <c r="AD654" s="37">
        <v>0</v>
      </c>
      <c r="AE654" t="s">
        <v>144</v>
      </c>
      <c r="AF654" t="s">
        <v>53</v>
      </c>
      <c r="AG654" t="s">
        <v>54</v>
      </c>
      <c r="AH654" s="35">
        <v>29626.26</v>
      </c>
      <c r="AJ654" t="s">
        <v>55</v>
      </c>
      <c r="AK654" s="47">
        <f t="shared" si="39"/>
        <v>-30.5</v>
      </c>
      <c r="AL654" s="49">
        <f t="shared" si="40"/>
        <v>-903600.92999999993</v>
      </c>
    </row>
    <row r="655" spans="1:38" x14ac:dyDescent="0.25">
      <c r="A655" t="s">
        <v>32</v>
      </c>
      <c r="B655" t="s">
        <v>143</v>
      </c>
      <c r="C655" t="s">
        <v>50</v>
      </c>
      <c r="D655" s="33">
        <v>45505</v>
      </c>
      <c r="E655" s="33">
        <v>45535</v>
      </c>
      <c r="F655" s="42">
        <f t="shared" si="38"/>
        <v>-15.5</v>
      </c>
      <c r="G655" s="33">
        <v>45550</v>
      </c>
      <c r="H655" s="33">
        <v>45535</v>
      </c>
      <c r="I655" t="s">
        <v>33</v>
      </c>
      <c r="J655" t="s">
        <v>48</v>
      </c>
      <c r="K655" t="s">
        <v>188</v>
      </c>
      <c r="L655" s="34">
        <v>8</v>
      </c>
      <c r="M655" t="s">
        <v>49</v>
      </c>
      <c r="N655" t="s">
        <v>36</v>
      </c>
      <c r="P655" t="s">
        <v>37</v>
      </c>
      <c r="Q655" s="35">
        <v>1508.49</v>
      </c>
      <c r="R655" t="s">
        <v>189</v>
      </c>
      <c r="S655" t="s">
        <v>39</v>
      </c>
      <c r="T655" t="s">
        <v>40</v>
      </c>
      <c r="U655" t="s">
        <v>41</v>
      </c>
      <c r="V655" t="s">
        <v>42</v>
      </c>
      <c r="W655" t="s">
        <v>43</v>
      </c>
      <c r="X655" t="s">
        <v>50</v>
      </c>
      <c r="Y655" t="s">
        <v>45</v>
      </c>
      <c r="Z655" t="s">
        <v>81</v>
      </c>
      <c r="AA655" s="34">
        <v>2024</v>
      </c>
      <c r="AB655" s="33">
        <v>45540</v>
      </c>
      <c r="AC655" s="36">
        <v>45540.543692129628</v>
      </c>
      <c r="AD655" s="37">
        <v>0</v>
      </c>
      <c r="AE655" t="s">
        <v>144</v>
      </c>
      <c r="AF655" t="s">
        <v>53</v>
      </c>
      <c r="AG655" t="s">
        <v>54</v>
      </c>
      <c r="AH655" s="35">
        <v>1508.49</v>
      </c>
      <c r="AJ655" t="s">
        <v>55</v>
      </c>
      <c r="AK655" s="47">
        <f t="shared" si="39"/>
        <v>-30.5</v>
      </c>
      <c r="AL655" s="49">
        <f t="shared" si="40"/>
        <v>-46008.945</v>
      </c>
    </row>
    <row r="656" spans="1:38" x14ac:dyDescent="0.25">
      <c r="A656" t="s">
        <v>32</v>
      </c>
      <c r="B656" t="s">
        <v>143</v>
      </c>
      <c r="C656" t="s">
        <v>50</v>
      </c>
      <c r="D656" s="33">
        <v>45505</v>
      </c>
      <c r="E656" s="33">
        <v>45535</v>
      </c>
      <c r="F656" s="42">
        <f t="shared" si="38"/>
        <v>-15.5</v>
      </c>
      <c r="G656" s="33">
        <v>45550</v>
      </c>
      <c r="H656" s="33">
        <v>45535</v>
      </c>
      <c r="I656" t="s">
        <v>33</v>
      </c>
      <c r="J656" t="s">
        <v>48</v>
      </c>
      <c r="K656" t="s">
        <v>188</v>
      </c>
      <c r="L656" s="34">
        <v>8</v>
      </c>
      <c r="M656" t="s">
        <v>49</v>
      </c>
      <c r="N656" t="s">
        <v>36</v>
      </c>
      <c r="P656" t="s">
        <v>37</v>
      </c>
      <c r="Q656" s="35">
        <v>39.909999999999997</v>
      </c>
      <c r="R656" t="s">
        <v>190</v>
      </c>
      <c r="S656" t="s">
        <v>39</v>
      </c>
      <c r="T656" t="s">
        <v>40</v>
      </c>
      <c r="U656" t="s">
        <v>41</v>
      </c>
      <c r="V656" t="s">
        <v>42</v>
      </c>
      <c r="W656" t="s">
        <v>43</v>
      </c>
      <c r="X656" t="s">
        <v>50</v>
      </c>
      <c r="Y656" t="s">
        <v>45</v>
      </c>
      <c r="Z656" t="s">
        <v>81</v>
      </c>
      <c r="AA656" s="34">
        <v>2024</v>
      </c>
      <c r="AB656" s="33">
        <v>45540</v>
      </c>
      <c r="AC656" s="36">
        <v>45540.543692129628</v>
      </c>
      <c r="AD656" s="37">
        <v>0</v>
      </c>
      <c r="AE656" t="s">
        <v>144</v>
      </c>
      <c r="AF656" t="s">
        <v>53</v>
      </c>
      <c r="AG656" t="s">
        <v>54</v>
      </c>
      <c r="AH656" s="35">
        <v>39.909999999999997</v>
      </c>
      <c r="AJ656" t="s">
        <v>55</v>
      </c>
      <c r="AK656" s="47">
        <f t="shared" si="39"/>
        <v>-30.5</v>
      </c>
      <c r="AL656" s="49">
        <f t="shared" si="40"/>
        <v>-1217.2549999999999</v>
      </c>
    </row>
    <row r="657" spans="1:38" x14ac:dyDescent="0.25">
      <c r="A657" t="s">
        <v>32</v>
      </c>
      <c r="B657" t="s">
        <v>164</v>
      </c>
      <c r="C657" t="s">
        <v>50</v>
      </c>
      <c r="D657" s="33">
        <v>45474</v>
      </c>
      <c r="E657" s="33">
        <v>45504</v>
      </c>
      <c r="F657" s="42">
        <f t="shared" si="38"/>
        <v>-15.5</v>
      </c>
      <c r="G657" s="33">
        <v>45519</v>
      </c>
      <c r="H657" s="33">
        <v>45535</v>
      </c>
      <c r="I657" t="s">
        <v>33</v>
      </c>
      <c r="J657" t="s">
        <v>48</v>
      </c>
      <c r="K657" t="s">
        <v>188</v>
      </c>
      <c r="L657" s="34">
        <v>8</v>
      </c>
      <c r="M657" t="s">
        <v>49</v>
      </c>
      <c r="N657" t="s">
        <v>36</v>
      </c>
      <c r="P657" t="s">
        <v>37</v>
      </c>
      <c r="Q657" s="35">
        <v>9229.74</v>
      </c>
      <c r="R657" t="s">
        <v>189</v>
      </c>
      <c r="S657" t="s">
        <v>39</v>
      </c>
      <c r="T657" t="s">
        <v>40</v>
      </c>
      <c r="U657" t="s">
        <v>41</v>
      </c>
      <c r="V657" t="s">
        <v>42</v>
      </c>
      <c r="W657" t="s">
        <v>43</v>
      </c>
      <c r="X657" t="s">
        <v>50</v>
      </c>
      <c r="Y657" t="s">
        <v>45</v>
      </c>
      <c r="Z657" t="s">
        <v>81</v>
      </c>
      <c r="AA657" s="34">
        <v>2024</v>
      </c>
      <c r="AB657" s="33">
        <v>45540</v>
      </c>
      <c r="AC657" s="36">
        <v>45540.543067129627</v>
      </c>
      <c r="AD657" s="37">
        <v>0</v>
      </c>
      <c r="AE657" t="s">
        <v>52</v>
      </c>
      <c r="AF657" t="s">
        <v>53</v>
      </c>
      <c r="AG657" t="s">
        <v>54</v>
      </c>
      <c r="AH657" s="35">
        <v>9229.74</v>
      </c>
      <c r="AJ657" t="s">
        <v>55</v>
      </c>
      <c r="AK657" s="47">
        <f t="shared" si="39"/>
        <v>-30.5</v>
      </c>
      <c r="AL657" s="49">
        <f t="shared" si="40"/>
        <v>-281507.07</v>
      </c>
    </row>
    <row r="658" spans="1:38" x14ac:dyDescent="0.25">
      <c r="A658" t="s">
        <v>32</v>
      </c>
      <c r="B658" t="s">
        <v>164</v>
      </c>
      <c r="C658" t="s">
        <v>50</v>
      </c>
      <c r="D658" s="33">
        <v>45474</v>
      </c>
      <c r="E658" s="33">
        <v>45504</v>
      </c>
      <c r="F658" s="42">
        <f t="shared" si="38"/>
        <v>-15.5</v>
      </c>
      <c r="G658" s="33">
        <v>45519</v>
      </c>
      <c r="H658" s="33">
        <v>45535</v>
      </c>
      <c r="I658" t="s">
        <v>33</v>
      </c>
      <c r="J658" t="s">
        <v>48</v>
      </c>
      <c r="K658" t="s">
        <v>188</v>
      </c>
      <c r="L658" s="34">
        <v>8</v>
      </c>
      <c r="M658" t="s">
        <v>49</v>
      </c>
      <c r="N658" t="s">
        <v>36</v>
      </c>
      <c r="P658" t="s">
        <v>37</v>
      </c>
      <c r="Q658" s="35">
        <v>47098.53</v>
      </c>
      <c r="R658" t="s">
        <v>189</v>
      </c>
      <c r="S658" t="s">
        <v>39</v>
      </c>
      <c r="T658" t="s">
        <v>40</v>
      </c>
      <c r="U658" t="s">
        <v>41</v>
      </c>
      <c r="V658" t="s">
        <v>42</v>
      </c>
      <c r="W658" t="s">
        <v>43</v>
      </c>
      <c r="X658" t="s">
        <v>50</v>
      </c>
      <c r="Y658" t="s">
        <v>45</v>
      </c>
      <c r="Z658" t="s">
        <v>81</v>
      </c>
      <c r="AA658" s="34">
        <v>2024</v>
      </c>
      <c r="AB658" s="33">
        <v>45540</v>
      </c>
      <c r="AC658" s="36">
        <v>45540.543067129627</v>
      </c>
      <c r="AD658" s="37">
        <v>0</v>
      </c>
      <c r="AE658" t="s">
        <v>52</v>
      </c>
      <c r="AF658" t="s">
        <v>53</v>
      </c>
      <c r="AG658" t="s">
        <v>54</v>
      </c>
      <c r="AH658" s="35">
        <v>47098.53</v>
      </c>
      <c r="AJ658" t="s">
        <v>55</v>
      </c>
      <c r="AK658" s="47">
        <f t="shared" si="39"/>
        <v>-30.5</v>
      </c>
      <c r="AL658" s="49">
        <f t="shared" si="40"/>
        <v>-1436505.165</v>
      </c>
    </row>
    <row r="659" spans="1:38" x14ac:dyDescent="0.25">
      <c r="A659" t="s">
        <v>32</v>
      </c>
      <c r="B659" t="s">
        <v>164</v>
      </c>
      <c r="C659" t="s">
        <v>50</v>
      </c>
      <c r="D659" s="33">
        <v>45474</v>
      </c>
      <c r="E659" s="33">
        <v>45504</v>
      </c>
      <c r="F659" s="42">
        <f t="shared" si="38"/>
        <v>-15.5</v>
      </c>
      <c r="G659" s="33">
        <v>45519</v>
      </c>
      <c r="H659" s="33">
        <v>45535</v>
      </c>
      <c r="I659" t="s">
        <v>33</v>
      </c>
      <c r="J659" t="s">
        <v>48</v>
      </c>
      <c r="K659" t="s">
        <v>188</v>
      </c>
      <c r="L659" s="34">
        <v>8</v>
      </c>
      <c r="M659" t="s">
        <v>49</v>
      </c>
      <c r="N659" t="s">
        <v>36</v>
      </c>
      <c r="P659" t="s">
        <v>37</v>
      </c>
      <c r="Q659" s="35">
        <v>3719.42</v>
      </c>
      <c r="R659" t="s">
        <v>189</v>
      </c>
      <c r="S659" t="s">
        <v>39</v>
      </c>
      <c r="T659" t="s">
        <v>40</v>
      </c>
      <c r="U659" t="s">
        <v>41</v>
      </c>
      <c r="V659" t="s">
        <v>42</v>
      </c>
      <c r="W659" t="s">
        <v>43</v>
      </c>
      <c r="X659" t="s">
        <v>50</v>
      </c>
      <c r="Y659" t="s">
        <v>45</v>
      </c>
      <c r="Z659" t="s">
        <v>81</v>
      </c>
      <c r="AA659" s="34">
        <v>2024</v>
      </c>
      <c r="AB659" s="33">
        <v>45540</v>
      </c>
      <c r="AC659" s="36">
        <v>45540.543067129627</v>
      </c>
      <c r="AD659" s="37">
        <v>0</v>
      </c>
      <c r="AE659" t="s">
        <v>52</v>
      </c>
      <c r="AF659" t="s">
        <v>53</v>
      </c>
      <c r="AG659" t="s">
        <v>54</v>
      </c>
      <c r="AH659" s="35">
        <v>3719.42</v>
      </c>
      <c r="AJ659" t="s">
        <v>55</v>
      </c>
      <c r="AK659" s="47">
        <f t="shared" si="39"/>
        <v>-30.5</v>
      </c>
      <c r="AL659" s="49">
        <f t="shared" si="40"/>
        <v>-113442.31</v>
      </c>
    </row>
    <row r="660" spans="1:38" x14ac:dyDescent="0.25">
      <c r="A660" t="s">
        <v>32</v>
      </c>
      <c r="B660" t="s">
        <v>164</v>
      </c>
      <c r="C660" t="s">
        <v>50</v>
      </c>
      <c r="D660" s="33">
        <v>45474</v>
      </c>
      <c r="E660" s="33">
        <v>45504</v>
      </c>
      <c r="F660" s="42">
        <f t="shared" si="38"/>
        <v>-15.5</v>
      </c>
      <c r="G660" s="33">
        <v>45519</v>
      </c>
      <c r="H660" s="33">
        <v>45535</v>
      </c>
      <c r="I660" t="s">
        <v>33</v>
      </c>
      <c r="J660" t="s">
        <v>48</v>
      </c>
      <c r="K660" t="s">
        <v>188</v>
      </c>
      <c r="L660" s="34">
        <v>8</v>
      </c>
      <c r="M660" t="s">
        <v>49</v>
      </c>
      <c r="N660" t="s">
        <v>36</v>
      </c>
      <c r="P660" t="s">
        <v>37</v>
      </c>
      <c r="Q660" s="35">
        <v>73.5</v>
      </c>
      <c r="R660" t="s">
        <v>190</v>
      </c>
      <c r="S660" t="s">
        <v>39</v>
      </c>
      <c r="T660" t="s">
        <v>40</v>
      </c>
      <c r="U660" t="s">
        <v>41</v>
      </c>
      <c r="V660" t="s">
        <v>42</v>
      </c>
      <c r="W660" t="s">
        <v>43</v>
      </c>
      <c r="X660" t="s">
        <v>50</v>
      </c>
      <c r="Y660" t="s">
        <v>45</v>
      </c>
      <c r="Z660" t="s">
        <v>81</v>
      </c>
      <c r="AA660" s="34">
        <v>2024</v>
      </c>
      <c r="AB660" s="33">
        <v>45540</v>
      </c>
      <c r="AC660" s="36">
        <v>45540.543067129627</v>
      </c>
      <c r="AD660" s="37">
        <v>0</v>
      </c>
      <c r="AE660" t="s">
        <v>52</v>
      </c>
      <c r="AF660" t="s">
        <v>53</v>
      </c>
      <c r="AG660" t="s">
        <v>54</v>
      </c>
      <c r="AH660" s="35">
        <v>73.5</v>
      </c>
      <c r="AJ660" t="s">
        <v>55</v>
      </c>
      <c r="AK660" s="47">
        <f t="shared" si="39"/>
        <v>-30.5</v>
      </c>
      <c r="AL660" s="49">
        <f t="shared" si="40"/>
        <v>-2241.75</v>
      </c>
    </row>
    <row r="661" spans="1:38" x14ac:dyDescent="0.25">
      <c r="A661" t="s">
        <v>32</v>
      </c>
      <c r="B661" t="s">
        <v>143</v>
      </c>
      <c r="C661" t="s">
        <v>50</v>
      </c>
      <c r="D661" s="33">
        <v>45505</v>
      </c>
      <c r="E661" s="33">
        <v>45535</v>
      </c>
      <c r="F661" s="42">
        <f t="shared" si="38"/>
        <v>-15.5</v>
      </c>
      <c r="G661" s="33">
        <v>45550</v>
      </c>
      <c r="H661" s="33">
        <v>45535</v>
      </c>
      <c r="I661" t="s">
        <v>33</v>
      </c>
      <c r="J661" t="s">
        <v>48</v>
      </c>
      <c r="K661" t="s">
        <v>192</v>
      </c>
      <c r="L661" s="34">
        <v>8</v>
      </c>
      <c r="M661" t="s">
        <v>49</v>
      </c>
      <c r="N661" t="s">
        <v>36</v>
      </c>
      <c r="P661" t="s">
        <v>37</v>
      </c>
      <c r="Q661" s="35">
        <v>-526.16999999999996</v>
      </c>
      <c r="R661" t="s">
        <v>193</v>
      </c>
      <c r="S661" t="s">
        <v>39</v>
      </c>
      <c r="T661" t="s">
        <v>40</v>
      </c>
      <c r="U661" t="s">
        <v>41</v>
      </c>
      <c r="V661" t="s">
        <v>42</v>
      </c>
      <c r="W661" t="s">
        <v>43</v>
      </c>
      <c r="X661" t="s">
        <v>50</v>
      </c>
      <c r="Y661" t="s">
        <v>45</v>
      </c>
      <c r="Z661" t="s">
        <v>81</v>
      </c>
      <c r="AA661" s="34">
        <v>2024</v>
      </c>
      <c r="AB661" s="33">
        <v>45540</v>
      </c>
      <c r="AC661" s="36">
        <v>45540.543692129628</v>
      </c>
      <c r="AD661" s="37">
        <v>0</v>
      </c>
      <c r="AE661" t="s">
        <v>144</v>
      </c>
      <c r="AF661" t="s">
        <v>53</v>
      </c>
      <c r="AG661" t="s">
        <v>54</v>
      </c>
      <c r="AH661" s="35">
        <v>-526.16999999999996</v>
      </c>
      <c r="AJ661" t="s">
        <v>55</v>
      </c>
      <c r="AK661" s="47">
        <f t="shared" si="39"/>
        <v>-30.5</v>
      </c>
      <c r="AL661" s="49">
        <f t="shared" si="40"/>
        <v>16048.184999999999</v>
      </c>
    </row>
    <row r="662" spans="1:38" x14ac:dyDescent="0.25">
      <c r="A662" t="s">
        <v>32</v>
      </c>
      <c r="B662" t="s">
        <v>143</v>
      </c>
      <c r="C662" t="s">
        <v>50</v>
      </c>
      <c r="D662" s="33">
        <v>45505</v>
      </c>
      <c r="E662" s="33">
        <v>45535</v>
      </c>
      <c r="F662" s="42">
        <f t="shared" si="38"/>
        <v>-15.5</v>
      </c>
      <c r="G662" s="33">
        <v>45550</v>
      </c>
      <c r="H662" s="33">
        <v>45535</v>
      </c>
      <c r="I662" t="s">
        <v>33</v>
      </c>
      <c r="J662" t="s">
        <v>48</v>
      </c>
      <c r="K662" t="s">
        <v>192</v>
      </c>
      <c r="L662" s="34">
        <v>8</v>
      </c>
      <c r="M662" t="s">
        <v>49</v>
      </c>
      <c r="N662" t="s">
        <v>36</v>
      </c>
      <c r="P662" t="s">
        <v>37</v>
      </c>
      <c r="Q662" s="35">
        <v>-210.8</v>
      </c>
      <c r="R662" t="s">
        <v>193</v>
      </c>
      <c r="S662" t="s">
        <v>39</v>
      </c>
      <c r="T662" t="s">
        <v>40</v>
      </c>
      <c r="U662" t="s">
        <v>41</v>
      </c>
      <c r="V662" t="s">
        <v>42</v>
      </c>
      <c r="W662" t="s">
        <v>43</v>
      </c>
      <c r="X662" t="s">
        <v>50</v>
      </c>
      <c r="Y662" t="s">
        <v>45</v>
      </c>
      <c r="Z662" t="s">
        <v>81</v>
      </c>
      <c r="AA662" s="34">
        <v>2024</v>
      </c>
      <c r="AB662" s="33">
        <v>45540</v>
      </c>
      <c r="AC662" s="36">
        <v>45540.543692129628</v>
      </c>
      <c r="AD662" s="37">
        <v>0</v>
      </c>
      <c r="AE662" t="s">
        <v>144</v>
      </c>
      <c r="AF662" t="s">
        <v>53</v>
      </c>
      <c r="AG662" t="s">
        <v>54</v>
      </c>
      <c r="AH662" s="35">
        <v>-210.8</v>
      </c>
      <c r="AJ662" t="s">
        <v>55</v>
      </c>
      <c r="AK662" s="47">
        <f t="shared" si="39"/>
        <v>-30.5</v>
      </c>
      <c r="AL662" s="49">
        <f t="shared" si="40"/>
        <v>6429.4000000000005</v>
      </c>
    </row>
    <row r="663" spans="1:38" x14ac:dyDescent="0.25">
      <c r="A663" t="s">
        <v>32</v>
      </c>
      <c r="B663" t="s">
        <v>143</v>
      </c>
      <c r="C663" t="s">
        <v>50</v>
      </c>
      <c r="D663" s="33">
        <v>45505</v>
      </c>
      <c r="E663" s="33">
        <v>45535</v>
      </c>
      <c r="F663" s="42">
        <f t="shared" si="38"/>
        <v>-15.5</v>
      </c>
      <c r="G663" s="33">
        <v>45550</v>
      </c>
      <c r="H663" s="33">
        <v>45535</v>
      </c>
      <c r="I663" t="s">
        <v>33</v>
      </c>
      <c r="J663" t="s">
        <v>48</v>
      </c>
      <c r="K663" t="s">
        <v>192</v>
      </c>
      <c r="L663" s="34">
        <v>8</v>
      </c>
      <c r="M663" t="s">
        <v>49</v>
      </c>
      <c r="N663" t="s">
        <v>36</v>
      </c>
      <c r="P663" t="s">
        <v>37</v>
      </c>
      <c r="Q663" s="35">
        <v>-19.149999999999999</v>
      </c>
      <c r="R663" t="s">
        <v>193</v>
      </c>
      <c r="S663" t="s">
        <v>39</v>
      </c>
      <c r="T663" t="s">
        <v>40</v>
      </c>
      <c r="U663" t="s">
        <v>41</v>
      </c>
      <c r="V663" t="s">
        <v>42</v>
      </c>
      <c r="W663" t="s">
        <v>43</v>
      </c>
      <c r="X663" t="s">
        <v>50</v>
      </c>
      <c r="Y663" t="s">
        <v>45</v>
      </c>
      <c r="Z663" t="s">
        <v>81</v>
      </c>
      <c r="AA663" s="34">
        <v>2024</v>
      </c>
      <c r="AB663" s="33">
        <v>45540</v>
      </c>
      <c r="AC663" s="36">
        <v>45540.543692129628</v>
      </c>
      <c r="AD663" s="37">
        <v>0</v>
      </c>
      <c r="AE663" t="s">
        <v>144</v>
      </c>
      <c r="AF663" t="s">
        <v>53</v>
      </c>
      <c r="AG663" t="s">
        <v>54</v>
      </c>
      <c r="AH663" s="35">
        <v>-19.149999999999999</v>
      </c>
      <c r="AJ663" t="s">
        <v>55</v>
      </c>
      <c r="AK663" s="47">
        <f t="shared" si="39"/>
        <v>-30.5</v>
      </c>
      <c r="AL663" s="49">
        <f t="shared" si="40"/>
        <v>584.07499999999993</v>
      </c>
    </row>
    <row r="664" spans="1:38" x14ac:dyDescent="0.25">
      <c r="A664" t="s">
        <v>32</v>
      </c>
      <c r="B664" t="s">
        <v>143</v>
      </c>
      <c r="C664" t="s">
        <v>50</v>
      </c>
      <c r="D664" s="33">
        <v>45505</v>
      </c>
      <c r="E664" s="33">
        <v>45535</v>
      </c>
      <c r="F664" s="42">
        <f t="shared" si="38"/>
        <v>-15.5</v>
      </c>
      <c r="G664" s="33">
        <v>45550</v>
      </c>
      <c r="H664" s="33">
        <v>45535</v>
      </c>
      <c r="I664" t="s">
        <v>33</v>
      </c>
      <c r="J664" t="s">
        <v>48</v>
      </c>
      <c r="K664" t="s">
        <v>192</v>
      </c>
      <c r="L664" s="34">
        <v>8</v>
      </c>
      <c r="M664" t="s">
        <v>49</v>
      </c>
      <c r="N664" t="s">
        <v>36</v>
      </c>
      <c r="P664" t="s">
        <v>37</v>
      </c>
      <c r="Q664" s="35">
        <v>-11.76</v>
      </c>
      <c r="R664" t="s">
        <v>194</v>
      </c>
      <c r="S664" t="s">
        <v>39</v>
      </c>
      <c r="T664" t="s">
        <v>40</v>
      </c>
      <c r="U664" t="s">
        <v>41</v>
      </c>
      <c r="V664" t="s">
        <v>42</v>
      </c>
      <c r="W664" t="s">
        <v>43</v>
      </c>
      <c r="X664" t="s">
        <v>50</v>
      </c>
      <c r="Y664" t="s">
        <v>45</v>
      </c>
      <c r="Z664" t="s">
        <v>81</v>
      </c>
      <c r="AA664" s="34">
        <v>2024</v>
      </c>
      <c r="AB664" s="33">
        <v>45540</v>
      </c>
      <c r="AC664" s="36">
        <v>45540.543692129628</v>
      </c>
      <c r="AD664" s="37">
        <v>0</v>
      </c>
      <c r="AE664" t="s">
        <v>144</v>
      </c>
      <c r="AF664" t="s">
        <v>53</v>
      </c>
      <c r="AG664" t="s">
        <v>54</v>
      </c>
      <c r="AH664" s="35">
        <v>-11.76</v>
      </c>
      <c r="AJ664" t="s">
        <v>55</v>
      </c>
      <c r="AK664" s="47">
        <f t="shared" si="39"/>
        <v>-30.5</v>
      </c>
      <c r="AL664" s="49">
        <f t="shared" si="40"/>
        <v>358.68</v>
      </c>
    </row>
    <row r="665" spans="1:38" x14ac:dyDescent="0.25">
      <c r="A665" t="s">
        <v>32</v>
      </c>
      <c r="B665" t="s">
        <v>164</v>
      </c>
      <c r="C665" t="s">
        <v>50</v>
      </c>
      <c r="D665" s="33">
        <v>45474</v>
      </c>
      <c r="E665" s="33">
        <v>45504</v>
      </c>
      <c r="F665" s="42">
        <f t="shared" si="38"/>
        <v>-15.5</v>
      </c>
      <c r="G665" s="33">
        <v>45519</v>
      </c>
      <c r="H665" s="33">
        <v>45535</v>
      </c>
      <c r="I665" t="s">
        <v>33</v>
      </c>
      <c r="J665" t="s">
        <v>48</v>
      </c>
      <c r="K665" t="s">
        <v>192</v>
      </c>
      <c r="L665" s="34">
        <v>8</v>
      </c>
      <c r="M665" t="s">
        <v>49</v>
      </c>
      <c r="N665" t="s">
        <v>36</v>
      </c>
      <c r="P665" t="s">
        <v>37</v>
      </c>
      <c r="Q665" s="35">
        <v>-972.73</v>
      </c>
      <c r="R665" t="s">
        <v>193</v>
      </c>
      <c r="S665" t="s">
        <v>39</v>
      </c>
      <c r="T665" t="s">
        <v>40</v>
      </c>
      <c r="U665" t="s">
        <v>41</v>
      </c>
      <c r="V665" t="s">
        <v>42</v>
      </c>
      <c r="W665" t="s">
        <v>43</v>
      </c>
      <c r="X665" t="s">
        <v>50</v>
      </c>
      <c r="Y665" t="s">
        <v>45</v>
      </c>
      <c r="Z665" t="s">
        <v>81</v>
      </c>
      <c r="AA665" s="34">
        <v>2024</v>
      </c>
      <c r="AB665" s="33">
        <v>45540</v>
      </c>
      <c r="AC665" s="36">
        <v>45540.543067129627</v>
      </c>
      <c r="AD665" s="37">
        <v>0</v>
      </c>
      <c r="AE665" t="s">
        <v>52</v>
      </c>
      <c r="AF665" t="s">
        <v>53</v>
      </c>
      <c r="AG665" t="s">
        <v>54</v>
      </c>
      <c r="AH665" s="35">
        <v>-972.73</v>
      </c>
      <c r="AJ665" t="s">
        <v>55</v>
      </c>
      <c r="AK665" s="47">
        <f t="shared" si="39"/>
        <v>-30.5</v>
      </c>
      <c r="AL665" s="49">
        <f t="shared" si="40"/>
        <v>29668.264999999999</v>
      </c>
    </row>
    <row r="666" spans="1:38" x14ac:dyDescent="0.25">
      <c r="A666" t="s">
        <v>32</v>
      </c>
      <c r="B666" t="s">
        <v>164</v>
      </c>
      <c r="C666" t="s">
        <v>50</v>
      </c>
      <c r="D666" s="33">
        <v>45474</v>
      </c>
      <c r="E666" s="33">
        <v>45504</v>
      </c>
      <c r="F666" s="42">
        <f t="shared" si="38"/>
        <v>-15.5</v>
      </c>
      <c r="G666" s="33">
        <v>45519</v>
      </c>
      <c r="H666" s="33">
        <v>45535</v>
      </c>
      <c r="I666" t="s">
        <v>33</v>
      </c>
      <c r="J666" t="s">
        <v>48</v>
      </c>
      <c r="K666" t="s">
        <v>192</v>
      </c>
      <c r="L666" s="34">
        <v>8</v>
      </c>
      <c r="M666" t="s">
        <v>49</v>
      </c>
      <c r="N666" t="s">
        <v>36</v>
      </c>
      <c r="P666" t="s">
        <v>37</v>
      </c>
      <c r="Q666" s="35">
        <v>-349.39</v>
      </c>
      <c r="R666" t="s">
        <v>193</v>
      </c>
      <c r="S666" t="s">
        <v>39</v>
      </c>
      <c r="T666" t="s">
        <v>40</v>
      </c>
      <c r="U666" t="s">
        <v>41</v>
      </c>
      <c r="V666" t="s">
        <v>42</v>
      </c>
      <c r="W666" t="s">
        <v>43</v>
      </c>
      <c r="X666" t="s">
        <v>50</v>
      </c>
      <c r="Y666" t="s">
        <v>45</v>
      </c>
      <c r="Z666" t="s">
        <v>81</v>
      </c>
      <c r="AA666" s="34">
        <v>2024</v>
      </c>
      <c r="AB666" s="33">
        <v>45540</v>
      </c>
      <c r="AC666" s="36">
        <v>45540.543067129627</v>
      </c>
      <c r="AD666" s="37">
        <v>0</v>
      </c>
      <c r="AE666" t="s">
        <v>52</v>
      </c>
      <c r="AF666" t="s">
        <v>53</v>
      </c>
      <c r="AG666" t="s">
        <v>54</v>
      </c>
      <c r="AH666" s="35">
        <v>-349.39</v>
      </c>
      <c r="AJ666" t="s">
        <v>55</v>
      </c>
      <c r="AK666" s="47">
        <f t="shared" si="39"/>
        <v>-30.5</v>
      </c>
      <c r="AL666" s="49">
        <f t="shared" si="40"/>
        <v>10656.395</v>
      </c>
    </row>
    <row r="667" spans="1:38" x14ac:dyDescent="0.25">
      <c r="A667" t="s">
        <v>32</v>
      </c>
      <c r="B667" t="s">
        <v>164</v>
      </c>
      <c r="C667" t="s">
        <v>50</v>
      </c>
      <c r="D667" s="33">
        <v>45474</v>
      </c>
      <c r="E667" s="33">
        <v>45504</v>
      </c>
      <c r="F667" s="42">
        <f t="shared" si="38"/>
        <v>-15.5</v>
      </c>
      <c r="G667" s="33">
        <v>45519</v>
      </c>
      <c r="H667" s="33">
        <v>45535</v>
      </c>
      <c r="I667" t="s">
        <v>33</v>
      </c>
      <c r="J667" t="s">
        <v>48</v>
      </c>
      <c r="K667" t="s">
        <v>192</v>
      </c>
      <c r="L667" s="34">
        <v>8</v>
      </c>
      <c r="M667" t="s">
        <v>49</v>
      </c>
      <c r="N667" t="s">
        <v>36</v>
      </c>
      <c r="P667" t="s">
        <v>37</v>
      </c>
      <c r="Q667" s="35">
        <v>-93.34</v>
      </c>
      <c r="R667" t="s">
        <v>193</v>
      </c>
      <c r="S667" t="s">
        <v>39</v>
      </c>
      <c r="T667" t="s">
        <v>40</v>
      </c>
      <c r="U667" t="s">
        <v>41</v>
      </c>
      <c r="V667" t="s">
        <v>42</v>
      </c>
      <c r="W667" t="s">
        <v>43</v>
      </c>
      <c r="X667" t="s">
        <v>50</v>
      </c>
      <c r="Y667" t="s">
        <v>45</v>
      </c>
      <c r="Z667" t="s">
        <v>81</v>
      </c>
      <c r="AA667" s="34">
        <v>2024</v>
      </c>
      <c r="AB667" s="33">
        <v>45540</v>
      </c>
      <c r="AC667" s="36">
        <v>45540.543067129627</v>
      </c>
      <c r="AD667" s="37">
        <v>0</v>
      </c>
      <c r="AE667" t="s">
        <v>52</v>
      </c>
      <c r="AF667" t="s">
        <v>53</v>
      </c>
      <c r="AG667" t="s">
        <v>54</v>
      </c>
      <c r="AH667" s="35">
        <v>-93.34</v>
      </c>
      <c r="AJ667" t="s">
        <v>55</v>
      </c>
      <c r="AK667" s="47">
        <f t="shared" si="39"/>
        <v>-30.5</v>
      </c>
      <c r="AL667" s="49">
        <f t="shared" si="40"/>
        <v>2846.87</v>
      </c>
    </row>
    <row r="668" spans="1:38" x14ac:dyDescent="0.25">
      <c r="A668" t="s">
        <v>32</v>
      </c>
      <c r="B668" t="s">
        <v>164</v>
      </c>
      <c r="C668" t="s">
        <v>50</v>
      </c>
      <c r="D668" s="33">
        <v>45474</v>
      </c>
      <c r="E668" s="33">
        <v>45504</v>
      </c>
      <c r="F668" s="42">
        <f t="shared" si="38"/>
        <v>-15.5</v>
      </c>
      <c r="G668" s="33">
        <v>45519</v>
      </c>
      <c r="H668" s="33">
        <v>45535</v>
      </c>
      <c r="I668" t="s">
        <v>33</v>
      </c>
      <c r="J668" t="s">
        <v>48</v>
      </c>
      <c r="K668" t="s">
        <v>192</v>
      </c>
      <c r="L668" s="34">
        <v>8</v>
      </c>
      <c r="M668" t="s">
        <v>49</v>
      </c>
      <c r="N668" t="s">
        <v>36</v>
      </c>
      <c r="P668" t="s">
        <v>37</v>
      </c>
      <c r="Q668" s="35">
        <v>-127.8</v>
      </c>
      <c r="R668" t="s">
        <v>194</v>
      </c>
      <c r="S668" t="s">
        <v>39</v>
      </c>
      <c r="T668" t="s">
        <v>40</v>
      </c>
      <c r="U668" t="s">
        <v>41</v>
      </c>
      <c r="V668" t="s">
        <v>196</v>
      </c>
      <c r="W668" t="s">
        <v>43</v>
      </c>
      <c r="X668" t="s">
        <v>50</v>
      </c>
      <c r="Y668" t="s">
        <v>45</v>
      </c>
      <c r="Z668" t="s">
        <v>81</v>
      </c>
      <c r="AA668" s="34">
        <v>2024</v>
      </c>
      <c r="AB668" s="33">
        <v>45540</v>
      </c>
      <c r="AC668" s="36">
        <v>45540.543067129627</v>
      </c>
      <c r="AD668" s="37">
        <v>0</v>
      </c>
      <c r="AE668" t="s">
        <v>52</v>
      </c>
      <c r="AF668" t="s">
        <v>53</v>
      </c>
      <c r="AG668" t="s">
        <v>54</v>
      </c>
      <c r="AH668" s="35">
        <v>-127.8</v>
      </c>
      <c r="AJ668" t="s">
        <v>55</v>
      </c>
      <c r="AK668" s="47">
        <f t="shared" si="39"/>
        <v>-30.5</v>
      </c>
      <c r="AL668" s="49">
        <f t="shared" si="40"/>
        <v>3897.9</v>
      </c>
    </row>
    <row r="669" spans="1:38" x14ac:dyDescent="0.25">
      <c r="A669" t="s">
        <v>32</v>
      </c>
      <c r="B669" t="s">
        <v>62</v>
      </c>
      <c r="C669" t="s">
        <v>50</v>
      </c>
      <c r="D669" s="33">
        <v>45505</v>
      </c>
      <c r="E669" s="33">
        <v>45535</v>
      </c>
      <c r="F669" s="42">
        <f t="shared" si="38"/>
        <v>-15.5</v>
      </c>
      <c r="G669" s="33">
        <v>45550</v>
      </c>
      <c r="H669" s="33">
        <v>45535</v>
      </c>
      <c r="I669" t="s">
        <v>33</v>
      </c>
      <c r="K669" t="s">
        <v>197</v>
      </c>
      <c r="L669" s="34">
        <v>8</v>
      </c>
      <c r="M669" t="s">
        <v>57</v>
      </c>
      <c r="N669" t="s">
        <v>36</v>
      </c>
      <c r="P669" t="s">
        <v>37</v>
      </c>
      <c r="Q669" s="35">
        <v>716411.43</v>
      </c>
      <c r="R669" t="s">
        <v>58</v>
      </c>
      <c r="S669" t="s">
        <v>39</v>
      </c>
      <c r="T669" t="s">
        <v>40</v>
      </c>
      <c r="U669" t="s">
        <v>41</v>
      </c>
      <c r="V669" t="s">
        <v>59</v>
      </c>
      <c r="W669" t="s">
        <v>43</v>
      </c>
      <c r="X669" t="s">
        <v>50</v>
      </c>
      <c r="Y669" t="s">
        <v>45</v>
      </c>
      <c r="Z669" t="s">
        <v>60</v>
      </c>
      <c r="AA669" s="34">
        <v>2024</v>
      </c>
      <c r="AB669" s="33">
        <v>45540</v>
      </c>
      <c r="AC669" s="36">
        <v>45540.524988425925</v>
      </c>
      <c r="AD669" s="37">
        <v>13098059</v>
      </c>
      <c r="AE669" t="s">
        <v>63</v>
      </c>
      <c r="AF669" t="s">
        <v>53</v>
      </c>
      <c r="AG669" t="s">
        <v>54</v>
      </c>
      <c r="AH669" s="35">
        <v>716411.43</v>
      </c>
      <c r="AJ669" t="s">
        <v>55</v>
      </c>
      <c r="AK669" s="47">
        <f t="shared" si="39"/>
        <v>-30.5</v>
      </c>
      <c r="AL669" s="49">
        <f t="shared" si="40"/>
        <v>-21850548.615000002</v>
      </c>
    </row>
    <row r="670" spans="1:38" x14ac:dyDescent="0.25">
      <c r="A670" t="s">
        <v>32</v>
      </c>
      <c r="B670" t="s">
        <v>62</v>
      </c>
      <c r="C670" t="s">
        <v>50</v>
      </c>
      <c r="D670" s="33">
        <v>45505</v>
      </c>
      <c r="E670" s="33">
        <v>45535</v>
      </c>
      <c r="F670" s="42">
        <f t="shared" si="38"/>
        <v>-15.5</v>
      </c>
      <c r="G670" s="33">
        <v>45550</v>
      </c>
      <c r="H670" s="33">
        <v>45535</v>
      </c>
      <c r="I670" t="s">
        <v>33</v>
      </c>
      <c r="K670" t="s">
        <v>197</v>
      </c>
      <c r="L670" s="34">
        <v>8</v>
      </c>
      <c r="M670" t="s">
        <v>57</v>
      </c>
      <c r="N670" t="s">
        <v>36</v>
      </c>
      <c r="P670" t="s">
        <v>37</v>
      </c>
      <c r="Q670" s="35">
        <v>1007545.93</v>
      </c>
      <c r="R670" t="s">
        <v>61</v>
      </c>
      <c r="S670" t="s">
        <v>39</v>
      </c>
      <c r="T670" t="s">
        <v>40</v>
      </c>
      <c r="U670" t="s">
        <v>41</v>
      </c>
      <c r="V670" t="s">
        <v>59</v>
      </c>
      <c r="W670" t="s">
        <v>43</v>
      </c>
      <c r="X670" t="s">
        <v>50</v>
      </c>
      <c r="Y670" t="s">
        <v>45</v>
      </c>
      <c r="Z670" t="s">
        <v>60</v>
      </c>
      <c r="AA670" s="34">
        <v>2024</v>
      </c>
      <c r="AB670" s="33">
        <v>45540</v>
      </c>
      <c r="AC670" s="36">
        <v>45540.524988425925</v>
      </c>
      <c r="AD670" s="37">
        <v>25710146</v>
      </c>
      <c r="AE670" t="s">
        <v>63</v>
      </c>
      <c r="AF670" t="s">
        <v>53</v>
      </c>
      <c r="AG670" t="s">
        <v>54</v>
      </c>
      <c r="AH670" s="35">
        <v>1007545.93</v>
      </c>
      <c r="AJ670" t="s">
        <v>55</v>
      </c>
      <c r="AK670" s="47">
        <f t="shared" si="39"/>
        <v>-30.5</v>
      </c>
      <c r="AL670" s="49">
        <f t="shared" si="40"/>
        <v>-30730150.865000002</v>
      </c>
    </row>
    <row r="671" spans="1:38" x14ac:dyDescent="0.25">
      <c r="A671" t="s">
        <v>32</v>
      </c>
      <c r="B671" t="s">
        <v>56</v>
      </c>
      <c r="C671" t="s">
        <v>50</v>
      </c>
      <c r="D671" s="33">
        <v>45474</v>
      </c>
      <c r="E671" s="33">
        <v>45504</v>
      </c>
      <c r="F671" s="42">
        <f t="shared" si="38"/>
        <v>-15.5</v>
      </c>
      <c r="G671" s="33">
        <v>45519</v>
      </c>
      <c r="H671" s="33">
        <v>45535</v>
      </c>
      <c r="I671" t="s">
        <v>33</v>
      </c>
      <c r="K671" t="s">
        <v>197</v>
      </c>
      <c r="L671" s="34">
        <v>8</v>
      </c>
      <c r="M671" t="s">
        <v>57</v>
      </c>
      <c r="N671" t="s">
        <v>36</v>
      </c>
      <c r="P671" t="s">
        <v>37</v>
      </c>
      <c r="Q671" s="35">
        <v>1434975.58</v>
      </c>
      <c r="R671" t="s">
        <v>58</v>
      </c>
      <c r="S671" t="s">
        <v>39</v>
      </c>
      <c r="T671" t="s">
        <v>40</v>
      </c>
      <c r="U671" t="s">
        <v>41</v>
      </c>
      <c r="V671" t="s">
        <v>59</v>
      </c>
      <c r="W671" t="s">
        <v>43</v>
      </c>
      <c r="X671" t="s">
        <v>50</v>
      </c>
      <c r="Y671" t="s">
        <v>45</v>
      </c>
      <c r="Z671" t="s">
        <v>60</v>
      </c>
      <c r="AA671" s="34">
        <v>2024</v>
      </c>
      <c r="AB671" s="33">
        <v>45533</v>
      </c>
      <c r="AC671" s="36">
        <v>45533.702939814815</v>
      </c>
      <c r="AD671" s="37">
        <v>24836576</v>
      </c>
      <c r="AE671" t="s">
        <v>76</v>
      </c>
      <c r="AF671" t="s">
        <v>53</v>
      </c>
      <c r="AG671" t="s">
        <v>54</v>
      </c>
      <c r="AH671" s="35">
        <v>1434975.58</v>
      </c>
      <c r="AJ671" t="s">
        <v>55</v>
      </c>
      <c r="AK671" s="47">
        <f t="shared" si="39"/>
        <v>-30.5</v>
      </c>
      <c r="AL671" s="49">
        <f t="shared" si="40"/>
        <v>-43766755.190000005</v>
      </c>
    </row>
    <row r="672" spans="1:38" x14ac:dyDescent="0.25">
      <c r="A672" t="s">
        <v>32</v>
      </c>
      <c r="B672" t="s">
        <v>56</v>
      </c>
      <c r="C672" t="s">
        <v>50</v>
      </c>
      <c r="D672" s="33">
        <v>45474</v>
      </c>
      <c r="E672" s="33">
        <v>45504</v>
      </c>
      <c r="F672" s="42">
        <f t="shared" si="38"/>
        <v>-15.5</v>
      </c>
      <c r="G672" s="33">
        <v>45519</v>
      </c>
      <c r="H672" s="33">
        <v>45535</v>
      </c>
      <c r="I672" t="s">
        <v>33</v>
      </c>
      <c r="K672" t="s">
        <v>197</v>
      </c>
      <c r="L672" s="34">
        <v>8</v>
      </c>
      <c r="M672" t="s">
        <v>57</v>
      </c>
      <c r="N672" t="s">
        <v>36</v>
      </c>
      <c r="P672" t="s">
        <v>37</v>
      </c>
      <c r="Q672" s="35">
        <v>468475.42</v>
      </c>
      <c r="R672" t="s">
        <v>61</v>
      </c>
      <c r="S672" t="s">
        <v>39</v>
      </c>
      <c r="T672" t="s">
        <v>40</v>
      </c>
      <c r="U672" t="s">
        <v>41</v>
      </c>
      <c r="V672" t="s">
        <v>59</v>
      </c>
      <c r="W672" t="s">
        <v>43</v>
      </c>
      <c r="X672" t="s">
        <v>50</v>
      </c>
      <c r="Y672" t="s">
        <v>45</v>
      </c>
      <c r="Z672" t="s">
        <v>60</v>
      </c>
      <c r="AA672" s="34">
        <v>2024</v>
      </c>
      <c r="AB672" s="33">
        <v>45533</v>
      </c>
      <c r="AC672" s="36">
        <v>45533.702939814815</v>
      </c>
      <c r="AD672" s="37">
        <v>10196328</v>
      </c>
      <c r="AE672" t="s">
        <v>76</v>
      </c>
      <c r="AF672" t="s">
        <v>53</v>
      </c>
      <c r="AG672" t="s">
        <v>54</v>
      </c>
      <c r="AH672" s="35">
        <v>468475.42</v>
      </c>
      <c r="AJ672" t="s">
        <v>55</v>
      </c>
      <c r="AK672" s="47">
        <f t="shared" si="39"/>
        <v>-30.5</v>
      </c>
      <c r="AL672" s="49">
        <f t="shared" si="40"/>
        <v>-14288500.309999999</v>
      </c>
    </row>
    <row r="673" spans="1:38" x14ac:dyDescent="0.25">
      <c r="A673" t="s">
        <v>32</v>
      </c>
      <c r="B673" t="s">
        <v>143</v>
      </c>
      <c r="C673" t="s">
        <v>50</v>
      </c>
      <c r="D673" s="33">
        <v>45505</v>
      </c>
      <c r="E673" s="33">
        <v>45535</v>
      </c>
      <c r="F673" s="42">
        <f t="shared" si="38"/>
        <v>-15.5</v>
      </c>
      <c r="G673" s="33">
        <v>45550</v>
      </c>
      <c r="H673" s="33">
        <v>45535</v>
      </c>
      <c r="I673" t="s">
        <v>33</v>
      </c>
      <c r="J673" t="s">
        <v>48</v>
      </c>
      <c r="K673" t="s">
        <v>199</v>
      </c>
      <c r="L673" s="34">
        <v>8</v>
      </c>
      <c r="M673" t="s">
        <v>49</v>
      </c>
      <c r="N673" t="s">
        <v>36</v>
      </c>
      <c r="P673" t="s">
        <v>37</v>
      </c>
      <c r="Q673" s="35">
        <v>-445.32</v>
      </c>
      <c r="R673" t="s">
        <v>200</v>
      </c>
      <c r="S673" t="s">
        <v>39</v>
      </c>
      <c r="T673" t="s">
        <v>40</v>
      </c>
      <c r="U673" t="s">
        <v>41</v>
      </c>
      <c r="V673" t="s">
        <v>42</v>
      </c>
      <c r="W673" t="s">
        <v>43</v>
      </c>
      <c r="X673" t="s">
        <v>50</v>
      </c>
      <c r="Y673" t="s">
        <v>45</v>
      </c>
      <c r="Z673" t="s">
        <v>81</v>
      </c>
      <c r="AA673" s="34">
        <v>2024</v>
      </c>
      <c r="AB673" s="33">
        <v>45540</v>
      </c>
      <c r="AC673" s="36">
        <v>45540.543692129628</v>
      </c>
      <c r="AD673" s="37">
        <v>0</v>
      </c>
      <c r="AE673" t="s">
        <v>144</v>
      </c>
      <c r="AF673" t="s">
        <v>53</v>
      </c>
      <c r="AG673" t="s">
        <v>54</v>
      </c>
      <c r="AH673" s="35">
        <v>-445.32</v>
      </c>
      <c r="AJ673" t="s">
        <v>55</v>
      </c>
      <c r="AK673" s="47">
        <f t="shared" si="39"/>
        <v>-30.5</v>
      </c>
      <c r="AL673" s="49">
        <f t="shared" si="40"/>
        <v>13582.26</v>
      </c>
    </row>
    <row r="674" spans="1:38" x14ac:dyDescent="0.25">
      <c r="A674" t="s">
        <v>32</v>
      </c>
      <c r="B674" t="s">
        <v>143</v>
      </c>
      <c r="C674" t="s">
        <v>50</v>
      </c>
      <c r="D674" s="33">
        <v>45505</v>
      </c>
      <c r="E674" s="33">
        <v>45535</v>
      </c>
      <c r="F674" s="42">
        <f t="shared" si="38"/>
        <v>-15.5</v>
      </c>
      <c r="G674" s="33">
        <v>45550</v>
      </c>
      <c r="H674" s="33">
        <v>45535</v>
      </c>
      <c r="I674" t="s">
        <v>33</v>
      </c>
      <c r="J674" t="s">
        <v>48</v>
      </c>
      <c r="K674" t="s">
        <v>199</v>
      </c>
      <c r="L674" s="34">
        <v>8</v>
      </c>
      <c r="M674" t="s">
        <v>49</v>
      </c>
      <c r="N674" t="s">
        <v>36</v>
      </c>
      <c r="P674" t="s">
        <v>37</v>
      </c>
      <c r="Q674" s="35">
        <v>5657.81</v>
      </c>
      <c r="R674" t="s">
        <v>200</v>
      </c>
      <c r="S674" t="s">
        <v>39</v>
      </c>
      <c r="T674" t="s">
        <v>40</v>
      </c>
      <c r="U674" t="s">
        <v>41</v>
      </c>
      <c r="V674" t="s">
        <v>42</v>
      </c>
      <c r="W674" t="s">
        <v>43</v>
      </c>
      <c r="X674" t="s">
        <v>50</v>
      </c>
      <c r="Y674" t="s">
        <v>45</v>
      </c>
      <c r="Z674" t="s">
        <v>81</v>
      </c>
      <c r="AA674" s="34">
        <v>2024</v>
      </c>
      <c r="AB674" s="33">
        <v>45540</v>
      </c>
      <c r="AC674" s="36">
        <v>45540.543692129628</v>
      </c>
      <c r="AD674" s="37">
        <v>0</v>
      </c>
      <c r="AE674" t="s">
        <v>144</v>
      </c>
      <c r="AF674" t="s">
        <v>53</v>
      </c>
      <c r="AG674" t="s">
        <v>54</v>
      </c>
      <c r="AH674" s="35">
        <v>5657.81</v>
      </c>
      <c r="AJ674" t="s">
        <v>55</v>
      </c>
      <c r="AK674" s="47">
        <f t="shared" si="39"/>
        <v>-30.5</v>
      </c>
      <c r="AL674" s="49">
        <f t="shared" si="40"/>
        <v>-172563.20500000002</v>
      </c>
    </row>
    <row r="675" spans="1:38" x14ac:dyDescent="0.25">
      <c r="A675" t="s">
        <v>32</v>
      </c>
      <c r="B675" t="s">
        <v>143</v>
      </c>
      <c r="C675" t="s">
        <v>50</v>
      </c>
      <c r="D675" s="33">
        <v>45505</v>
      </c>
      <c r="E675" s="33">
        <v>45535</v>
      </c>
      <c r="F675" s="42">
        <f t="shared" si="38"/>
        <v>-15.5</v>
      </c>
      <c r="G675" s="33">
        <v>45550</v>
      </c>
      <c r="H675" s="33">
        <v>45535</v>
      </c>
      <c r="I675" t="s">
        <v>33</v>
      </c>
      <c r="J675" t="s">
        <v>48</v>
      </c>
      <c r="K675" t="s">
        <v>199</v>
      </c>
      <c r="L675" s="34">
        <v>8</v>
      </c>
      <c r="M675" t="s">
        <v>49</v>
      </c>
      <c r="N675" t="s">
        <v>36</v>
      </c>
      <c r="P675" t="s">
        <v>37</v>
      </c>
      <c r="Q675" s="35">
        <v>24269.49</v>
      </c>
      <c r="R675" t="s">
        <v>200</v>
      </c>
      <c r="S675" t="s">
        <v>39</v>
      </c>
      <c r="T675" t="s">
        <v>40</v>
      </c>
      <c r="U675" t="s">
        <v>41</v>
      </c>
      <c r="V675" t="s">
        <v>42</v>
      </c>
      <c r="W675" t="s">
        <v>43</v>
      </c>
      <c r="X675" t="s">
        <v>50</v>
      </c>
      <c r="Y675" t="s">
        <v>45</v>
      </c>
      <c r="Z675" t="s">
        <v>81</v>
      </c>
      <c r="AA675" s="34">
        <v>2024</v>
      </c>
      <c r="AB675" s="33">
        <v>45540</v>
      </c>
      <c r="AC675" s="36">
        <v>45540.543692129628</v>
      </c>
      <c r="AD675" s="37">
        <v>0</v>
      </c>
      <c r="AE675" t="s">
        <v>144</v>
      </c>
      <c r="AF675" t="s">
        <v>53</v>
      </c>
      <c r="AG675" t="s">
        <v>54</v>
      </c>
      <c r="AH675" s="35">
        <v>24269.49</v>
      </c>
      <c r="AJ675" t="s">
        <v>55</v>
      </c>
      <c r="AK675" s="47">
        <f t="shared" si="39"/>
        <v>-30.5</v>
      </c>
      <c r="AL675" s="49">
        <f t="shared" si="40"/>
        <v>-740219.44500000007</v>
      </c>
    </row>
    <row r="676" spans="1:38" x14ac:dyDescent="0.25">
      <c r="A676" t="s">
        <v>32</v>
      </c>
      <c r="B676" t="s">
        <v>143</v>
      </c>
      <c r="C676" t="s">
        <v>50</v>
      </c>
      <c r="D676" s="33">
        <v>45505</v>
      </c>
      <c r="E676" s="33">
        <v>45535</v>
      </c>
      <c r="F676" s="42">
        <f t="shared" si="38"/>
        <v>-15.5</v>
      </c>
      <c r="G676" s="33">
        <v>45550</v>
      </c>
      <c r="H676" s="33">
        <v>45535</v>
      </c>
      <c r="I676" t="s">
        <v>33</v>
      </c>
      <c r="J676" t="s">
        <v>48</v>
      </c>
      <c r="K676" t="s">
        <v>199</v>
      </c>
      <c r="L676" s="34">
        <v>8</v>
      </c>
      <c r="M676" t="s">
        <v>49</v>
      </c>
      <c r="N676" t="s">
        <v>36</v>
      </c>
      <c r="P676" t="s">
        <v>37</v>
      </c>
      <c r="Q676" s="35">
        <v>9.43</v>
      </c>
      <c r="R676" t="s">
        <v>201</v>
      </c>
      <c r="S676" t="s">
        <v>39</v>
      </c>
      <c r="T676" t="s">
        <v>40</v>
      </c>
      <c r="U676" t="s">
        <v>41</v>
      </c>
      <c r="V676" t="s">
        <v>42</v>
      </c>
      <c r="W676" t="s">
        <v>43</v>
      </c>
      <c r="X676" t="s">
        <v>50</v>
      </c>
      <c r="Y676" t="s">
        <v>45</v>
      </c>
      <c r="Z676" t="s">
        <v>81</v>
      </c>
      <c r="AA676" s="34">
        <v>2024</v>
      </c>
      <c r="AB676" s="33">
        <v>45540</v>
      </c>
      <c r="AC676" s="36">
        <v>45540.543692129628</v>
      </c>
      <c r="AD676" s="37">
        <v>0</v>
      </c>
      <c r="AE676" t="s">
        <v>144</v>
      </c>
      <c r="AF676" t="s">
        <v>53</v>
      </c>
      <c r="AG676" t="s">
        <v>54</v>
      </c>
      <c r="AH676" s="35">
        <v>9.43</v>
      </c>
      <c r="AJ676" t="s">
        <v>55</v>
      </c>
      <c r="AK676" s="47">
        <f t="shared" si="39"/>
        <v>-30.5</v>
      </c>
      <c r="AL676" s="49">
        <f t="shared" si="40"/>
        <v>-287.61500000000001</v>
      </c>
    </row>
    <row r="677" spans="1:38" x14ac:dyDescent="0.25">
      <c r="A677" t="s">
        <v>32</v>
      </c>
      <c r="B677" t="s">
        <v>143</v>
      </c>
      <c r="C677" t="s">
        <v>50</v>
      </c>
      <c r="D677" s="33">
        <v>45505</v>
      </c>
      <c r="E677" s="33">
        <v>45535</v>
      </c>
      <c r="F677" s="42">
        <f t="shared" si="38"/>
        <v>-15.5</v>
      </c>
      <c r="G677" s="33">
        <v>45550</v>
      </c>
      <c r="H677" s="33">
        <v>45535</v>
      </c>
      <c r="I677" t="s">
        <v>33</v>
      </c>
      <c r="J677" t="s">
        <v>48</v>
      </c>
      <c r="K677" t="s">
        <v>199</v>
      </c>
      <c r="L677" s="34">
        <v>8</v>
      </c>
      <c r="M677" t="s">
        <v>49</v>
      </c>
      <c r="N677" t="s">
        <v>36</v>
      </c>
      <c r="P677" t="s">
        <v>37</v>
      </c>
      <c r="Q677" s="35">
        <v>2300.08</v>
      </c>
      <c r="R677" t="s">
        <v>202</v>
      </c>
      <c r="S677" t="s">
        <v>39</v>
      </c>
      <c r="T677" t="s">
        <v>40</v>
      </c>
      <c r="U677" t="s">
        <v>41</v>
      </c>
      <c r="V677" t="s">
        <v>42</v>
      </c>
      <c r="W677" t="s">
        <v>43</v>
      </c>
      <c r="X677" t="s">
        <v>50</v>
      </c>
      <c r="Y677" t="s">
        <v>45</v>
      </c>
      <c r="Z677" t="s">
        <v>81</v>
      </c>
      <c r="AA677" s="34">
        <v>2024</v>
      </c>
      <c r="AB677" s="33">
        <v>45540</v>
      </c>
      <c r="AC677" s="36">
        <v>45540.543692129628</v>
      </c>
      <c r="AD677" s="37">
        <v>0</v>
      </c>
      <c r="AE677" t="s">
        <v>144</v>
      </c>
      <c r="AF677" t="s">
        <v>53</v>
      </c>
      <c r="AG677" t="s">
        <v>54</v>
      </c>
      <c r="AH677" s="35">
        <v>2300.08</v>
      </c>
      <c r="AJ677" t="s">
        <v>55</v>
      </c>
      <c r="AK677" s="47">
        <f t="shared" si="39"/>
        <v>-30.5</v>
      </c>
      <c r="AL677" s="49">
        <f t="shared" si="40"/>
        <v>-70152.44</v>
      </c>
    </row>
    <row r="678" spans="1:38" x14ac:dyDescent="0.25">
      <c r="A678" t="s">
        <v>32</v>
      </c>
      <c r="B678" t="s">
        <v>143</v>
      </c>
      <c r="C678" t="s">
        <v>50</v>
      </c>
      <c r="D678" s="33">
        <v>45505</v>
      </c>
      <c r="E678" s="33">
        <v>45535</v>
      </c>
      <c r="F678" s="42">
        <f t="shared" si="38"/>
        <v>-15.5</v>
      </c>
      <c r="G678" s="33">
        <v>45550</v>
      </c>
      <c r="H678" s="33">
        <v>45535</v>
      </c>
      <c r="I678" t="s">
        <v>33</v>
      </c>
      <c r="J678" t="s">
        <v>48</v>
      </c>
      <c r="K678" t="s">
        <v>199</v>
      </c>
      <c r="L678" s="34">
        <v>8</v>
      </c>
      <c r="M678" t="s">
        <v>49</v>
      </c>
      <c r="N678" t="s">
        <v>36</v>
      </c>
      <c r="P678" t="s">
        <v>37</v>
      </c>
      <c r="Q678" s="35">
        <v>5343.2</v>
      </c>
      <c r="R678" t="s">
        <v>204</v>
      </c>
      <c r="S678" t="s">
        <v>39</v>
      </c>
      <c r="T678" t="s">
        <v>40</v>
      </c>
      <c r="U678" t="s">
        <v>41</v>
      </c>
      <c r="V678" t="s">
        <v>42</v>
      </c>
      <c r="W678" t="s">
        <v>43</v>
      </c>
      <c r="X678" t="s">
        <v>50</v>
      </c>
      <c r="Y678" t="s">
        <v>45</v>
      </c>
      <c r="Z678" t="s">
        <v>81</v>
      </c>
      <c r="AA678" s="34">
        <v>2024</v>
      </c>
      <c r="AB678" s="33">
        <v>45540</v>
      </c>
      <c r="AC678" s="36">
        <v>45540.543692129628</v>
      </c>
      <c r="AD678" s="37">
        <v>0</v>
      </c>
      <c r="AE678" t="s">
        <v>144</v>
      </c>
      <c r="AF678" t="s">
        <v>53</v>
      </c>
      <c r="AG678" t="s">
        <v>54</v>
      </c>
      <c r="AH678" s="35">
        <v>5343.2</v>
      </c>
      <c r="AJ678" t="s">
        <v>55</v>
      </c>
      <c r="AK678" s="47">
        <f t="shared" si="39"/>
        <v>-30.5</v>
      </c>
      <c r="AL678" s="49">
        <f t="shared" si="40"/>
        <v>-162967.6</v>
      </c>
    </row>
    <row r="679" spans="1:38" x14ac:dyDescent="0.25">
      <c r="A679" t="s">
        <v>32</v>
      </c>
      <c r="B679" t="s">
        <v>143</v>
      </c>
      <c r="C679" t="s">
        <v>50</v>
      </c>
      <c r="D679" s="33">
        <v>45505</v>
      </c>
      <c r="E679" s="33">
        <v>45535</v>
      </c>
      <c r="F679" s="42">
        <f t="shared" si="38"/>
        <v>-15.5</v>
      </c>
      <c r="G679" s="33">
        <v>45550</v>
      </c>
      <c r="H679" s="33">
        <v>45535</v>
      </c>
      <c r="I679" t="s">
        <v>33</v>
      </c>
      <c r="J679" t="s">
        <v>48</v>
      </c>
      <c r="K679" t="s">
        <v>199</v>
      </c>
      <c r="L679" s="34">
        <v>8</v>
      </c>
      <c r="M679" t="s">
        <v>49</v>
      </c>
      <c r="N679" t="s">
        <v>36</v>
      </c>
      <c r="P679" t="s">
        <v>37</v>
      </c>
      <c r="Q679" s="35">
        <v>-1.79</v>
      </c>
      <c r="R679" t="s">
        <v>205</v>
      </c>
      <c r="S679" t="s">
        <v>39</v>
      </c>
      <c r="T679" t="s">
        <v>40</v>
      </c>
      <c r="U679" t="s">
        <v>41</v>
      </c>
      <c r="V679" t="s">
        <v>42</v>
      </c>
      <c r="W679" t="s">
        <v>43</v>
      </c>
      <c r="X679" t="s">
        <v>50</v>
      </c>
      <c r="Y679" t="s">
        <v>45</v>
      </c>
      <c r="Z679" t="s">
        <v>81</v>
      </c>
      <c r="AA679" s="34">
        <v>2024</v>
      </c>
      <c r="AB679" s="33">
        <v>45540</v>
      </c>
      <c r="AC679" s="36">
        <v>45540.543692129628</v>
      </c>
      <c r="AD679" s="37">
        <v>0</v>
      </c>
      <c r="AE679" t="s">
        <v>144</v>
      </c>
      <c r="AF679" t="s">
        <v>53</v>
      </c>
      <c r="AG679" t="s">
        <v>54</v>
      </c>
      <c r="AH679" s="35">
        <v>-1.79</v>
      </c>
      <c r="AJ679" t="s">
        <v>55</v>
      </c>
      <c r="AK679" s="47">
        <f t="shared" si="39"/>
        <v>-30.5</v>
      </c>
      <c r="AL679" s="49">
        <f t="shared" si="40"/>
        <v>54.594999999999999</v>
      </c>
    </row>
    <row r="680" spans="1:38" x14ac:dyDescent="0.25">
      <c r="A680" t="s">
        <v>32</v>
      </c>
      <c r="B680" t="s">
        <v>164</v>
      </c>
      <c r="C680" t="s">
        <v>50</v>
      </c>
      <c r="D680" s="33">
        <v>45474</v>
      </c>
      <c r="E680" s="33">
        <v>45504</v>
      </c>
      <c r="F680" s="42">
        <f t="shared" si="38"/>
        <v>-15.5</v>
      </c>
      <c r="G680" s="33">
        <v>45519</v>
      </c>
      <c r="H680" s="33">
        <v>45535</v>
      </c>
      <c r="I680" t="s">
        <v>33</v>
      </c>
      <c r="J680" t="s">
        <v>48</v>
      </c>
      <c r="K680" t="s">
        <v>199</v>
      </c>
      <c r="L680" s="34">
        <v>8</v>
      </c>
      <c r="M680" t="s">
        <v>49</v>
      </c>
      <c r="N680" t="s">
        <v>36</v>
      </c>
      <c r="P680" t="s">
        <v>37</v>
      </c>
      <c r="Q680" s="35">
        <v>6953.83</v>
      </c>
      <c r="R680" t="s">
        <v>200</v>
      </c>
      <c r="S680" t="s">
        <v>39</v>
      </c>
      <c r="T680" t="s">
        <v>40</v>
      </c>
      <c r="U680" t="s">
        <v>41</v>
      </c>
      <c r="V680" t="s">
        <v>196</v>
      </c>
      <c r="W680" t="s">
        <v>43</v>
      </c>
      <c r="X680" t="s">
        <v>50</v>
      </c>
      <c r="Y680" t="s">
        <v>45</v>
      </c>
      <c r="Z680" t="s">
        <v>81</v>
      </c>
      <c r="AA680" s="34">
        <v>2024</v>
      </c>
      <c r="AB680" s="33">
        <v>45540</v>
      </c>
      <c r="AC680" s="36">
        <v>45540.543067129627</v>
      </c>
      <c r="AD680" s="37">
        <v>0</v>
      </c>
      <c r="AE680" t="s">
        <v>52</v>
      </c>
      <c r="AF680" t="s">
        <v>53</v>
      </c>
      <c r="AG680" t="s">
        <v>54</v>
      </c>
      <c r="AH680" s="35">
        <v>6953.83</v>
      </c>
      <c r="AJ680" t="s">
        <v>55</v>
      </c>
      <c r="AK680" s="47">
        <f t="shared" si="39"/>
        <v>-30.5</v>
      </c>
      <c r="AL680" s="49">
        <f t="shared" si="40"/>
        <v>-212091.815</v>
      </c>
    </row>
    <row r="681" spans="1:38" x14ac:dyDescent="0.25">
      <c r="A681" t="s">
        <v>32</v>
      </c>
      <c r="B681" t="s">
        <v>164</v>
      </c>
      <c r="C681" t="s">
        <v>50</v>
      </c>
      <c r="D681" s="33">
        <v>45474</v>
      </c>
      <c r="E681" s="33">
        <v>45504</v>
      </c>
      <c r="F681" s="42">
        <f t="shared" si="38"/>
        <v>-15.5</v>
      </c>
      <c r="G681" s="33">
        <v>45519</v>
      </c>
      <c r="H681" s="33">
        <v>45535</v>
      </c>
      <c r="I681" t="s">
        <v>33</v>
      </c>
      <c r="J681" t="s">
        <v>48</v>
      </c>
      <c r="K681" t="s">
        <v>199</v>
      </c>
      <c r="L681" s="34">
        <v>8</v>
      </c>
      <c r="M681" t="s">
        <v>49</v>
      </c>
      <c r="N681" t="s">
        <v>36</v>
      </c>
      <c r="P681" t="s">
        <v>37</v>
      </c>
      <c r="Q681" s="35">
        <v>2398.14</v>
      </c>
      <c r="R681" t="s">
        <v>200</v>
      </c>
      <c r="S681" t="s">
        <v>39</v>
      </c>
      <c r="T681" t="s">
        <v>40</v>
      </c>
      <c r="U681" t="s">
        <v>41</v>
      </c>
      <c r="V681" t="s">
        <v>196</v>
      </c>
      <c r="W681" t="s">
        <v>43</v>
      </c>
      <c r="X681" t="s">
        <v>50</v>
      </c>
      <c r="Y681" t="s">
        <v>45</v>
      </c>
      <c r="Z681" t="s">
        <v>81</v>
      </c>
      <c r="AA681" s="34">
        <v>2024</v>
      </c>
      <c r="AB681" s="33">
        <v>45540</v>
      </c>
      <c r="AC681" s="36">
        <v>45540.543067129627</v>
      </c>
      <c r="AD681" s="37">
        <v>0</v>
      </c>
      <c r="AE681" t="s">
        <v>52</v>
      </c>
      <c r="AF681" t="s">
        <v>53</v>
      </c>
      <c r="AG681" t="s">
        <v>54</v>
      </c>
      <c r="AH681" s="35">
        <v>2398.14</v>
      </c>
      <c r="AJ681" t="s">
        <v>55</v>
      </c>
      <c r="AK681" s="47">
        <f t="shared" si="39"/>
        <v>-30.5</v>
      </c>
      <c r="AL681" s="49">
        <f t="shared" si="40"/>
        <v>-73143.26999999999</v>
      </c>
    </row>
    <row r="682" spans="1:38" x14ac:dyDescent="0.25">
      <c r="A682" t="s">
        <v>32</v>
      </c>
      <c r="B682" t="s">
        <v>164</v>
      </c>
      <c r="C682" t="s">
        <v>50</v>
      </c>
      <c r="D682" s="33">
        <v>45474</v>
      </c>
      <c r="E682" s="33">
        <v>45504</v>
      </c>
      <c r="F682" s="42">
        <f t="shared" si="38"/>
        <v>-15.5</v>
      </c>
      <c r="G682" s="33">
        <v>45519</v>
      </c>
      <c r="H682" s="33">
        <v>45535</v>
      </c>
      <c r="I682" t="s">
        <v>33</v>
      </c>
      <c r="J682" t="s">
        <v>48</v>
      </c>
      <c r="K682" t="s">
        <v>199</v>
      </c>
      <c r="L682" s="34">
        <v>8</v>
      </c>
      <c r="M682" t="s">
        <v>49</v>
      </c>
      <c r="N682" t="s">
        <v>36</v>
      </c>
      <c r="P682" t="s">
        <v>37</v>
      </c>
      <c r="Q682" s="35">
        <v>35270.699999999997</v>
      </c>
      <c r="R682" t="s">
        <v>200</v>
      </c>
      <c r="S682" t="s">
        <v>39</v>
      </c>
      <c r="T682" t="s">
        <v>40</v>
      </c>
      <c r="U682" t="s">
        <v>41</v>
      </c>
      <c r="V682" t="s">
        <v>196</v>
      </c>
      <c r="W682" t="s">
        <v>43</v>
      </c>
      <c r="X682" t="s">
        <v>50</v>
      </c>
      <c r="Y682" t="s">
        <v>45</v>
      </c>
      <c r="Z682" t="s">
        <v>81</v>
      </c>
      <c r="AA682" s="34">
        <v>2024</v>
      </c>
      <c r="AB682" s="33">
        <v>45540</v>
      </c>
      <c r="AC682" s="36">
        <v>45540.543067129627</v>
      </c>
      <c r="AD682" s="37">
        <v>0</v>
      </c>
      <c r="AE682" t="s">
        <v>52</v>
      </c>
      <c r="AF682" t="s">
        <v>53</v>
      </c>
      <c r="AG682" t="s">
        <v>54</v>
      </c>
      <c r="AH682" s="35">
        <v>35270.699999999997</v>
      </c>
      <c r="AJ682" t="s">
        <v>55</v>
      </c>
      <c r="AK682" s="47">
        <f t="shared" si="39"/>
        <v>-30.5</v>
      </c>
      <c r="AL682" s="49">
        <f t="shared" si="40"/>
        <v>-1075756.3499999999</v>
      </c>
    </row>
    <row r="683" spans="1:38" x14ac:dyDescent="0.25">
      <c r="A683" t="s">
        <v>32</v>
      </c>
      <c r="B683" t="s">
        <v>164</v>
      </c>
      <c r="C683" t="s">
        <v>50</v>
      </c>
      <c r="D683" s="33">
        <v>45474</v>
      </c>
      <c r="E683" s="33">
        <v>45504</v>
      </c>
      <c r="F683" s="42">
        <f t="shared" si="38"/>
        <v>-15.5</v>
      </c>
      <c r="G683" s="33">
        <v>45519</v>
      </c>
      <c r="H683" s="33">
        <v>45535</v>
      </c>
      <c r="I683" t="s">
        <v>33</v>
      </c>
      <c r="J683" t="s">
        <v>48</v>
      </c>
      <c r="K683" t="s">
        <v>199</v>
      </c>
      <c r="L683" s="34">
        <v>8</v>
      </c>
      <c r="M683" t="s">
        <v>49</v>
      </c>
      <c r="N683" t="s">
        <v>36</v>
      </c>
      <c r="P683" t="s">
        <v>37</v>
      </c>
      <c r="Q683" s="35">
        <v>23.7</v>
      </c>
      <c r="R683" t="s">
        <v>201</v>
      </c>
      <c r="S683" t="s">
        <v>39</v>
      </c>
      <c r="T683" t="s">
        <v>40</v>
      </c>
      <c r="U683" t="s">
        <v>41</v>
      </c>
      <c r="V683" t="s">
        <v>196</v>
      </c>
      <c r="W683" t="s">
        <v>43</v>
      </c>
      <c r="X683" t="s">
        <v>50</v>
      </c>
      <c r="Y683" t="s">
        <v>45</v>
      </c>
      <c r="Z683" t="s">
        <v>81</v>
      </c>
      <c r="AA683" s="34">
        <v>2024</v>
      </c>
      <c r="AB683" s="33">
        <v>45540</v>
      </c>
      <c r="AC683" s="36">
        <v>45540.543067129627</v>
      </c>
      <c r="AD683" s="37">
        <v>0</v>
      </c>
      <c r="AE683" t="s">
        <v>52</v>
      </c>
      <c r="AF683" t="s">
        <v>53</v>
      </c>
      <c r="AG683" t="s">
        <v>54</v>
      </c>
      <c r="AH683" s="35">
        <v>23.7</v>
      </c>
      <c r="AJ683" t="s">
        <v>55</v>
      </c>
      <c r="AK683" s="47">
        <f t="shared" si="39"/>
        <v>-30.5</v>
      </c>
      <c r="AL683" s="49">
        <f t="shared" si="40"/>
        <v>-722.85</v>
      </c>
    </row>
    <row r="684" spans="1:38" x14ac:dyDescent="0.25">
      <c r="A684" t="s">
        <v>32</v>
      </c>
      <c r="B684" t="s">
        <v>164</v>
      </c>
      <c r="C684" t="s">
        <v>50</v>
      </c>
      <c r="D684" s="33">
        <v>45474</v>
      </c>
      <c r="E684" s="33">
        <v>45504</v>
      </c>
      <c r="F684" s="42">
        <f t="shared" si="38"/>
        <v>-15.5</v>
      </c>
      <c r="G684" s="33">
        <v>45519</v>
      </c>
      <c r="H684" s="33">
        <v>45535</v>
      </c>
      <c r="I684" t="s">
        <v>33</v>
      </c>
      <c r="J684" t="s">
        <v>48</v>
      </c>
      <c r="K684" t="s">
        <v>199</v>
      </c>
      <c r="L684" s="34">
        <v>8</v>
      </c>
      <c r="M684" t="s">
        <v>49</v>
      </c>
      <c r="N684" t="s">
        <v>36</v>
      </c>
      <c r="P684" t="s">
        <v>37</v>
      </c>
      <c r="Q684" s="35">
        <v>2025.86</v>
      </c>
      <c r="R684" t="s">
        <v>202</v>
      </c>
      <c r="S684" t="s">
        <v>39</v>
      </c>
      <c r="T684" t="s">
        <v>40</v>
      </c>
      <c r="U684" t="s">
        <v>41</v>
      </c>
      <c r="V684" t="s">
        <v>196</v>
      </c>
      <c r="W684" t="s">
        <v>43</v>
      </c>
      <c r="X684" t="s">
        <v>50</v>
      </c>
      <c r="Y684" t="s">
        <v>45</v>
      </c>
      <c r="Z684" t="s">
        <v>81</v>
      </c>
      <c r="AA684" s="34">
        <v>2024</v>
      </c>
      <c r="AB684" s="33">
        <v>45540</v>
      </c>
      <c r="AC684" s="36">
        <v>45540.543067129627</v>
      </c>
      <c r="AD684" s="37">
        <v>0</v>
      </c>
      <c r="AE684" t="s">
        <v>52</v>
      </c>
      <c r="AF684" t="s">
        <v>53</v>
      </c>
      <c r="AG684" t="s">
        <v>54</v>
      </c>
      <c r="AH684" s="35">
        <v>2025.86</v>
      </c>
      <c r="AJ684" t="s">
        <v>55</v>
      </c>
      <c r="AK684" s="47">
        <f t="shared" si="39"/>
        <v>-30.5</v>
      </c>
      <c r="AL684" s="49">
        <f t="shared" si="40"/>
        <v>-61788.729999999996</v>
      </c>
    </row>
    <row r="685" spans="1:38" x14ac:dyDescent="0.25">
      <c r="A685" t="s">
        <v>32</v>
      </c>
      <c r="B685" t="s">
        <v>164</v>
      </c>
      <c r="C685" t="s">
        <v>50</v>
      </c>
      <c r="D685" s="33">
        <v>45474</v>
      </c>
      <c r="E685" s="33">
        <v>45504</v>
      </c>
      <c r="F685" s="42">
        <f t="shared" si="38"/>
        <v>-15.5</v>
      </c>
      <c r="G685" s="33">
        <v>45519</v>
      </c>
      <c r="H685" s="33">
        <v>45535</v>
      </c>
      <c r="I685" t="s">
        <v>33</v>
      </c>
      <c r="J685" t="s">
        <v>48</v>
      </c>
      <c r="K685" t="s">
        <v>199</v>
      </c>
      <c r="L685" s="34">
        <v>8</v>
      </c>
      <c r="M685" t="s">
        <v>49</v>
      </c>
      <c r="N685" t="s">
        <v>36</v>
      </c>
      <c r="P685" t="s">
        <v>37</v>
      </c>
      <c r="Q685" s="35">
        <v>-1.0900000000000001</v>
      </c>
      <c r="R685" t="s">
        <v>203</v>
      </c>
      <c r="S685" t="s">
        <v>39</v>
      </c>
      <c r="T685" t="s">
        <v>40</v>
      </c>
      <c r="U685" t="s">
        <v>41</v>
      </c>
      <c r="V685" t="s">
        <v>196</v>
      </c>
      <c r="W685" t="s">
        <v>43</v>
      </c>
      <c r="X685" t="s">
        <v>50</v>
      </c>
      <c r="Y685" t="s">
        <v>45</v>
      </c>
      <c r="Z685" t="s">
        <v>81</v>
      </c>
      <c r="AA685" s="34">
        <v>2024</v>
      </c>
      <c r="AB685" s="33">
        <v>45540</v>
      </c>
      <c r="AC685" s="36">
        <v>45540.543067129627</v>
      </c>
      <c r="AD685" s="37">
        <v>0</v>
      </c>
      <c r="AE685" t="s">
        <v>52</v>
      </c>
      <c r="AF685" t="s">
        <v>53</v>
      </c>
      <c r="AG685" t="s">
        <v>54</v>
      </c>
      <c r="AH685" s="35">
        <v>-1.0900000000000001</v>
      </c>
      <c r="AJ685" t="s">
        <v>55</v>
      </c>
      <c r="AK685" s="47">
        <f t="shared" si="39"/>
        <v>-30.5</v>
      </c>
      <c r="AL685" s="49">
        <f t="shared" si="40"/>
        <v>33.245000000000005</v>
      </c>
    </row>
    <row r="686" spans="1:38" x14ac:dyDescent="0.25">
      <c r="A686" t="s">
        <v>32</v>
      </c>
      <c r="B686" t="s">
        <v>164</v>
      </c>
      <c r="C686" t="s">
        <v>50</v>
      </c>
      <c r="D686" s="33">
        <v>45474</v>
      </c>
      <c r="E686" s="33">
        <v>45504</v>
      </c>
      <c r="F686" s="42">
        <f t="shared" si="38"/>
        <v>-15.5</v>
      </c>
      <c r="G686" s="33">
        <v>45519</v>
      </c>
      <c r="H686" s="33">
        <v>45535</v>
      </c>
      <c r="I686" t="s">
        <v>33</v>
      </c>
      <c r="J686" t="s">
        <v>48</v>
      </c>
      <c r="K686" t="s">
        <v>199</v>
      </c>
      <c r="L686" s="34">
        <v>8</v>
      </c>
      <c r="M686" t="s">
        <v>49</v>
      </c>
      <c r="N686" t="s">
        <v>36</v>
      </c>
      <c r="P686" t="s">
        <v>37</v>
      </c>
      <c r="Q686" s="35">
        <v>8516.35</v>
      </c>
      <c r="R686" t="s">
        <v>204</v>
      </c>
      <c r="S686" t="s">
        <v>39</v>
      </c>
      <c r="T686" t="s">
        <v>40</v>
      </c>
      <c r="U686" t="s">
        <v>41</v>
      </c>
      <c r="V686" t="s">
        <v>196</v>
      </c>
      <c r="W686" t="s">
        <v>43</v>
      </c>
      <c r="X686" t="s">
        <v>50</v>
      </c>
      <c r="Y686" t="s">
        <v>45</v>
      </c>
      <c r="Z686" t="s">
        <v>81</v>
      </c>
      <c r="AA686" s="34">
        <v>2024</v>
      </c>
      <c r="AB686" s="33">
        <v>45540</v>
      </c>
      <c r="AC686" s="36">
        <v>45540.543067129627</v>
      </c>
      <c r="AD686" s="37">
        <v>0</v>
      </c>
      <c r="AE686" t="s">
        <v>52</v>
      </c>
      <c r="AF686" t="s">
        <v>53</v>
      </c>
      <c r="AG686" t="s">
        <v>54</v>
      </c>
      <c r="AH686" s="35">
        <v>8516.35</v>
      </c>
      <c r="AJ686" t="s">
        <v>55</v>
      </c>
      <c r="AK686" s="47">
        <f t="shared" si="39"/>
        <v>-30.5</v>
      </c>
      <c r="AL686" s="49">
        <f t="shared" si="40"/>
        <v>-259748.67500000002</v>
      </c>
    </row>
    <row r="687" spans="1:38" x14ac:dyDescent="0.25">
      <c r="A687" t="s">
        <v>32</v>
      </c>
      <c r="B687" t="s">
        <v>164</v>
      </c>
      <c r="C687" t="s">
        <v>50</v>
      </c>
      <c r="D687" s="33">
        <v>45474</v>
      </c>
      <c r="E687" s="33">
        <v>45504</v>
      </c>
      <c r="F687" s="42">
        <f t="shared" si="38"/>
        <v>-15.5</v>
      </c>
      <c r="G687" s="33">
        <v>45519</v>
      </c>
      <c r="H687" s="33">
        <v>45535</v>
      </c>
      <c r="I687" t="s">
        <v>33</v>
      </c>
      <c r="J687" t="s">
        <v>48</v>
      </c>
      <c r="K687" t="s">
        <v>199</v>
      </c>
      <c r="L687" s="34">
        <v>8</v>
      </c>
      <c r="M687" t="s">
        <v>49</v>
      </c>
      <c r="N687" t="s">
        <v>36</v>
      </c>
      <c r="P687" t="s">
        <v>37</v>
      </c>
      <c r="Q687" s="35">
        <v>-3.45</v>
      </c>
      <c r="R687" t="s">
        <v>205</v>
      </c>
      <c r="S687" t="s">
        <v>39</v>
      </c>
      <c r="T687" t="s">
        <v>40</v>
      </c>
      <c r="U687" t="s">
        <v>41</v>
      </c>
      <c r="V687" t="s">
        <v>196</v>
      </c>
      <c r="W687" t="s">
        <v>43</v>
      </c>
      <c r="X687" t="s">
        <v>50</v>
      </c>
      <c r="Y687" t="s">
        <v>45</v>
      </c>
      <c r="Z687" t="s">
        <v>81</v>
      </c>
      <c r="AA687" s="34">
        <v>2024</v>
      </c>
      <c r="AB687" s="33">
        <v>45540</v>
      </c>
      <c r="AC687" s="36">
        <v>45540.543067129627</v>
      </c>
      <c r="AD687" s="37">
        <v>0</v>
      </c>
      <c r="AE687" t="s">
        <v>52</v>
      </c>
      <c r="AF687" t="s">
        <v>53</v>
      </c>
      <c r="AG687" t="s">
        <v>54</v>
      </c>
      <c r="AH687" s="35">
        <v>-3.45</v>
      </c>
      <c r="AJ687" t="s">
        <v>55</v>
      </c>
      <c r="AK687" s="47">
        <f t="shared" si="39"/>
        <v>-30.5</v>
      </c>
      <c r="AL687" s="49">
        <f t="shared" si="40"/>
        <v>105.22500000000001</v>
      </c>
    </row>
    <row r="688" spans="1:38" x14ac:dyDescent="0.25">
      <c r="A688" t="s">
        <v>32</v>
      </c>
      <c r="B688" t="s">
        <v>143</v>
      </c>
      <c r="C688" t="s">
        <v>50</v>
      </c>
      <c r="D688" s="33">
        <v>45505</v>
      </c>
      <c r="E688" s="33">
        <v>45535</v>
      </c>
      <c r="F688" s="42">
        <f t="shared" si="38"/>
        <v>-15.5</v>
      </c>
      <c r="G688" s="33">
        <v>45550</v>
      </c>
      <c r="H688" s="33">
        <v>45535</v>
      </c>
      <c r="I688" t="s">
        <v>33</v>
      </c>
      <c r="J688" t="s">
        <v>48</v>
      </c>
      <c r="K688" t="s">
        <v>208</v>
      </c>
      <c r="L688" s="34">
        <v>8</v>
      </c>
      <c r="M688" t="s">
        <v>49</v>
      </c>
      <c r="N688" t="s">
        <v>36</v>
      </c>
      <c r="P688" t="s">
        <v>37</v>
      </c>
      <c r="Q688" s="35">
        <v>-1134.8900000000001</v>
      </c>
      <c r="R688" t="s">
        <v>209</v>
      </c>
      <c r="S688" t="s">
        <v>39</v>
      </c>
      <c r="T688" t="s">
        <v>40</v>
      </c>
      <c r="U688" t="s">
        <v>41</v>
      </c>
      <c r="V688" t="s">
        <v>42</v>
      </c>
      <c r="W688" t="s">
        <v>43</v>
      </c>
      <c r="X688" t="s">
        <v>50</v>
      </c>
      <c r="Y688" t="s">
        <v>45</v>
      </c>
      <c r="Z688" t="s">
        <v>81</v>
      </c>
      <c r="AA688" s="34">
        <v>2024</v>
      </c>
      <c r="AB688" s="33">
        <v>45540</v>
      </c>
      <c r="AC688" s="36">
        <v>45540.543692129628</v>
      </c>
      <c r="AD688" s="37">
        <v>0</v>
      </c>
      <c r="AE688" t="s">
        <v>144</v>
      </c>
      <c r="AF688" t="s">
        <v>53</v>
      </c>
      <c r="AG688" t="s">
        <v>54</v>
      </c>
      <c r="AH688" s="35">
        <v>-1134.8900000000001</v>
      </c>
      <c r="AJ688" t="s">
        <v>55</v>
      </c>
      <c r="AK688" s="47">
        <f t="shared" si="39"/>
        <v>-30.5</v>
      </c>
      <c r="AL688" s="49">
        <f t="shared" si="40"/>
        <v>34614.145000000004</v>
      </c>
    </row>
    <row r="689" spans="1:38" x14ac:dyDescent="0.25">
      <c r="A689" t="s">
        <v>32</v>
      </c>
      <c r="B689" t="s">
        <v>143</v>
      </c>
      <c r="C689" t="s">
        <v>50</v>
      </c>
      <c r="D689" s="33">
        <v>45505</v>
      </c>
      <c r="E689" s="33">
        <v>45535</v>
      </c>
      <c r="F689" s="42">
        <f t="shared" si="38"/>
        <v>-15.5</v>
      </c>
      <c r="G689" s="33">
        <v>45550</v>
      </c>
      <c r="H689" s="33">
        <v>45535</v>
      </c>
      <c r="I689" t="s">
        <v>33</v>
      </c>
      <c r="J689" t="s">
        <v>48</v>
      </c>
      <c r="K689" t="s">
        <v>208</v>
      </c>
      <c r="L689" s="34">
        <v>8</v>
      </c>
      <c r="M689" t="s">
        <v>49</v>
      </c>
      <c r="N689" t="s">
        <v>36</v>
      </c>
      <c r="P689" t="s">
        <v>37</v>
      </c>
      <c r="Q689" s="35">
        <v>23388.52</v>
      </c>
      <c r="R689" t="s">
        <v>209</v>
      </c>
      <c r="S689" t="s">
        <v>39</v>
      </c>
      <c r="T689" t="s">
        <v>40</v>
      </c>
      <c r="U689" t="s">
        <v>41</v>
      </c>
      <c r="V689" t="s">
        <v>42</v>
      </c>
      <c r="W689" t="s">
        <v>43</v>
      </c>
      <c r="X689" t="s">
        <v>50</v>
      </c>
      <c r="Y689" t="s">
        <v>45</v>
      </c>
      <c r="Z689" t="s">
        <v>81</v>
      </c>
      <c r="AA689" s="34">
        <v>2024</v>
      </c>
      <c r="AB689" s="33">
        <v>45540</v>
      </c>
      <c r="AC689" s="36">
        <v>45540.543692129628</v>
      </c>
      <c r="AD689" s="37">
        <v>0</v>
      </c>
      <c r="AE689" t="s">
        <v>144</v>
      </c>
      <c r="AF689" t="s">
        <v>53</v>
      </c>
      <c r="AG689" t="s">
        <v>54</v>
      </c>
      <c r="AH689" s="35">
        <v>23388.52</v>
      </c>
      <c r="AJ689" t="s">
        <v>55</v>
      </c>
      <c r="AK689" s="47">
        <f t="shared" si="39"/>
        <v>-30.5</v>
      </c>
      <c r="AL689" s="49">
        <f t="shared" si="40"/>
        <v>-713349.86</v>
      </c>
    </row>
    <row r="690" spans="1:38" x14ac:dyDescent="0.25">
      <c r="A690" t="s">
        <v>32</v>
      </c>
      <c r="B690" t="s">
        <v>143</v>
      </c>
      <c r="C690" t="s">
        <v>50</v>
      </c>
      <c r="D690" s="33">
        <v>45505</v>
      </c>
      <c r="E690" s="33">
        <v>45535</v>
      </c>
      <c r="F690" s="42">
        <f t="shared" si="38"/>
        <v>-15.5</v>
      </c>
      <c r="G690" s="33">
        <v>45550</v>
      </c>
      <c r="H690" s="33">
        <v>45535</v>
      </c>
      <c r="I690" t="s">
        <v>33</v>
      </c>
      <c r="J690" t="s">
        <v>48</v>
      </c>
      <c r="K690" t="s">
        <v>208</v>
      </c>
      <c r="L690" s="34">
        <v>8</v>
      </c>
      <c r="M690" t="s">
        <v>49</v>
      </c>
      <c r="N690" t="s">
        <v>36</v>
      </c>
      <c r="P690" t="s">
        <v>37</v>
      </c>
      <c r="Q690" s="35">
        <v>-19779.63</v>
      </c>
      <c r="R690" t="s">
        <v>206</v>
      </c>
      <c r="S690" t="s">
        <v>39</v>
      </c>
      <c r="T690" t="s">
        <v>40</v>
      </c>
      <c r="U690" t="s">
        <v>41</v>
      </c>
      <c r="V690" t="s">
        <v>42</v>
      </c>
      <c r="W690" t="s">
        <v>43</v>
      </c>
      <c r="X690" t="s">
        <v>50</v>
      </c>
      <c r="Y690" t="s">
        <v>45</v>
      </c>
      <c r="Z690" t="s">
        <v>81</v>
      </c>
      <c r="AA690" s="34">
        <v>2024</v>
      </c>
      <c r="AB690" s="33">
        <v>45540</v>
      </c>
      <c r="AC690" s="36">
        <v>45540.543692129628</v>
      </c>
      <c r="AD690" s="37">
        <v>0</v>
      </c>
      <c r="AE690" t="s">
        <v>144</v>
      </c>
      <c r="AF690" t="s">
        <v>53</v>
      </c>
      <c r="AG690" t="s">
        <v>54</v>
      </c>
      <c r="AH690" s="35">
        <v>-19779.63</v>
      </c>
      <c r="AJ690" t="s">
        <v>55</v>
      </c>
      <c r="AK690" s="47">
        <f t="shared" si="39"/>
        <v>-30.5</v>
      </c>
      <c r="AL690" s="49">
        <f t="shared" si="40"/>
        <v>603278.71500000008</v>
      </c>
    </row>
    <row r="691" spans="1:38" x14ac:dyDescent="0.25">
      <c r="A691" t="s">
        <v>32</v>
      </c>
      <c r="B691" t="s">
        <v>164</v>
      </c>
      <c r="C691" t="s">
        <v>50</v>
      </c>
      <c r="D691" s="33">
        <v>45474</v>
      </c>
      <c r="E691" s="33">
        <v>45504</v>
      </c>
      <c r="F691" s="42">
        <f t="shared" si="38"/>
        <v>-15.5</v>
      </c>
      <c r="G691" s="33">
        <v>45519</v>
      </c>
      <c r="H691" s="33">
        <v>45535</v>
      </c>
      <c r="I691" t="s">
        <v>33</v>
      </c>
      <c r="J691" t="s">
        <v>48</v>
      </c>
      <c r="K691" t="s">
        <v>208</v>
      </c>
      <c r="L691" s="34">
        <v>8</v>
      </c>
      <c r="M691" t="s">
        <v>49</v>
      </c>
      <c r="N691" t="s">
        <v>36</v>
      </c>
      <c r="P691" t="s">
        <v>37</v>
      </c>
      <c r="Q691" s="35">
        <v>-2822.26</v>
      </c>
      <c r="R691" t="s">
        <v>209</v>
      </c>
      <c r="S691" t="s">
        <v>39</v>
      </c>
      <c r="T691" t="s">
        <v>40</v>
      </c>
      <c r="U691" t="s">
        <v>41</v>
      </c>
      <c r="V691" t="s">
        <v>196</v>
      </c>
      <c r="W691" t="s">
        <v>43</v>
      </c>
      <c r="X691" t="s">
        <v>50</v>
      </c>
      <c r="Y691" t="s">
        <v>45</v>
      </c>
      <c r="Z691" t="s">
        <v>81</v>
      </c>
      <c r="AA691" s="34">
        <v>2024</v>
      </c>
      <c r="AB691" s="33">
        <v>45540</v>
      </c>
      <c r="AC691" s="36">
        <v>45540.543067129627</v>
      </c>
      <c r="AD691" s="37">
        <v>0</v>
      </c>
      <c r="AE691" t="s">
        <v>52</v>
      </c>
      <c r="AF691" t="s">
        <v>53</v>
      </c>
      <c r="AG691" t="s">
        <v>54</v>
      </c>
      <c r="AH691" s="35">
        <v>-2822.26</v>
      </c>
      <c r="AJ691" t="s">
        <v>55</v>
      </c>
      <c r="AK691" s="47">
        <f t="shared" si="39"/>
        <v>-30.5</v>
      </c>
      <c r="AL691" s="49">
        <f t="shared" si="40"/>
        <v>86078.930000000008</v>
      </c>
    </row>
    <row r="692" spans="1:38" x14ac:dyDescent="0.25">
      <c r="A692" t="s">
        <v>32</v>
      </c>
      <c r="B692" t="s">
        <v>164</v>
      </c>
      <c r="C692" t="s">
        <v>50</v>
      </c>
      <c r="D692" s="33">
        <v>45474</v>
      </c>
      <c r="E692" s="33">
        <v>45504</v>
      </c>
      <c r="F692" s="42">
        <f t="shared" si="38"/>
        <v>-15.5</v>
      </c>
      <c r="G692" s="33">
        <v>45519</v>
      </c>
      <c r="H692" s="33">
        <v>45535</v>
      </c>
      <c r="I692" t="s">
        <v>33</v>
      </c>
      <c r="J692" t="s">
        <v>48</v>
      </c>
      <c r="K692" t="s">
        <v>208</v>
      </c>
      <c r="L692" s="34">
        <v>8</v>
      </c>
      <c r="M692" t="s">
        <v>49</v>
      </c>
      <c r="N692" t="s">
        <v>36</v>
      </c>
      <c r="P692" t="s">
        <v>37</v>
      </c>
      <c r="Q692" s="35">
        <v>11994.96</v>
      </c>
      <c r="R692" t="s">
        <v>209</v>
      </c>
      <c r="S692" t="s">
        <v>39</v>
      </c>
      <c r="T692" t="s">
        <v>40</v>
      </c>
      <c r="U692" t="s">
        <v>41</v>
      </c>
      <c r="V692" t="s">
        <v>196</v>
      </c>
      <c r="W692" t="s">
        <v>43</v>
      </c>
      <c r="X692" t="s">
        <v>50</v>
      </c>
      <c r="Y692" t="s">
        <v>45</v>
      </c>
      <c r="Z692" t="s">
        <v>81</v>
      </c>
      <c r="AA692" s="34">
        <v>2024</v>
      </c>
      <c r="AB692" s="33">
        <v>45540</v>
      </c>
      <c r="AC692" s="36">
        <v>45540.543067129627</v>
      </c>
      <c r="AD692" s="37">
        <v>0</v>
      </c>
      <c r="AE692" t="s">
        <v>52</v>
      </c>
      <c r="AF692" t="s">
        <v>53</v>
      </c>
      <c r="AG692" t="s">
        <v>54</v>
      </c>
      <c r="AH692" s="35">
        <v>11994.96</v>
      </c>
      <c r="AJ692" t="s">
        <v>55</v>
      </c>
      <c r="AK692" s="47">
        <f t="shared" si="39"/>
        <v>-30.5</v>
      </c>
      <c r="AL692" s="49">
        <f t="shared" si="40"/>
        <v>-365846.27999999997</v>
      </c>
    </row>
    <row r="693" spans="1:38" x14ac:dyDescent="0.25">
      <c r="A693" t="s">
        <v>32</v>
      </c>
      <c r="B693" t="s">
        <v>164</v>
      </c>
      <c r="C693" t="s">
        <v>50</v>
      </c>
      <c r="D693" s="33">
        <v>45474</v>
      </c>
      <c r="E693" s="33">
        <v>45504</v>
      </c>
      <c r="F693" s="42">
        <f t="shared" si="38"/>
        <v>-15.5</v>
      </c>
      <c r="G693" s="33">
        <v>45519</v>
      </c>
      <c r="H693" s="33">
        <v>45535</v>
      </c>
      <c r="I693" t="s">
        <v>33</v>
      </c>
      <c r="J693" t="s">
        <v>48</v>
      </c>
      <c r="K693" t="s">
        <v>208</v>
      </c>
      <c r="L693" s="34">
        <v>8</v>
      </c>
      <c r="M693" t="s">
        <v>49</v>
      </c>
      <c r="N693" t="s">
        <v>36</v>
      </c>
      <c r="P693" t="s">
        <v>37</v>
      </c>
      <c r="Q693" s="35">
        <v>-25364.93</v>
      </c>
      <c r="R693" t="s">
        <v>206</v>
      </c>
      <c r="S693" t="s">
        <v>39</v>
      </c>
      <c r="T693" t="s">
        <v>40</v>
      </c>
      <c r="U693" t="s">
        <v>41</v>
      </c>
      <c r="V693" t="s">
        <v>196</v>
      </c>
      <c r="W693" t="s">
        <v>43</v>
      </c>
      <c r="X693" t="s">
        <v>50</v>
      </c>
      <c r="Y693" t="s">
        <v>45</v>
      </c>
      <c r="Z693" t="s">
        <v>81</v>
      </c>
      <c r="AA693" s="34">
        <v>2024</v>
      </c>
      <c r="AB693" s="33">
        <v>45540</v>
      </c>
      <c r="AC693" s="36">
        <v>45540.543067129627</v>
      </c>
      <c r="AD693" s="37">
        <v>0</v>
      </c>
      <c r="AE693" t="s">
        <v>52</v>
      </c>
      <c r="AF693" t="s">
        <v>53</v>
      </c>
      <c r="AG693" t="s">
        <v>54</v>
      </c>
      <c r="AH693" s="35">
        <v>-25364.93</v>
      </c>
      <c r="AJ693" t="s">
        <v>55</v>
      </c>
      <c r="AK693" s="47">
        <f t="shared" si="39"/>
        <v>-30.5</v>
      </c>
      <c r="AL693" s="49">
        <f t="shared" si="40"/>
        <v>773630.36499999999</v>
      </c>
    </row>
    <row r="694" spans="1:38" x14ac:dyDescent="0.25">
      <c r="A694" t="s">
        <v>32</v>
      </c>
      <c r="B694" t="s">
        <v>143</v>
      </c>
      <c r="C694" t="s">
        <v>50</v>
      </c>
      <c r="D694" s="33">
        <v>45505</v>
      </c>
      <c r="E694" s="33">
        <v>45535</v>
      </c>
      <c r="F694" s="42">
        <f t="shared" si="38"/>
        <v>-15.5</v>
      </c>
      <c r="G694" s="33">
        <v>45550</v>
      </c>
      <c r="H694" s="33">
        <v>45535</v>
      </c>
      <c r="I694" t="s">
        <v>33</v>
      </c>
      <c r="J694" t="s">
        <v>48</v>
      </c>
      <c r="K694" t="s">
        <v>219</v>
      </c>
      <c r="L694" s="34">
        <v>8</v>
      </c>
      <c r="M694" t="s">
        <v>49</v>
      </c>
      <c r="N694" t="s">
        <v>36</v>
      </c>
      <c r="P694" t="s">
        <v>37</v>
      </c>
      <c r="Q694" s="35">
        <v>5630.5</v>
      </c>
      <c r="R694" t="s">
        <v>220</v>
      </c>
      <c r="S694" t="s">
        <v>39</v>
      </c>
      <c r="T694" t="s">
        <v>40</v>
      </c>
      <c r="U694" t="s">
        <v>41</v>
      </c>
      <c r="V694" t="s">
        <v>42</v>
      </c>
      <c r="W694" t="s">
        <v>43</v>
      </c>
      <c r="X694" t="s">
        <v>50</v>
      </c>
      <c r="Y694" t="s">
        <v>45</v>
      </c>
      <c r="Z694" t="s">
        <v>81</v>
      </c>
      <c r="AA694" s="34">
        <v>2024</v>
      </c>
      <c r="AB694" s="33">
        <v>45540</v>
      </c>
      <c r="AC694" s="36">
        <v>45540.543692129628</v>
      </c>
      <c r="AD694" s="37">
        <v>0</v>
      </c>
      <c r="AE694" t="s">
        <v>144</v>
      </c>
      <c r="AF694" t="s">
        <v>53</v>
      </c>
      <c r="AG694" t="s">
        <v>54</v>
      </c>
      <c r="AH694" s="35">
        <v>5630.5</v>
      </c>
      <c r="AJ694" t="s">
        <v>55</v>
      </c>
      <c r="AK694" s="47">
        <f t="shared" si="39"/>
        <v>-30.5</v>
      </c>
      <c r="AL694" s="49">
        <f t="shared" si="40"/>
        <v>-171730.25</v>
      </c>
    </row>
    <row r="695" spans="1:38" x14ac:dyDescent="0.25">
      <c r="A695" t="s">
        <v>32</v>
      </c>
      <c r="B695" t="s">
        <v>143</v>
      </c>
      <c r="C695" t="s">
        <v>50</v>
      </c>
      <c r="D695" s="33">
        <v>45505</v>
      </c>
      <c r="E695" s="33">
        <v>45535</v>
      </c>
      <c r="F695" s="42">
        <f t="shared" si="38"/>
        <v>-15.5</v>
      </c>
      <c r="G695" s="33">
        <v>45550</v>
      </c>
      <c r="H695" s="33">
        <v>45535</v>
      </c>
      <c r="I695" t="s">
        <v>33</v>
      </c>
      <c r="J695" t="s">
        <v>48</v>
      </c>
      <c r="K695" t="s">
        <v>219</v>
      </c>
      <c r="L695" s="34">
        <v>8</v>
      </c>
      <c r="M695" t="s">
        <v>49</v>
      </c>
      <c r="N695" t="s">
        <v>36</v>
      </c>
      <c r="P695" t="s">
        <v>37</v>
      </c>
      <c r="Q695" s="35">
        <v>33700.31</v>
      </c>
      <c r="R695" t="s">
        <v>223</v>
      </c>
      <c r="S695" t="s">
        <v>39</v>
      </c>
      <c r="T695" t="s">
        <v>40</v>
      </c>
      <c r="U695" t="s">
        <v>41</v>
      </c>
      <c r="V695" t="s">
        <v>42</v>
      </c>
      <c r="W695" t="s">
        <v>43</v>
      </c>
      <c r="X695" t="s">
        <v>50</v>
      </c>
      <c r="Y695" t="s">
        <v>45</v>
      </c>
      <c r="Z695" t="s">
        <v>81</v>
      </c>
      <c r="AA695" s="34">
        <v>2024</v>
      </c>
      <c r="AB695" s="33">
        <v>45540</v>
      </c>
      <c r="AC695" s="36">
        <v>45540.543692129628</v>
      </c>
      <c r="AD695" s="37">
        <v>0</v>
      </c>
      <c r="AE695" t="s">
        <v>144</v>
      </c>
      <c r="AF695" t="s">
        <v>53</v>
      </c>
      <c r="AG695" t="s">
        <v>54</v>
      </c>
      <c r="AH695" s="35">
        <v>33700.31</v>
      </c>
      <c r="AJ695" t="s">
        <v>55</v>
      </c>
      <c r="AK695" s="47">
        <f t="shared" si="39"/>
        <v>-30.5</v>
      </c>
      <c r="AL695" s="49">
        <f t="shared" si="40"/>
        <v>-1027859.455</v>
      </c>
    </row>
    <row r="696" spans="1:38" x14ac:dyDescent="0.25">
      <c r="A696" t="s">
        <v>32</v>
      </c>
      <c r="B696" t="s">
        <v>143</v>
      </c>
      <c r="C696" t="s">
        <v>50</v>
      </c>
      <c r="D696" s="33">
        <v>45505</v>
      </c>
      <c r="E696" s="33">
        <v>45535</v>
      </c>
      <c r="F696" s="42">
        <f t="shared" si="38"/>
        <v>-15.5</v>
      </c>
      <c r="G696" s="33">
        <v>45550</v>
      </c>
      <c r="H696" s="33">
        <v>45535</v>
      </c>
      <c r="I696" t="s">
        <v>33</v>
      </c>
      <c r="J696" t="s">
        <v>48</v>
      </c>
      <c r="K696" t="s">
        <v>219</v>
      </c>
      <c r="L696" s="34">
        <v>8</v>
      </c>
      <c r="M696" t="s">
        <v>49</v>
      </c>
      <c r="N696" t="s">
        <v>36</v>
      </c>
      <c r="P696" t="s">
        <v>37</v>
      </c>
      <c r="Q696" s="35">
        <v>25899</v>
      </c>
      <c r="R696" t="s">
        <v>224</v>
      </c>
      <c r="S696" t="s">
        <v>39</v>
      </c>
      <c r="T696" t="s">
        <v>40</v>
      </c>
      <c r="U696" t="s">
        <v>41</v>
      </c>
      <c r="V696" t="s">
        <v>42</v>
      </c>
      <c r="W696" t="s">
        <v>43</v>
      </c>
      <c r="X696" t="s">
        <v>50</v>
      </c>
      <c r="Y696" t="s">
        <v>45</v>
      </c>
      <c r="Z696" t="s">
        <v>81</v>
      </c>
      <c r="AA696" s="34">
        <v>2024</v>
      </c>
      <c r="AB696" s="33">
        <v>45540</v>
      </c>
      <c r="AC696" s="36">
        <v>45540.543692129628</v>
      </c>
      <c r="AD696" s="37">
        <v>0</v>
      </c>
      <c r="AE696" t="s">
        <v>144</v>
      </c>
      <c r="AF696" t="s">
        <v>53</v>
      </c>
      <c r="AG696" t="s">
        <v>54</v>
      </c>
      <c r="AH696" s="35">
        <v>25899</v>
      </c>
      <c r="AJ696" t="s">
        <v>55</v>
      </c>
      <c r="AK696" s="47">
        <f t="shared" si="39"/>
        <v>-30.5</v>
      </c>
      <c r="AL696" s="49">
        <f t="shared" si="40"/>
        <v>-789919.5</v>
      </c>
    </row>
    <row r="697" spans="1:38" x14ac:dyDescent="0.25">
      <c r="A697" t="s">
        <v>32</v>
      </c>
      <c r="B697" t="s">
        <v>143</v>
      </c>
      <c r="C697" t="s">
        <v>50</v>
      </c>
      <c r="D697" s="33">
        <v>45505</v>
      </c>
      <c r="E697" s="33">
        <v>45535</v>
      </c>
      <c r="F697" s="42">
        <f t="shared" si="38"/>
        <v>-15.5</v>
      </c>
      <c r="G697" s="33">
        <v>45550</v>
      </c>
      <c r="H697" s="33">
        <v>45535</v>
      </c>
      <c r="I697" t="s">
        <v>33</v>
      </c>
      <c r="J697" t="s">
        <v>48</v>
      </c>
      <c r="K697" t="s">
        <v>219</v>
      </c>
      <c r="L697" s="34">
        <v>8</v>
      </c>
      <c r="M697" t="s">
        <v>49</v>
      </c>
      <c r="N697" t="s">
        <v>36</v>
      </c>
      <c r="P697" t="s">
        <v>37</v>
      </c>
      <c r="Q697" s="35">
        <v>-17190.61</v>
      </c>
      <c r="R697" t="s">
        <v>228</v>
      </c>
      <c r="S697" t="s">
        <v>39</v>
      </c>
      <c r="T697" t="s">
        <v>40</v>
      </c>
      <c r="U697" t="s">
        <v>41</v>
      </c>
      <c r="V697" t="s">
        <v>42</v>
      </c>
      <c r="W697" t="s">
        <v>43</v>
      </c>
      <c r="X697" t="s">
        <v>50</v>
      </c>
      <c r="Y697" t="s">
        <v>45</v>
      </c>
      <c r="Z697" t="s">
        <v>81</v>
      </c>
      <c r="AA697" s="34">
        <v>2024</v>
      </c>
      <c r="AB697" s="33">
        <v>45540</v>
      </c>
      <c r="AC697" s="36">
        <v>45540.543692129628</v>
      </c>
      <c r="AD697" s="37">
        <v>0</v>
      </c>
      <c r="AE697" t="s">
        <v>144</v>
      </c>
      <c r="AF697" t="s">
        <v>53</v>
      </c>
      <c r="AG697" t="s">
        <v>54</v>
      </c>
      <c r="AH697" s="35">
        <v>-17190.61</v>
      </c>
      <c r="AJ697" t="s">
        <v>55</v>
      </c>
      <c r="AK697" s="47">
        <f t="shared" si="39"/>
        <v>-30.5</v>
      </c>
      <c r="AL697" s="49">
        <f t="shared" si="40"/>
        <v>524313.60499999998</v>
      </c>
    </row>
    <row r="698" spans="1:38" x14ac:dyDescent="0.25">
      <c r="A698" t="s">
        <v>32</v>
      </c>
      <c r="B698" t="s">
        <v>164</v>
      </c>
      <c r="C698" t="s">
        <v>50</v>
      </c>
      <c r="D698" s="33">
        <v>45474</v>
      </c>
      <c r="E698" s="33">
        <v>45504</v>
      </c>
      <c r="F698" s="42">
        <f t="shared" si="38"/>
        <v>-15.5</v>
      </c>
      <c r="G698" s="33">
        <v>45519</v>
      </c>
      <c r="H698" s="33">
        <v>45535</v>
      </c>
      <c r="I698" t="s">
        <v>33</v>
      </c>
      <c r="J698" t="s">
        <v>48</v>
      </c>
      <c r="K698" t="s">
        <v>219</v>
      </c>
      <c r="L698" s="34">
        <v>8</v>
      </c>
      <c r="M698" t="s">
        <v>49</v>
      </c>
      <c r="N698" t="s">
        <v>36</v>
      </c>
      <c r="P698" t="s">
        <v>37</v>
      </c>
      <c r="Q698" s="35">
        <v>3125.15</v>
      </c>
      <c r="R698" t="s">
        <v>220</v>
      </c>
      <c r="S698" t="s">
        <v>39</v>
      </c>
      <c r="T698" t="s">
        <v>40</v>
      </c>
      <c r="U698" t="s">
        <v>41</v>
      </c>
      <c r="V698" t="s">
        <v>42</v>
      </c>
      <c r="W698" t="s">
        <v>43</v>
      </c>
      <c r="X698" t="s">
        <v>50</v>
      </c>
      <c r="Y698" t="s">
        <v>45</v>
      </c>
      <c r="Z698" t="s">
        <v>81</v>
      </c>
      <c r="AA698" s="34">
        <v>2024</v>
      </c>
      <c r="AB698" s="33">
        <v>45540</v>
      </c>
      <c r="AC698" s="36">
        <v>45540.543067129627</v>
      </c>
      <c r="AD698" s="37">
        <v>0</v>
      </c>
      <c r="AE698" t="s">
        <v>52</v>
      </c>
      <c r="AF698" t="s">
        <v>53</v>
      </c>
      <c r="AG698" t="s">
        <v>54</v>
      </c>
      <c r="AH698" s="35">
        <v>3125.15</v>
      </c>
      <c r="AJ698" t="s">
        <v>55</v>
      </c>
      <c r="AK698" s="47">
        <f t="shared" si="39"/>
        <v>-30.5</v>
      </c>
      <c r="AL698" s="49">
        <f t="shared" si="40"/>
        <v>-95317.074999999997</v>
      </c>
    </row>
    <row r="699" spans="1:38" x14ac:dyDescent="0.25">
      <c r="A699" t="s">
        <v>32</v>
      </c>
      <c r="B699" t="s">
        <v>164</v>
      </c>
      <c r="C699" t="s">
        <v>50</v>
      </c>
      <c r="D699" s="33">
        <v>45474</v>
      </c>
      <c r="E699" s="33">
        <v>45504</v>
      </c>
      <c r="F699" s="42">
        <f t="shared" ref="F699:F762" si="41">(D699-E699-1)/2</f>
        <v>-15.5</v>
      </c>
      <c r="G699" s="33">
        <v>45519</v>
      </c>
      <c r="H699" s="33">
        <v>45535</v>
      </c>
      <c r="I699" t="s">
        <v>33</v>
      </c>
      <c r="J699" t="s">
        <v>48</v>
      </c>
      <c r="K699" t="s">
        <v>219</v>
      </c>
      <c r="L699" s="34">
        <v>8</v>
      </c>
      <c r="M699" t="s">
        <v>49</v>
      </c>
      <c r="N699" t="s">
        <v>36</v>
      </c>
      <c r="P699" t="s">
        <v>37</v>
      </c>
      <c r="Q699" s="35">
        <v>637.97</v>
      </c>
      <c r="R699" t="s">
        <v>221</v>
      </c>
      <c r="S699" t="s">
        <v>39</v>
      </c>
      <c r="T699" t="s">
        <v>40</v>
      </c>
      <c r="U699" t="s">
        <v>41</v>
      </c>
      <c r="V699" t="s">
        <v>42</v>
      </c>
      <c r="W699" t="s">
        <v>43</v>
      </c>
      <c r="X699" t="s">
        <v>50</v>
      </c>
      <c r="Y699" t="s">
        <v>45</v>
      </c>
      <c r="Z699" t="s">
        <v>81</v>
      </c>
      <c r="AA699" s="34">
        <v>2024</v>
      </c>
      <c r="AB699" s="33">
        <v>45540</v>
      </c>
      <c r="AC699" s="36">
        <v>45540.543067129627</v>
      </c>
      <c r="AD699" s="37">
        <v>0</v>
      </c>
      <c r="AE699" t="s">
        <v>52</v>
      </c>
      <c r="AF699" t="s">
        <v>53</v>
      </c>
      <c r="AG699" t="s">
        <v>54</v>
      </c>
      <c r="AH699" s="35">
        <v>637.97</v>
      </c>
      <c r="AJ699" t="s">
        <v>55</v>
      </c>
      <c r="AK699" s="47">
        <f t="shared" si="39"/>
        <v>-30.5</v>
      </c>
      <c r="AL699" s="49">
        <f t="shared" si="40"/>
        <v>-19458.084999999999</v>
      </c>
    </row>
    <row r="700" spans="1:38" x14ac:dyDescent="0.25">
      <c r="A700" t="s">
        <v>32</v>
      </c>
      <c r="B700" t="s">
        <v>164</v>
      </c>
      <c r="C700" t="s">
        <v>50</v>
      </c>
      <c r="D700" s="33">
        <v>45474</v>
      </c>
      <c r="E700" s="33">
        <v>45504</v>
      </c>
      <c r="F700" s="42">
        <f t="shared" si="41"/>
        <v>-15.5</v>
      </c>
      <c r="G700" s="33">
        <v>45519</v>
      </c>
      <c r="H700" s="33">
        <v>45535</v>
      </c>
      <c r="I700" t="s">
        <v>33</v>
      </c>
      <c r="J700" t="s">
        <v>48</v>
      </c>
      <c r="K700" t="s">
        <v>219</v>
      </c>
      <c r="L700" s="34">
        <v>8</v>
      </c>
      <c r="M700" t="s">
        <v>49</v>
      </c>
      <c r="N700" t="s">
        <v>36</v>
      </c>
      <c r="P700" t="s">
        <v>37</v>
      </c>
      <c r="Q700" s="35">
        <v>-149.35</v>
      </c>
      <c r="R700" t="s">
        <v>231</v>
      </c>
      <c r="S700" t="s">
        <v>39</v>
      </c>
      <c r="T700" t="s">
        <v>40</v>
      </c>
      <c r="U700" t="s">
        <v>41</v>
      </c>
      <c r="V700" t="s">
        <v>42</v>
      </c>
      <c r="W700" t="s">
        <v>43</v>
      </c>
      <c r="X700" t="s">
        <v>50</v>
      </c>
      <c r="Y700" t="s">
        <v>45</v>
      </c>
      <c r="Z700" t="s">
        <v>81</v>
      </c>
      <c r="AA700" s="34">
        <v>2024</v>
      </c>
      <c r="AB700" s="33">
        <v>45540</v>
      </c>
      <c r="AC700" s="36">
        <v>45540.543067129627</v>
      </c>
      <c r="AD700" s="37">
        <v>0</v>
      </c>
      <c r="AE700" t="s">
        <v>52</v>
      </c>
      <c r="AF700" t="s">
        <v>53</v>
      </c>
      <c r="AG700" t="s">
        <v>54</v>
      </c>
      <c r="AH700" s="35">
        <v>-149.35</v>
      </c>
      <c r="AJ700" t="s">
        <v>55</v>
      </c>
      <c r="AK700" s="47">
        <f t="shared" si="39"/>
        <v>-30.5</v>
      </c>
      <c r="AL700" s="49">
        <f t="shared" si="40"/>
        <v>4555.1750000000002</v>
      </c>
    </row>
    <row r="701" spans="1:38" x14ac:dyDescent="0.25">
      <c r="A701" t="s">
        <v>32</v>
      </c>
      <c r="B701" t="s">
        <v>164</v>
      </c>
      <c r="C701" t="s">
        <v>50</v>
      </c>
      <c r="D701" s="33">
        <v>45474</v>
      </c>
      <c r="E701" s="33">
        <v>45504</v>
      </c>
      <c r="F701" s="42">
        <f t="shared" si="41"/>
        <v>-15.5</v>
      </c>
      <c r="G701" s="33">
        <v>45519</v>
      </c>
      <c r="H701" s="33">
        <v>45535</v>
      </c>
      <c r="I701" t="s">
        <v>33</v>
      </c>
      <c r="J701" t="s">
        <v>48</v>
      </c>
      <c r="K701" t="s">
        <v>219</v>
      </c>
      <c r="L701" s="34">
        <v>8</v>
      </c>
      <c r="M701" t="s">
        <v>49</v>
      </c>
      <c r="N701" t="s">
        <v>36</v>
      </c>
      <c r="P701" t="s">
        <v>37</v>
      </c>
      <c r="Q701" s="35">
        <v>41789.32</v>
      </c>
      <c r="R701" t="s">
        <v>223</v>
      </c>
      <c r="S701" t="s">
        <v>39</v>
      </c>
      <c r="T701" t="s">
        <v>40</v>
      </c>
      <c r="U701" t="s">
        <v>41</v>
      </c>
      <c r="V701" t="s">
        <v>196</v>
      </c>
      <c r="W701" t="s">
        <v>43</v>
      </c>
      <c r="X701" t="s">
        <v>50</v>
      </c>
      <c r="Y701" t="s">
        <v>45</v>
      </c>
      <c r="Z701" t="s">
        <v>81</v>
      </c>
      <c r="AA701" s="34">
        <v>2024</v>
      </c>
      <c r="AB701" s="33">
        <v>45540</v>
      </c>
      <c r="AC701" s="36">
        <v>45540.543067129627</v>
      </c>
      <c r="AD701" s="37">
        <v>0</v>
      </c>
      <c r="AE701" t="s">
        <v>52</v>
      </c>
      <c r="AF701" t="s">
        <v>53</v>
      </c>
      <c r="AG701" t="s">
        <v>54</v>
      </c>
      <c r="AH701" s="35">
        <v>41789.32</v>
      </c>
      <c r="AJ701" t="s">
        <v>55</v>
      </c>
      <c r="AK701" s="47">
        <f t="shared" si="39"/>
        <v>-30.5</v>
      </c>
      <c r="AL701" s="49">
        <f t="shared" si="40"/>
        <v>-1274574.26</v>
      </c>
    </row>
    <row r="702" spans="1:38" x14ac:dyDescent="0.25">
      <c r="A702" t="s">
        <v>32</v>
      </c>
      <c r="B702" t="s">
        <v>164</v>
      </c>
      <c r="C702" t="s">
        <v>50</v>
      </c>
      <c r="D702" s="33">
        <v>45474</v>
      </c>
      <c r="E702" s="33">
        <v>45504</v>
      </c>
      <c r="F702" s="42">
        <f t="shared" si="41"/>
        <v>-15.5</v>
      </c>
      <c r="G702" s="33">
        <v>45519</v>
      </c>
      <c r="H702" s="33">
        <v>45535</v>
      </c>
      <c r="I702" t="s">
        <v>33</v>
      </c>
      <c r="J702" t="s">
        <v>48</v>
      </c>
      <c r="K702" t="s">
        <v>219</v>
      </c>
      <c r="L702" s="34">
        <v>8</v>
      </c>
      <c r="M702" t="s">
        <v>49</v>
      </c>
      <c r="N702" t="s">
        <v>36</v>
      </c>
      <c r="P702" t="s">
        <v>37</v>
      </c>
      <c r="Q702" s="35">
        <v>0.09</v>
      </c>
      <c r="R702" t="s">
        <v>225</v>
      </c>
      <c r="S702" t="s">
        <v>39</v>
      </c>
      <c r="T702" t="s">
        <v>40</v>
      </c>
      <c r="U702" t="s">
        <v>41</v>
      </c>
      <c r="V702" t="s">
        <v>196</v>
      </c>
      <c r="W702" t="s">
        <v>43</v>
      </c>
      <c r="X702" t="s">
        <v>50</v>
      </c>
      <c r="Y702" t="s">
        <v>45</v>
      </c>
      <c r="Z702" t="s">
        <v>81</v>
      </c>
      <c r="AA702" s="34">
        <v>2024</v>
      </c>
      <c r="AB702" s="33">
        <v>45540</v>
      </c>
      <c r="AC702" s="36">
        <v>45540.543067129627</v>
      </c>
      <c r="AD702" s="37">
        <v>0</v>
      </c>
      <c r="AE702" t="s">
        <v>52</v>
      </c>
      <c r="AF702" t="s">
        <v>53</v>
      </c>
      <c r="AG702" t="s">
        <v>54</v>
      </c>
      <c r="AH702" s="35">
        <v>0.09</v>
      </c>
      <c r="AJ702" t="s">
        <v>55</v>
      </c>
      <c r="AK702" s="47">
        <f t="shared" si="39"/>
        <v>-30.5</v>
      </c>
      <c r="AL702" s="49">
        <f t="shared" si="40"/>
        <v>-2.7450000000000001</v>
      </c>
    </row>
    <row r="703" spans="1:38" x14ac:dyDescent="0.25">
      <c r="A703" t="s">
        <v>32</v>
      </c>
      <c r="B703" t="s">
        <v>164</v>
      </c>
      <c r="C703" t="s">
        <v>50</v>
      </c>
      <c r="D703" s="33">
        <v>45474</v>
      </c>
      <c r="E703" s="33">
        <v>45504</v>
      </c>
      <c r="F703" s="42">
        <f t="shared" si="41"/>
        <v>-15.5</v>
      </c>
      <c r="G703" s="33">
        <v>45519</v>
      </c>
      <c r="H703" s="33">
        <v>45535</v>
      </c>
      <c r="I703" t="s">
        <v>33</v>
      </c>
      <c r="J703" t="s">
        <v>48</v>
      </c>
      <c r="K703" t="s">
        <v>219</v>
      </c>
      <c r="L703" s="34">
        <v>8</v>
      </c>
      <c r="M703" t="s">
        <v>49</v>
      </c>
      <c r="N703" t="s">
        <v>36</v>
      </c>
      <c r="P703" t="s">
        <v>37</v>
      </c>
      <c r="Q703" s="35">
        <v>17397.009999999998</v>
      </c>
      <c r="R703" t="s">
        <v>224</v>
      </c>
      <c r="S703" t="s">
        <v>39</v>
      </c>
      <c r="T703" t="s">
        <v>40</v>
      </c>
      <c r="U703" t="s">
        <v>41</v>
      </c>
      <c r="V703" t="s">
        <v>42</v>
      </c>
      <c r="W703" t="s">
        <v>43</v>
      </c>
      <c r="X703" t="s">
        <v>50</v>
      </c>
      <c r="Y703" t="s">
        <v>45</v>
      </c>
      <c r="Z703" t="s">
        <v>81</v>
      </c>
      <c r="AA703" s="34">
        <v>2024</v>
      </c>
      <c r="AB703" s="33">
        <v>45540</v>
      </c>
      <c r="AC703" s="36">
        <v>45540.543067129627</v>
      </c>
      <c r="AD703" s="37">
        <v>0</v>
      </c>
      <c r="AE703" t="s">
        <v>52</v>
      </c>
      <c r="AF703" t="s">
        <v>53</v>
      </c>
      <c r="AG703" t="s">
        <v>54</v>
      </c>
      <c r="AH703" s="35">
        <v>17397.009999999998</v>
      </c>
      <c r="AJ703" t="s">
        <v>55</v>
      </c>
      <c r="AK703" s="47">
        <f t="shared" si="39"/>
        <v>-30.5</v>
      </c>
      <c r="AL703" s="49">
        <f t="shared" si="40"/>
        <v>-530608.80499999993</v>
      </c>
    </row>
    <row r="704" spans="1:38" x14ac:dyDescent="0.25">
      <c r="A704" t="s">
        <v>32</v>
      </c>
      <c r="B704" t="s">
        <v>164</v>
      </c>
      <c r="C704" t="s">
        <v>50</v>
      </c>
      <c r="D704" s="33">
        <v>45474</v>
      </c>
      <c r="E704" s="33">
        <v>45504</v>
      </c>
      <c r="F704" s="42">
        <f t="shared" si="41"/>
        <v>-15.5</v>
      </c>
      <c r="G704" s="33">
        <v>45519</v>
      </c>
      <c r="H704" s="33">
        <v>45535</v>
      </c>
      <c r="I704" t="s">
        <v>33</v>
      </c>
      <c r="J704" t="s">
        <v>48</v>
      </c>
      <c r="K704" t="s">
        <v>219</v>
      </c>
      <c r="L704" s="34">
        <v>8</v>
      </c>
      <c r="M704" t="s">
        <v>49</v>
      </c>
      <c r="N704" t="s">
        <v>36</v>
      </c>
      <c r="P704" t="s">
        <v>37</v>
      </c>
      <c r="Q704" s="35">
        <v>26560.7</v>
      </c>
      <c r="R704" t="s">
        <v>224</v>
      </c>
      <c r="S704" t="s">
        <v>39</v>
      </c>
      <c r="T704" t="s">
        <v>40</v>
      </c>
      <c r="U704" t="s">
        <v>41</v>
      </c>
      <c r="V704" t="s">
        <v>42</v>
      </c>
      <c r="W704" t="s">
        <v>43</v>
      </c>
      <c r="X704" t="s">
        <v>50</v>
      </c>
      <c r="Y704" t="s">
        <v>45</v>
      </c>
      <c r="Z704" t="s">
        <v>81</v>
      </c>
      <c r="AA704" s="34">
        <v>2024</v>
      </c>
      <c r="AB704" s="33">
        <v>45540</v>
      </c>
      <c r="AC704" s="36">
        <v>45540.543067129627</v>
      </c>
      <c r="AD704" s="37">
        <v>0</v>
      </c>
      <c r="AE704" t="s">
        <v>52</v>
      </c>
      <c r="AF704" t="s">
        <v>53</v>
      </c>
      <c r="AG704" t="s">
        <v>54</v>
      </c>
      <c r="AH704" s="35">
        <v>26560.7</v>
      </c>
      <c r="AJ704" t="s">
        <v>55</v>
      </c>
      <c r="AK704" s="47">
        <f t="shared" si="39"/>
        <v>-30.5</v>
      </c>
      <c r="AL704" s="49">
        <f t="shared" si="40"/>
        <v>-810101.35</v>
      </c>
    </row>
    <row r="705" spans="1:38" x14ac:dyDescent="0.25">
      <c r="A705" t="s">
        <v>32</v>
      </c>
      <c r="B705" t="s">
        <v>164</v>
      </c>
      <c r="C705" t="s">
        <v>50</v>
      </c>
      <c r="D705" s="33">
        <v>45474</v>
      </c>
      <c r="E705" s="33">
        <v>45504</v>
      </c>
      <c r="F705" s="42">
        <f t="shared" si="41"/>
        <v>-15.5</v>
      </c>
      <c r="G705" s="33">
        <v>45519</v>
      </c>
      <c r="H705" s="33">
        <v>45535</v>
      </c>
      <c r="I705" t="s">
        <v>33</v>
      </c>
      <c r="J705" t="s">
        <v>48</v>
      </c>
      <c r="K705" t="s">
        <v>219</v>
      </c>
      <c r="L705" s="34">
        <v>8</v>
      </c>
      <c r="M705" t="s">
        <v>49</v>
      </c>
      <c r="N705" t="s">
        <v>36</v>
      </c>
      <c r="P705" t="s">
        <v>37</v>
      </c>
      <c r="Q705" s="35">
        <v>634.87</v>
      </c>
      <c r="R705" t="s">
        <v>224</v>
      </c>
      <c r="S705" t="s">
        <v>39</v>
      </c>
      <c r="T705" t="s">
        <v>40</v>
      </c>
      <c r="U705" t="s">
        <v>41</v>
      </c>
      <c r="V705" t="s">
        <v>42</v>
      </c>
      <c r="W705" t="s">
        <v>43</v>
      </c>
      <c r="X705" t="s">
        <v>50</v>
      </c>
      <c r="Y705" t="s">
        <v>45</v>
      </c>
      <c r="Z705" t="s">
        <v>81</v>
      </c>
      <c r="AA705" s="34">
        <v>2024</v>
      </c>
      <c r="AB705" s="33">
        <v>45540</v>
      </c>
      <c r="AC705" s="36">
        <v>45540.543067129627</v>
      </c>
      <c r="AD705" s="37">
        <v>0</v>
      </c>
      <c r="AE705" t="s">
        <v>52</v>
      </c>
      <c r="AF705" t="s">
        <v>53</v>
      </c>
      <c r="AG705" t="s">
        <v>54</v>
      </c>
      <c r="AH705" s="35">
        <v>634.87</v>
      </c>
      <c r="AJ705" t="s">
        <v>55</v>
      </c>
      <c r="AK705" s="47">
        <f t="shared" si="39"/>
        <v>-30.5</v>
      </c>
      <c r="AL705" s="49">
        <f t="shared" si="40"/>
        <v>-19363.535</v>
      </c>
    </row>
    <row r="706" spans="1:38" x14ac:dyDescent="0.25">
      <c r="A706" t="s">
        <v>32</v>
      </c>
      <c r="B706" t="s">
        <v>164</v>
      </c>
      <c r="C706" t="s">
        <v>50</v>
      </c>
      <c r="D706" s="33">
        <v>45474</v>
      </c>
      <c r="E706" s="33">
        <v>45504</v>
      </c>
      <c r="F706" s="42">
        <f t="shared" si="41"/>
        <v>-15.5</v>
      </c>
      <c r="G706" s="33">
        <v>45519</v>
      </c>
      <c r="H706" s="33">
        <v>45535</v>
      </c>
      <c r="I706" t="s">
        <v>33</v>
      </c>
      <c r="J706" t="s">
        <v>48</v>
      </c>
      <c r="K706" t="s">
        <v>219</v>
      </c>
      <c r="L706" s="34">
        <v>8</v>
      </c>
      <c r="M706" t="s">
        <v>49</v>
      </c>
      <c r="N706" t="s">
        <v>36</v>
      </c>
      <c r="P706" t="s">
        <v>37</v>
      </c>
      <c r="Q706" s="35">
        <v>1588.05</v>
      </c>
      <c r="R706" t="s">
        <v>224</v>
      </c>
      <c r="S706" t="s">
        <v>39</v>
      </c>
      <c r="T706" t="s">
        <v>40</v>
      </c>
      <c r="U706" t="s">
        <v>41</v>
      </c>
      <c r="V706" t="s">
        <v>42</v>
      </c>
      <c r="W706" t="s">
        <v>43</v>
      </c>
      <c r="X706" t="s">
        <v>50</v>
      </c>
      <c r="Y706" t="s">
        <v>45</v>
      </c>
      <c r="Z706" t="s">
        <v>81</v>
      </c>
      <c r="AA706" s="34">
        <v>2024</v>
      </c>
      <c r="AB706" s="33">
        <v>45540</v>
      </c>
      <c r="AC706" s="36">
        <v>45540.543067129627</v>
      </c>
      <c r="AD706" s="37">
        <v>0</v>
      </c>
      <c r="AE706" t="s">
        <v>52</v>
      </c>
      <c r="AF706" t="s">
        <v>53</v>
      </c>
      <c r="AG706" t="s">
        <v>54</v>
      </c>
      <c r="AH706" s="35">
        <v>1588.05</v>
      </c>
      <c r="AJ706" t="s">
        <v>55</v>
      </c>
      <c r="AK706" s="47">
        <f t="shared" si="39"/>
        <v>-30.5</v>
      </c>
      <c r="AL706" s="49">
        <f t="shared" si="40"/>
        <v>-48435.525000000001</v>
      </c>
    </row>
    <row r="707" spans="1:38" x14ac:dyDescent="0.25">
      <c r="A707" t="s">
        <v>32</v>
      </c>
      <c r="B707" t="s">
        <v>164</v>
      </c>
      <c r="C707" t="s">
        <v>50</v>
      </c>
      <c r="D707" s="33">
        <v>45474</v>
      </c>
      <c r="E707" s="33">
        <v>45504</v>
      </c>
      <c r="F707" s="42">
        <f t="shared" si="41"/>
        <v>-15.5</v>
      </c>
      <c r="G707" s="33">
        <v>45519</v>
      </c>
      <c r="H707" s="33">
        <v>45535</v>
      </c>
      <c r="I707" t="s">
        <v>33</v>
      </c>
      <c r="J707" t="s">
        <v>48</v>
      </c>
      <c r="K707" t="s">
        <v>219</v>
      </c>
      <c r="L707" s="34">
        <v>8</v>
      </c>
      <c r="M707" t="s">
        <v>49</v>
      </c>
      <c r="N707" t="s">
        <v>36</v>
      </c>
      <c r="P707" t="s">
        <v>37</v>
      </c>
      <c r="Q707" s="35">
        <v>919.41</v>
      </c>
      <c r="R707" t="s">
        <v>227</v>
      </c>
      <c r="S707" t="s">
        <v>39</v>
      </c>
      <c r="T707" t="s">
        <v>40</v>
      </c>
      <c r="U707" t="s">
        <v>41</v>
      </c>
      <c r="V707" t="s">
        <v>196</v>
      </c>
      <c r="W707" t="s">
        <v>43</v>
      </c>
      <c r="X707" t="s">
        <v>50</v>
      </c>
      <c r="Y707" t="s">
        <v>45</v>
      </c>
      <c r="Z707" t="s">
        <v>81</v>
      </c>
      <c r="AA707" s="34">
        <v>2024</v>
      </c>
      <c r="AB707" s="33">
        <v>45540</v>
      </c>
      <c r="AC707" s="36">
        <v>45540.543067129627</v>
      </c>
      <c r="AD707" s="37">
        <v>0</v>
      </c>
      <c r="AE707" t="s">
        <v>52</v>
      </c>
      <c r="AF707" t="s">
        <v>53</v>
      </c>
      <c r="AG707" t="s">
        <v>54</v>
      </c>
      <c r="AH707" s="35">
        <v>919.41</v>
      </c>
      <c r="AJ707" t="s">
        <v>55</v>
      </c>
      <c r="AK707" s="47">
        <f t="shared" si="39"/>
        <v>-30.5</v>
      </c>
      <c r="AL707" s="49">
        <f t="shared" si="40"/>
        <v>-28042.004999999997</v>
      </c>
    </row>
    <row r="708" spans="1:38" x14ac:dyDescent="0.25">
      <c r="A708" t="s">
        <v>32</v>
      </c>
      <c r="B708" t="s">
        <v>164</v>
      </c>
      <c r="C708" t="s">
        <v>50</v>
      </c>
      <c r="D708" s="33">
        <v>45474</v>
      </c>
      <c r="E708" s="33">
        <v>45504</v>
      </c>
      <c r="F708" s="42">
        <f t="shared" si="41"/>
        <v>-15.5</v>
      </c>
      <c r="G708" s="33">
        <v>45519</v>
      </c>
      <c r="H708" s="33">
        <v>45535</v>
      </c>
      <c r="I708" t="s">
        <v>33</v>
      </c>
      <c r="J708" t="s">
        <v>48</v>
      </c>
      <c r="K708" t="s">
        <v>219</v>
      </c>
      <c r="L708" s="34">
        <v>8</v>
      </c>
      <c r="M708" t="s">
        <v>49</v>
      </c>
      <c r="N708" t="s">
        <v>36</v>
      </c>
      <c r="P708" t="s">
        <v>37</v>
      </c>
      <c r="Q708" s="35">
        <v>-54.2</v>
      </c>
      <c r="R708" t="s">
        <v>228</v>
      </c>
      <c r="S708" t="s">
        <v>39</v>
      </c>
      <c r="T708" t="s">
        <v>40</v>
      </c>
      <c r="U708" t="s">
        <v>41</v>
      </c>
      <c r="V708" t="s">
        <v>196</v>
      </c>
      <c r="W708" t="s">
        <v>43</v>
      </c>
      <c r="X708" t="s">
        <v>50</v>
      </c>
      <c r="Y708" t="s">
        <v>45</v>
      </c>
      <c r="Z708" t="s">
        <v>81</v>
      </c>
      <c r="AA708" s="34">
        <v>2024</v>
      </c>
      <c r="AB708" s="33">
        <v>45540</v>
      </c>
      <c r="AC708" s="36">
        <v>45540.543067129627</v>
      </c>
      <c r="AD708" s="37">
        <v>0</v>
      </c>
      <c r="AE708" t="s">
        <v>52</v>
      </c>
      <c r="AF708" t="s">
        <v>53</v>
      </c>
      <c r="AG708" t="s">
        <v>54</v>
      </c>
      <c r="AH708" s="35">
        <v>-54.2</v>
      </c>
      <c r="AJ708" t="s">
        <v>55</v>
      </c>
      <c r="AK708" s="47">
        <f t="shared" si="39"/>
        <v>-30.5</v>
      </c>
      <c r="AL708" s="49">
        <f t="shared" si="40"/>
        <v>1653.1000000000001</v>
      </c>
    </row>
    <row r="709" spans="1:38" x14ac:dyDescent="0.25">
      <c r="A709" t="s">
        <v>32</v>
      </c>
      <c r="B709" t="s">
        <v>164</v>
      </c>
      <c r="C709" t="s">
        <v>50</v>
      </c>
      <c r="D709" s="33">
        <v>45474</v>
      </c>
      <c r="E709" s="33">
        <v>45504</v>
      </c>
      <c r="F709" s="42">
        <f t="shared" si="41"/>
        <v>-15.5</v>
      </c>
      <c r="G709" s="33">
        <v>45519</v>
      </c>
      <c r="H709" s="33">
        <v>45535</v>
      </c>
      <c r="I709" t="s">
        <v>33</v>
      </c>
      <c r="J709" t="s">
        <v>48</v>
      </c>
      <c r="K709" t="s">
        <v>219</v>
      </c>
      <c r="L709" s="34">
        <v>8</v>
      </c>
      <c r="M709" t="s">
        <v>49</v>
      </c>
      <c r="N709" t="s">
        <v>36</v>
      </c>
      <c r="P709" t="s">
        <v>37</v>
      </c>
      <c r="Q709" s="35">
        <v>-0.23</v>
      </c>
      <c r="R709" t="s">
        <v>229</v>
      </c>
      <c r="S709" t="s">
        <v>39</v>
      </c>
      <c r="T709" t="s">
        <v>40</v>
      </c>
      <c r="U709" t="s">
        <v>41</v>
      </c>
      <c r="V709" t="s">
        <v>196</v>
      </c>
      <c r="W709" t="s">
        <v>43</v>
      </c>
      <c r="X709" t="s">
        <v>50</v>
      </c>
      <c r="Y709" t="s">
        <v>45</v>
      </c>
      <c r="Z709" t="s">
        <v>81</v>
      </c>
      <c r="AA709" s="34">
        <v>2024</v>
      </c>
      <c r="AB709" s="33">
        <v>45540</v>
      </c>
      <c r="AC709" s="36">
        <v>45540.543067129627</v>
      </c>
      <c r="AD709" s="37">
        <v>0</v>
      </c>
      <c r="AE709" t="s">
        <v>52</v>
      </c>
      <c r="AF709" t="s">
        <v>53</v>
      </c>
      <c r="AG709" t="s">
        <v>54</v>
      </c>
      <c r="AH709" s="35">
        <v>-0.23</v>
      </c>
      <c r="AJ709" t="s">
        <v>55</v>
      </c>
      <c r="AK709" s="47">
        <f t="shared" ref="AK709:AK772" si="42">E709-G709+F709</f>
        <v>-30.5</v>
      </c>
      <c r="AL709" s="49">
        <f t="shared" ref="AL709:AL772" si="43">AK709*Q709</f>
        <v>7.0150000000000006</v>
      </c>
    </row>
    <row r="710" spans="1:38" x14ac:dyDescent="0.25">
      <c r="A710" t="s">
        <v>32</v>
      </c>
      <c r="B710" t="s">
        <v>143</v>
      </c>
      <c r="C710" t="s">
        <v>50</v>
      </c>
      <c r="D710" s="33">
        <v>45505</v>
      </c>
      <c r="E710" s="33">
        <v>45535</v>
      </c>
      <c r="F710" s="42">
        <f t="shared" si="41"/>
        <v>-15.5</v>
      </c>
      <c r="G710" s="33">
        <v>45550</v>
      </c>
      <c r="H710" s="33">
        <v>45535</v>
      </c>
      <c r="I710" t="s">
        <v>33</v>
      </c>
      <c r="J710" t="s">
        <v>48</v>
      </c>
      <c r="K710" t="s">
        <v>232</v>
      </c>
      <c r="L710" s="34">
        <v>8</v>
      </c>
      <c r="M710" t="s">
        <v>49</v>
      </c>
      <c r="N710" t="s">
        <v>36</v>
      </c>
      <c r="P710" t="s">
        <v>37</v>
      </c>
      <c r="Q710" s="35">
        <v>549762.24</v>
      </c>
      <c r="R710" t="s">
        <v>233</v>
      </c>
      <c r="S710" t="s">
        <v>39</v>
      </c>
      <c r="T710" t="s">
        <v>40</v>
      </c>
      <c r="U710" t="s">
        <v>41</v>
      </c>
      <c r="V710" t="s">
        <v>42</v>
      </c>
      <c r="W710" t="s">
        <v>43</v>
      </c>
      <c r="X710" t="s">
        <v>50</v>
      </c>
      <c r="Y710" t="s">
        <v>45</v>
      </c>
      <c r="Z710" t="s">
        <v>81</v>
      </c>
      <c r="AA710" s="34">
        <v>2024</v>
      </c>
      <c r="AB710" s="33">
        <v>45540</v>
      </c>
      <c r="AC710" s="36">
        <v>45540.543692129628</v>
      </c>
      <c r="AD710" s="37">
        <v>0</v>
      </c>
      <c r="AE710" t="s">
        <v>144</v>
      </c>
      <c r="AF710" t="s">
        <v>53</v>
      </c>
      <c r="AG710" t="s">
        <v>54</v>
      </c>
      <c r="AH710" s="35">
        <v>549762.24</v>
      </c>
      <c r="AJ710" t="s">
        <v>55</v>
      </c>
      <c r="AK710" s="47">
        <f t="shared" si="42"/>
        <v>-30.5</v>
      </c>
      <c r="AL710" s="49">
        <f t="shared" si="43"/>
        <v>-16767748.32</v>
      </c>
    </row>
    <row r="711" spans="1:38" x14ac:dyDescent="0.25">
      <c r="A711" t="s">
        <v>32</v>
      </c>
      <c r="B711" t="s">
        <v>143</v>
      </c>
      <c r="C711" t="s">
        <v>50</v>
      </c>
      <c r="D711" s="33">
        <v>45505</v>
      </c>
      <c r="E711" s="33">
        <v>45535</v>
      </c>
      <c r="F711" s="42">
        <f t="shared" si="41"/>
        <v>-15.5</v>
      </c>
      <c r="G711" s="33">
        <v>45550</v>
      </c>
      <c r="H711" s="33">
        <v>45535</v>
      </c>
      <c r="I711" t="s">
        <v>33</v>
      </c>
      <c r="J711" t="s">
        <v>48</v>
      </c>
      <c r="K711" t="s">
        <v>232</v>
      </c>
      <c r="L711" s="34">
        <v>8</v>
      </c>
      <c r="M711" t="s">
        <v>49</v>
      </c>
      <c r="N711" t="s">
        <v>36</v>
      </c>
      <c r="P711" t="s">
        <v>37</v>
      </c>
      <c r="Q711" s="35">
        <v>-68788.67</v>
      </c>
      <c r="R711" t="s">
        <v>234</v>
      </c>
      <c r="S711" t="s">
        <v>39</v>
      </c>
      <c r="T711" t="s">
        <v>40</v>
      </c>
      <c r="U711" t="s">
        <v>41</v>
      </c>
      <c r="V711" t="s">
        <v>42</v>
      </c>
      <c r="W711" t="s">
        <v>43</v>
      </c>
      <c r="X711" t="s">
        <v>50</v>
      </c>
      <c r="Y711" t="s">
        <v>45</v>
      </c>
      <c r="Z711" t="s">
        <v>81</v>
      </c>
      <c r="AA711" s="34">
        <v>2024</v>
      </c>
      <c r="AB711" s="33">
        <v>45540</v>
      </c>
      <c r="AC711" s="36">
        <v>45540.543692129628</v>
      </c>
      <c r="AD711" s="37">
        <v>0</v>
      </c>
      <c r="AE711" t="s">
        <v>144</v>
      </c>
      <c r="AF711" t="s">
        <v>53</v>
      </c>
      <c r="AG711" t="s">
        <v>54</v>
      </c>
      <c r="AH711" s="35">
        <v>-68788.67</v>
      </c>
      <c r="AJ711" t="s">
        <v>55</v>
      </c>
      <c r="AK711" s="47">
        <f t="shared" si="42"/>
        <v>-30.5</v>
      </c>
      <c r="AL711" s="49">
        <f t="shared" si="43"/>
        <v>2098054.4350000001</v>
      </c>
    </row>
    <row r="712" spans="1:38" x14ac:dyDescent="0.25">
      <c r="A712" t="s">
        <v>32</v>
      </c>
      <c r="B712" t="s">
        <v>143</v>
      </c>
      <c r="C712" t="s">
        <v>50</v>
      </c>
      <c r="D712" s="33">
        <v>45505</v>
      </c>
      <c r="E712" s="33">
        <v>45535</v>
      </c>
      <c r="F712" s="42">
        <f t="shared" si="41"/>
        <v>-15.5</v>
      </c>
      <c r="G712" s="33">
        <v>45550</v>
      </c>
      <c r="H712" s="33">
        <v>45535</v>
      </c>
      <c r="I712" t="s">
        <v>33</v>
      </c>
      <c r="J712" t="s">
        <v>48</v>
      </c>
      <c r="K712" t="s">
        <v>232</v>
      </c>
      <c r="L712" s="34">
        <v>8</v>
      </c>
      <c r="M712" t="s">
        <v>49</v>
      </c>
      <c r="N712" t="s">
        <v>36</v>
      </c>
      <c r="P712" t="s">
        <v>37</v>
      </c>
      <c r="Q712" s="35">
        <v>105985.27</v>
      </c>
      <c r="R712" t="s">
        <v>236</v>
      </c>
      <c r="S712" t="s">
        <v>39</v>
      </c>
      <c r="T712" t="s">
        <v>40</v>
      </c>
      <c r="U712" t="s">
        <v>41</v>
      </c>
      <c r="V712" t="s">
        <v>42</v>
      </c>
      <c r="W712" t="s">
        <v>43</v>
      </c>
      <c r="X712" t="s">
        <v>50</v>
      </c>
      <c r="Y712" t="s">
        <v>45</v>
      </c>
      <c r="Z712" t="s">
        <v>81</v>
      </c>
      <c r="AA712" s="34">
        <v>2024</v>
      </c>
      <c r="AB712" s="33">
        <v>45540</v>
      </c>
      <c r="AC712" s="36">
        <v>45540.543692129628</v>
      </c>
      <c r="AD712" s="37">
        <v>0</v>
      </c>
      <c r="AE712" t="s">
        <v>144</v>
      </c>
      <c r="AF712" t="s">
        <v>53</v>
      </c>
      <c r="AG712" t="s">
        <v>54</v>
      </c>
      <c r="AH712" s="35">
        <v>105985.27</v>
      </c>
      <c r="AJ712" t="s">
        <v>55</v>
      </c>
      <c r="AK712" s="47">
        <f t="shared" si="42"/>
        <v>-30.5</v>
      </c>
      <c r="AL712" s="49">
        <f t="shared" si="43"/>
        <v>-3232550.7350000003</v>
      </c>
    </row>
    <row r="713" spans="1:38" x14ac:dyDescent="0.25">
      <c r="A713" t="s">
        <v>32</v>
      </c>
      <c r="B713" t="s">
        <v>164</v>
      </c>
      <c r="C713" t="s">
        <v>50</v>
      </c>
      <c r="D713" s="33">
        <v>45474</v>
      </c>
      <c r="E713" s="33">
        <v>45504</v>
      </c>
      <c r="F713" s="42">
        <f t="shared" si="41"/>
        <v>-15.5</v>
      </c>
      <c r="G713" s="33">
        <v>45519</v>
      </c>
      <c r="H713" s="33">
        <v>45535</v>
      </c>
      <c r="I713" t="s">
        <v>33</v>
      </c>
      <c r="J713" t="s">
        <v>48</v>
      </c>
      <c r="K713" t="s">
        <v>232</v>
      </c>
      <c r="L713" s="34">
        <v>8</v>
      </c>
      <c r="M713" t="s">
        <v>49</v>
      </c>
      <c r="N713" t="s">
        <v>36</v>
      </c>
      <c r="P713" t="s">
        <v>37</v>
      </c>
      <c r="Q713" s="35">
        <v>1062797.6499999999</v>
      </c>
      <c r="R713" t="s">
        <v>233</v>
      </c>
      <c r="S713" t="s">
        <v>39</v>
      </c>
      <c r="T713" t="s">
        <v>40</v>
      </c>
      <c r="U713" t="s">
        <v>41</v>
      </c>
      <c r="V713" t="s">
        <v>42</v>
      </c>
      <c r="W713" t="s">
        <v>43</v>
      </c>
      <c r="X713" t="s">
        <v>50</v>
      </c>
      <c r="Y713" t="s">
        <v>45</v>
      </c>
      <c r="Z713" t="s">
        <v>81</v>
      </c>
      <c r="AA713" s="34">
        <v>2024</v>
      </c>
      <c r="AB713" s="33">
        <v>45540</v>
      </c>
      <c r="AC713" s="36">
        <v>45540.543067129627</v>
      </c>
      <c r="AD713" s="37">
        <v>0</v>
      </c>
      <c r="AE713" t="s">
        <v>52</v>
      </c>
      <c r="AF713" t="s">
        <v>53</v>
      </c>
      <c r="AG713" t="s">
        <v>54</v>
      </c>
      <c r="AH713" s="35">
        <v>1062797.6499999999</v>
      </c>
      <c r="AJ713" t="s">
        <v>55</v>
      </c>
      <c r="AK713" s="47">
        <f t="shared" si="42"/>
        <v>-30.5</v>
      </c>
      <c r="AL713" s="49">
        <f t="shared" si="43"/>
        <v>-32415328.324999996</v>
      </c>
    </row>
    <row r="714" spans="1:38" x14ac:dyDescent="0.25">
      <c r="A714" t="s">
        <v>32</v>
      </c>
      <c r="B714" t="s">
        <v>164</v>
      </c>
      <c r="C714" t="s">
        <v>50</v>
      </c>
      <c r="D714" s="33">
        <v>45474</v>
      </c>
      <c r="E714" s="33">
        <v>45504</v>
      </c>
      <c r="F714" s="42">
        <f t="shared" si="41"/>
        <v>-15.5</v>
      </c>
      <c r="G714" s="33">
        <v>45519</v>
      </c>
      <c r="H714" s="33">
        <v>45535</v>
      </c>
      <c r="I714" t="s">
        <v>33</v>
      </c>
      <c r="J714" t="s">
        <v>48</v>
      </c>
      <c r="K714" t="s">
        <v>232</v>
      </c>
      <c r="L714" s="34">
        <v>8</v>
      </c>
      <c r="M714" t="s">
        <v>49</v>
      </c>
      <c r="N714" t="s">
        <v>36</v>
      </c>
      <c r="P714" t="s">
        <v>37</v>
      </c>
      <c r="Q714" s="35">
        <v>120218.11</v>
      </c>
      <c r="R714" t="s">
        <v>234</v>
      </c>
      <c r="S714" t="s">
        <v>39</v>
      </c>
      <c r="T714" t="s">
        <v>40</v>
      </c>
      <c r="U714" t="s">
        <v>41</v>
      </c>
      <c r="V714" t="s">
        <v>42</v>
      </c>
      <c r="W714" t="s">
        <v>43</v>
      </c>
      <c r="X714" t="s">
        <v>50</v>
      </c>
      <c r="Y714" t="s">
        <v>45</v>
      </c>
      <c r="Z714" t="s">
        <v>81</v>
      </c>
      <c r="AA714" s="34">
        <v>2024</v>
      </c>
      <c r="AB714" s="33">
        <v>45540</v>
      </c>
      <c r="AC714" s="36">
        <v>45540.543067129627</v>
      </c>
      <c r="AD714" s="37">
        <v>0</v>
      </c>
      <c r="AE714" t="s">
        <v>52</v>
      </c>
      <c r="AF714" t="s">
        <v>53</v>
      </c>
      <c r="AG714" t="s">
        <v>54</v>
      </c>
      <c r="AH714" s="35">
        <v>120218.11</v>
      </c>
      <c r="AJ714" t="s">
        <v>55</v>
      </c>
      <c r="AK714" s="47">
        <f t="shared" si="42"/>
        <v>-30.5</v>
      </c>
      <c r="AL714" s="49">
        <f t="shared" si="43"/>
        <v>-3666652.355</v>
      </c>
    </row>
    <row r="715" spans="1:38" x14ac:dyDescent="0.25">
      <c r="A715" t="s">
        <v>32</v>
      </c>
      <c r="B715" t="s">
        <v>164</v>
      </c>
      <c r="C715" t="s">
        <v>50</v>
      </c>
      <c r="D715" s="33">
        <v>45474</v>
      </c>
      <c r="E715" s="33">
        <v>45504</v>
      </c>
      <c r="F715" s="42">
        <f t="shared" si="41"/>
        <v>-15.5</v>
      </c>
      <c r="G715" s="33">
        <v>45519</v>
      </c>
      <c r="H715" s="33">
        <v>45535</v>
      </c>
      <c r="I715" t="s">
        <v>33</v>
      </c>
      <c r="J715" t="s">
        <v>48</v>
      </c>
      <c r="K715" t="s">
        <v>232</v>
      </c>
      <c r="L715" s="34">
        <v>8</v>
      </c>
      <c r="M715" t="s">
        <v>49</v>
      </c>
      <c r="N715" t="s">
        <v>36</v>
      </c>
      <c r="P715" t="s">
        <v>37</v>
      </c>
      <c r="Q715" s="35">
        <v>0.69</v>
      </c>
      <c r="R715" t="s">
        <v>235</v>
      </c>
      <c r="S715" t="s">
        <v>39</v>
      </c>
      <c r="T715" t="s">
        <v>40</v>
      </c>
      <c r="U715" t="s">
        <v>41</v>
      </c>
      <c r="V715" t="s">
        <v>42</v>
      </c>
      <c r="W715" t="s">
        <v>43</v>
      </c>
      <c r="X715" t="s">
        <v>50</v>
      </c>
      <c r="Y715" t="s">
        <v>45</v>
      </c>
      <c r="Z715" t="s">
        <v>81</v>
      </c>
      <c r="AA715" s="34">
        <v>2024</v>
      </c>
      <c r="AB715" s="33">
        <v>45540</v>
      </c>
      <c r="AC715" s="36">
        <v>45540.543067129627</v>
      </c>
      <c r="AD715" s="37">
        <v>0</v>
      </c>
      <c r="AE715" t="s">
        <v>52</v>
      </c>
      <c r="AF715" t="s">
        <v>53</v>
      </c>
      <c r="AG715" t="s">
        <v>54</v>
      </c>
      <c r="AH715" s="35">
        <v>0.69</v>
      </c>
      <c r="AJ715" t="s">
        <v>55</v>
      </c>
      <c r="AK715" s="47">
        <f t="shared" si="42"/>
        <v>-30.5</v>
      </c>
      <c r="AL715" s="49">
        <f t="shared" si="43"/>
        <v>-21.044999999999998</v>
      </c>
    </row>
    <row r="716" spans="1:38" x14ac:dyDescent="0.25">
      <c r="A716" t="s">
        <v>32</v>
      </c>
      <c r="B716" t="s">
        <v>164</v>
      </c>
      <c r="C716" t="s">
        <v>50</v>
      </c>
      <c r="D716" s="33">
        <v>45474</v>
      </c>
      <c r="E716" s="33">
        <v>45504</v>
      </c>
      <c r="F716" s="42">
        <f t="shared" si="41"/>
        <v>-15.5</v>
      </c>
      <c r="G716" s="33">
        <v>45519</v>
      </c>
      <c r="H716" s="33">
        <v>45535</v>
      </c>
      <c r="I716" t="s">
        <v>33</v>
      </c>
      <c r="J716" t="s">
        <v>48</v>
      </c>
      <c r="K716" t="s">
        <v>232</v>
      </c>
      <c r="L716" s="34">
        <v>8</v>
      </c>
      <c r="M716" t="s">
        <v>49</v>
      </c>
      <c r="N716" t="s">
        <v>36</v>
      </c>
      <c r="P716" t="s">
        <v>37</v>
      </c>
      <c r="Q716" s="35">
        <v>237229.15</v>
      </c>
      <c r="R716" t="s">
        <v>236</v>
      </c>
      <c r="S716" t="s">
        <v>39</v>
      </c>
      <c r="T716" t="s">
        <v>40</v>
      </c>
      <c r="U716" t="s">
        <v>41</v>
      </c>
      <c r="V716" t="s">
        <v>196</v>
      </c>
      <c r="W716" t="s">
        <v>43</v>
      </c>
      <c r="X716" t="s">
        <v>50</v>
      </c>
      <c r="Y716" t="s">
        <v>45</v>
      </c>
      <c r="Z716" t="s">
        <v>81</v>
      </c>
      <c r="AA716" s="34">
        <v>2024</v>
      </c>
      <c r="AB716" s="33">
        <v>45540</v>
      </c>
      <c r="AC716" s="36">
        <v>45540.543067129627</v>
      </c>
      <c r="AD716" s="37">
        <v>0</v>
      </c>
      <c r="AE716" t="s">
        <v>52</v>
      </c>
      <c r="AF716" t="s">
        <v>53</v>
      </c>
      <c r="AG716" t="s">
        <v>54</v>
      </c>
      <c r="AH716" s="35">
        <v>237229.15</v>
      </c>
      <c r="AJ716" t="s">
        <v>55</v>
      </c>
      <c r="AK716" s="47">
        <f t="shared" si="42"/>
        <v>-30.5</v>
      </c>
      <c r="AL716" s="49">
        <f t="shared" si="43"/>
        <v>-7235489.0750000002</v>
      </c>
    </row>
    <row r="717" spans="1:38" x14ac:dyDescent="0.25">
      <c r="A717" t="s">
        <v>32</v>
      </c>
      <c r="B717" t="s">
        <v>143</v>
      </c>
      <c r="C717" t="s">
        <v>50</v>
      </c>
      <c r="D717" s="33">
        <v>45505</v>
      </c>
      <c r="E717" s="33">
        <v>45535</v>
      </c>
      <c r="F717" s="42">
        <f t="shared" si="41"/>
        <v>-15.5</v>
      </c>
      <c r="G717" s="33">
        <v>45550</v>
      </c>
      <c r="H717" s="33">
        <v>45535</v>
      </c>
      <c r="I717" t="s">
        <v>33</v>
      </c>
      <c r="J717" t="s">
        <v>48</v>
      </c>
      <c r="K717" t="s">
        <v>239</v>
      </c>
      <c r="L717" s="34">
        <v>8</v>
      </c>
      <c r="M717" t="s">
        <v>49</v>
      </c>
      <c r="N717" t="s">
        <v>36</v>
      </c>
      <c r="P717" t="s">
        <v>37</v>
      </c>
      <c r="Q717" s="35">
        <v>821766.6</v>
      </c>
      <c r="R717" t="s">
        <v>240</v>
      </c>
      <c r="S717" t="s">
        <v>39</v>
      </c>
      <c r="T717" t="s">
        <v>40</v>
      </c>
      <c r="U717" t="s">
        <v>41</v>
      </c>
      <c r="V717" t="s">
        <v>42</v>
      </c>
      <c r="W717" t="s">
        <v>43</v>
      </c>
      <c r="X717" t="s">
        <v>50</v>
      </c>
      <c r="Y717" t="s">
        <v>45</v>
      </c>
      <c r="Z717" t="s">
        <v>81</v>
      </c>
      <c r="AA717" s="34">
        <v>2024</v>
      </c>
      <c r="AB717" s="33">
        <v>45540</v>
      </c>
      <c r="AC717" s="36">
        <v>45540.543692129628</v>
      </c>
      <c r="AD717" s="37">
        <v>0</v>
      </c>
      <c r="AE717" t="s">
        <v>144</v>
      </c>
      <c r="AF717" t="s">
        <v>53</v>
      </c>
      <c r="AG717" t="s">
        <v>54</v>
      </c>
      <c r="AH717" s="35">
        <v>821766.6</v>
      </c>
      <c r="AJ717" t="s">
        <v>55</v>
      </c>
      <c r="AK717" s="47">
        <f t="shared" si="42"/>
        <v>-30.5</v>
      </c>
      <c r="AL717" s="49">
        <f t="shared" si="43"/>
        <v>-25063881.300000001</v>
      </c>
    </row>
    <row r="718" spans="1:38" x14ac:dyDescent="0.25">
      <c r="A718" t="s">
        <v>32</v>
      </c>
      <c r="B718" t="s">
        <v>143</v>
      </c>
      <c r="C718" t="s">
        <v>50</v>
      </c>
      <c r="D718" s="33">
        <v>45505</v>
      </c>
      <c r="E718" s="33">
        <v>45535</v>
      </c>
      <c r="F718" s="42">
        <f t="shared" si="41"/>
        <v>-15.5</v>
      </c>
      <c r="G718" s="33">
        <v>45550</v>
      </c>
      <c r="H718" s="33">
        <v>45535</v>
      </c>
      <c r="I718" t="s">
        <v>33</v>
      </c>
      <c r="J718" t="s">
        <v>48</v>
      </c>
      <c r="K718" t="s">
        <v>239</v>
      </c>
      <c r="L718" s="34">
        <v>8</v>
      </c>
      <c r="M718" t="s">
        <v>49</v>
      </c>
      <c r="N718" t="s">
        <v>36</v>
      </c>
      <c r="P718" t="s">
        <v>37</v>
      </c>
      <c r="Q718" s="35">
        <v>-244696.71</v>
      </c>
      <c r="R718" t="s">
        <v>241</v>
      </c>
      <c r="S718" t="s">
        <v>39</v>
      </c>
      <c r="T718" t="s">
        <v>40</v>
      </c>
      <c r="U718" t="s">
        <v>41</v>
      </c>
      <c r="V718" t="s">
        <v>42</v>
      </c>
      <c r="W718" t="s">
        <v>43</v>
      </c>
      <c r="X718" t="s">
        <v>50</v>
      </c>
      <c r="Y718" t="s">
        <v>45</v>
      </c>
      <c r="Z718" t="s">
        <v>81</v>
      </c>
      <c r="AA718" s="34">
        <v>2024</v>
      </c>
      <c r="AB718" s="33">
        <v>45540</v>
      </c>
      <c r="AC718" s="36">
        <v>45540.543692129628</v>
      </c>
      <c r="AD718" s="37">
        <v>0</v>
      </c>
      <c r="AE718" t="s">
        <v>144</v>
      </c>
      <c r="AF718" t="s">
        <v>53</v>
      </c>
      <c r="AG718" t="s">
        <v>54</v>
      </c>
      <c r="AH718" s="35">
        <v>-244696.71</v>
      </c>
      <c r="AJ718" t="s">
        <v>55</v>
      </c>
      <c r="AK718" s="47">
        <f t="shared" si="42"/>
        <v>-30.5</v>
      </c>
      <c r="AL718" s="49">
        <f t="shared" si="43"/>
        <v>7463249.6549999993</v>
      </c>
    </row>
    <row r="719" spans="1:38" x14ac:dyDescent="0.25">
      <c r="A719" t="s">
        <v>32</v>
      </c>
      <c r="B719" t="s">
        <v>143</v>
      </c>
      <c r="C719" t="s">
        <v>50</v>
      </c>
      <c r="D719" s="33">
        <v>45505</v>
      </c>
      <c r="E719" s="33">
        <v>45535</v>
      </c>
      <c r="F719" s="42">
        <f t="shared" si="41"/>
        <v>-15.5</v>
      </c>
      <c r="G719" s="33">
        <v>45550</v>
      </c>
      <c r="H719" s="33">
        <v>45535</v>
      </c>
      <c r="I719" t="s">
        <v>33</v>
      </c>
      <c r="J719" t="s">
        <v>48</v>
      </c>
      <c r="K719" t="s">
        <v>239</v>
      </c>
      <c r="L719" s="34">
        <v>8</v>
      </c>
      <c r="M719" t="s">
        <v>49</v>
      </c>
      <c r="N719" t="s">
        <v>36</v>
      </c>
      <c r="P719" t="s">
        <v>37</v>
      </c>
      <c r="Q719" s="35">
        <v>-861016.63</v>
      </c>
      <c r="R719" t="s">
        <v>243</v>
      </c>
      <c r="S719" t="s">
        <v>39</v>
      </c>
      <c r="T719" t="s">
        <v>40</v>
      </c>
      <c r="U719" t="s">
        <v>41</v>
      </c>
      <c r="V719" t="s">
        <v>42</v>
      </c>
      <c r="W719" t="s">
        <v>43</v>
      </c>
      <c r="X719" t="s">
        <v>50</v>
      </c>
      <c r="Y719" t="s">
        <v>45</v>
      </c>
      <c r="Z719" t="s">
        <v>81</v>
      </c>
      <c r="AA719" s="34">
        <v>2024</v>
      </c>
      <c r="AB719" s="33">
        <v>45540</v>
      </c>
      <c r="AC719" s="36">
        <v>45540.543692129628</v>
      </c>
      <c r="AD719" s="37">
        <v>0</v>
      </c>
      <c r="AE719" t="s">
        <v>144</v>
      </c>
      <c r="AF719" t="s">
        <v>53</v>
      </c>
      <c r="AG719" t="s">
        <v>54</v>
      </c>
      <c r="AH719" s="35">
        <v>-861016.63</v>
      </c>
      <c r="AJ719" t="s">
        <v>55</v>
      </c>
      <c r="AK719" s="47">
        <f t="shared" si="42"/>
        <v>-30.5</v>
      </c>
      <c r="AL719" s="49">
        <f t="shared" si="43"/>
        <v>26261007.215</v>
      </c>
    </row>
    <row r="720" spans="1:38" x14ac:dyDescent="0.25">
      <c r="A720" t="s">
        <v>32</v>
      </c>
      <c r="B720" t="s">
        <v>164</v>
      </c>
      <c r="C720" t="s">
        <v>50</v>
      </c>
      <c r="D720" s="33">
        <v>45474</v>
      </c>
      <c r="E720" s="33">
        <v>45504</v>
      </c>
      <c r="F720" s="42">
        <f t="shared" si="41"/>
        <v>-15.5</v>
      </c>
      <c r="G720" s="33">
        <v>45519</v>
      </c>
      <c r="H720" s="33">
        <v>45535</v>
      </c>
      <c r="I720" t="s">
        <v>33</v>
      </c>
      <c r="J720" t="s">
        <v>48</v>
      </c>
      <c r="K720" t="s">
        <v>239</v>
      </c>
      <c r="L720" s="34">
        <v>8</v>
      </c>
      <c r="M720" t="s">
        <v>49</v>
      </c>
      <c r="N720" t="s">
        <v>36</v>
      </c>
      <c r="P720" t="s">
        <v>37</v>
      </c>
      <c r="Q720" s="35">
        <v>821766.91</v>
      </c>
      <c r="R720" t="s">
        <v>240</v>
      </c>
      <c r="S720" t="s">
        <v>39</v>
      </c>
      <c r="T720" t="s">
        <v>40</v>
      </c>
      <c r="U720" t="s">
        <v>41</v>
      </c>
      <c r="V720" t="s">
        <v>42</v>
      </c>
      <c r="W720" t="s">
        <v>43</v>
      </c>
      <c r="X720" t="s">
        <v>50</v>
      </c>
      <c r="Y720" t="s">
        <v>45</v>
      </c>
      <c r="Z720" t="s">
        <v>81</v>
      </c>
      <c r="AA720" s="34">
        <v>2024</v>
      </c>
      <c r="AB720" s="33">
        <v>45540</v>
      </c>
      <c r="AC720" s="36">
        <v>45540.543067129627</v>
      </c>
      <c r="AD720" s="37">
        <v>0</v>
      </c>
      <c r="AE720" t="s">
        <v>52</v>
      </c>
      <c r="AF720" t="s">
        <v>53</v>
      </c>
      <c r="AG720" t="s">
        <v>54</v>
      </c>
      <c r="AH720" s="35">
        <v>821766.91</v>
      </c>
      <c r="AJ720" t="s">
        <v>55</v>
      </c>
      <c r="AK720" s="47">
        <f t="shared" si="42"/>
        <v>-30.5</v>
      </c>
      <c r="AL720" s="49">
        <f t="shared" si="43"/>
        <v>-25063890.755000003</v>
      </c>
    </row>
    <row r="721" spans="1:38" x14ac:dyDescent="0.25">
      <c r="A721" t="s">
        <v>32</v>
      </c>
      <c r="B721" t="s">
        <v>164</v>
      </c>
      <c r="C721" t="s">
        <v>50</v>
      </c>
      <c r="D721" s="33">
        <v>45474</v>
      </c>
      <c r="E721" s="33">
        <v>45504</v>
      </c>
      <c r="F721" s="42">
        <f t="shared" si="41"/>
        <v>-15.5</v>
      </c>
      <c r="G721" s="33">
        <v>45519</v>
      </c>
      <c r="H721" s="33">
        <v>45535</v>
      </c>
      <c r="I721" t="s">
        <v>33</v>
      </c>
      <c r="J721" t="s">
        <v>48</v>
      </c>
      <c r="K721" t="s">
        <v>239</v>
      </c>
      <c r="L721" s="34">
        <v>8</v>
      </c>
      <c r="M721" t="s">
        <v>49</v>
      </c>
      <c r="N721" t="s">
        <v>36</v>
      </c>
      <c r="P721" t="s">
        <v>37</v>
      </c>
      <c r="Q721" s="35">
        <v>-783556.2</v>
      </c>
      <c r="R721" t="s">
        <v>241</v>
      </c>
      <c r="S721" t="s">
        <v>39</v>
      </c>
      <c r="T721" t="s">
        <v>40</v>
      </c>
      <c r="U721" t="s">
        <v>41</v>
      </c>
      <c r="V721" t="s">
        <v>42</v>
      </c>
      <c r="W721" t="s">
        <v>43</v>
      </c>
      <c r="X721" t="s">
        <v>50</v>
      </c>
      <c r="Y721" t="s">
        <v>45</v>
      </c>
      <c r="Z721" t="s">
        <v>81</v>
      </c>
      <c r="AA721" s="34">
        <v>2024</v>
      </c>
      <c r="AB721" s="33">
        <v>45540</v>
      </c>
      <c r="AC721" s="36">
        <v>45540.543067129627</v>
      </c>
      <c r="AD721" s="37">
        <v>0</v>
      </c>
      <c r="AE721" t="s">
        <v>52</v>
      </c>
      <c r="AF721" t="s">
        <v>53</v>
      </c>
      <c r="AG721" t="s">
        <v>54</v>
      </c>
      <c r="AH721" s="35">
        <v>-783556.2</v>
      </c>
      <c r="AJ721" t="s">
        <v>55</v>
      </c>
      <c r="AK721" s="47">
        <f t="shared" si="42"/>
        <v>-30.5</v>
      </c>
      <c r="AL721" s="49">
        <f t="shared" si="43"/>
        <v>23898464.099999998</v>
      </c>
    </row>
    <row r="722" spans="1:38" x14ac:dyDescent="0.25">
      <c r="A722" t="s">
        <v>32</v>
      </c>
      <c r="B722" t="s">
        <v>164</v>
      </c>
      <c r="C722" t="s">
        <v>50</v>
      </c>
      <c r="D722" s="33">
        <v>45474</v>
      </c>
      <c r="E722" s="33">
        <v>45504</v>
      </c>
      <c r="F722" s="42">
        <f t="shared" si="41"/>
        <v>-15.5</v>
      </c>
      <c r="G722" s="33">
        <v>45519</v>
      </c>
      <c r="H722" s="33">
        <v>45535</v>
      </c>
      <c r="I722" t="s">
        <v>33</v>
      </c>
      <c r="J722" t="s">
        <v>48</v>
      </c>
      <c r="K722" t="s">
        <v>239</v>
      </c>
      <c r="L722" s="34">
        <v>8</v>
      </c>
      <c r="M722" t="s">
        <v>49</v>
      </c>
      <c r="N722" t="s">
        <v>36</v>
      </c>
      <c r="P722" t="s">
        <v>37</v>
      </c>
      <c r="Q722" s="35">
        <v>-340.69</v>
      </c>
      <c r="R722" t="s">
        <v>246</v>
      </c>
      <c r="S722" t="s">
        <v>39</v>
      </c>
      <c r="T722" t="s">
        <v>40</v>
      </c>
      <c r="U722" t="s">
        <v>41</v>
      </c>
      <c r="V722" t="s">
        <v>42</v>
      </c>
      <c r="W722" t="s">
        <v>43</v>
      </c>
      <c r="X722" t="s">
        <v>50</v>
      </c>
      <c r="Y722" t="s">
        <v>45</v>
      </c>
      <c r="Z722" t="s">
        <v>81</v>
      </c>
      <c r="AA722" s="34">
        <v>2024</v>
      </c>
      <c r="AB722" s="33">
        <v>45540</v>
      </c>
      <c r="AC722" s="36">
        <v>45540.543067129627</v>
      </c>
      <c r="AD722" s="37">
        <v>0</v>
      </c>
      <c r="AE722" t="s">
        <v>52</v>
      </c>
      <c r="AF722" t="s">
        <v>53</v>
      </c>
      <c r="AG722" t="s">
        <v>54</v>
      </c>
      <c r="AH722" s="35">
        <v>-340.69</v>
      </c>
      <c r="AJ722" t="s">
        <v>55</v>
      </c>
      <c r="AK722" s="47">
        <f t="shared" si="42"/>
        <v>-30.5</v>
      </c>
      <c r="AL722" s="49">
        <f t="shared" si="43"/>
        <v>10391.045</v>
      </c>
    </row>
    <row r="723" spans="1:38" x14ac:dyDescent="0.25">
      <c r="A723" t="s">
        <v>32</v>
      </c>
      <c r="B723" t="s">
        <v>164</v>
      </c>
      <c r="C723" t="s">
        <v>50</v>
      </c>
      <c r="D723" s="33">
        <v>45474</v>
      </c>
      <c r="E723" s="33">
        <v>45504</v>
      </c>
      <c r="F723" s="42">
        <f t="shared" si="41"/>
        <v>-15.5</v>
      </c>
      <c r="G723" s="33">
        <v>45519</v>
      </c>
      <c r="H723" s="33">
        <v>45535</v>
      </c>
      <c r="I723" t="s">
        <v>33</v>
      </c>
      <c r="J723" t="s">
        <v>48</v>
      </c>
      <c r="K723" t="s">
        <v>239</v>
      </c>
      <c r="L723" s="34">
        <v>8</v>
      </c>
      <c r="M723" t="s">
        <v>49</v>
      </c>
      <c r="N723" t="s">
        <v>36</v>
      </c>
      <c r="P723" t="s">
        <v>37</v>
      </c>
      <c r="Q723" s="35">
        <v>-860012.85</v>
      </c>
      <c r="R723" t="s">
        <v>243</v>
      </c>
      <c r="S723" t="s">
        <v>39</v>
      </c>
      <c r="T723" t="s">
        <v>40</v>
      </c>
      <c r="U723" t="s">
        <v>41</v>
      </c>
      <c r="V723" t="s">
        <v>42</v>
      </c>
      <c r="W723" t="s">
        <v>43</v>
      </c>
      <c r="X723" t="s">
        <v>50</v>
      </c>
      <c r="Y723" t="s">
        <v>45</v>
      </c>
      <c r="Z723" t="s">
        <v>81</v>
      </c>
      <c r="AA723" s="34">
        <v>2024</v>
      </c>
      <c r="AB723" s="33">
        <v>45540</v>
      </c>
      <c r="AC723" s="36">
        <v>45540.543067129627</v>
      </c>
      <c r="AD723" s="37">
        <v>0</v>
      </c>
      <c r="AE723" t="s">
        <v>52</v>
      </c>
      <c r="AF723" t="s">
        <v>53</v>
      </c>
      <c r="AG723" t="s">
        <v>54</v>
      </c>
      <c r="AH723" s="35">
        <v>-860012.85</v>
      </c>
      <c r="AJ723" t="s">
        <v>55</v>
      </c>
      <c r="AK723" s="47">
        <f t="shared" si="42"/>
        <v>-30.5</v>
      </c>
      <c r="AL723" s="49">
        <f t="shared" si="43"/>
        <v>26230391.925000001</v>
      </c>
    </row>
    <row r="724" spans="1:38" x14ac:dyDescent="0.25">
      <c r="A724" t="s">
        <v>32</v>
      </c>
      <c r="B724" t="s">
        <v>164</v>
      </c>
      <c r="C724" t="s">
        <v>50</v>
      </c>
      <c r="D724" s="33">
        <v>45474</v>
      </c>
      <c r="E724" s="33">
        <v>45504</v>
      </c>
      <c r="F724" s="42">
        <f t="shared" si="41"/>
        <v>-15.5</v>
      </c>
      <c r="G724" s="33">
        <v>45519</v>
      </c>
      <c r="H724" s="33">
        <v>45535</v>
      </c>
      <c r="I724" t="s">
        <v>33</v>
      </c>
      <c r="J724" t="s">
        <v>48</v>
      </c>
      <c r="K724" t="s">
        <v>248</v>
      </c>
      <c r="L724" s="34">
        <v>8</v>
      </c>
      <c r="M724" t="s">
        <v>49</v>
      </c>
      <c r="N724" t="s">
        <v>36</v>
      </c>
      <c r="P724" t="s">
        <v>37</v>
      </c>
      <c r="Q724" s="35">
        <v>-13360.28</v>
      </c>
      <c r="R724" t="s">
        <v>249</v>
      </c>
      <c r="S724" t="s">
        <v>39</v>
      </c>
      <c r="T724" t="s">
        <v>40</v>
      </c>
      <c r="U724" t="s">
        <v>41</v>
      </c>
      <c r="V724" t="s">
        <v>42</v>
      </c>
      <c r="W724" t="s">
        <v>43</v>
      </c>
      <c r="X724" t="s">
        <v>50</v>
      </c>
      <c r="Y724" t="s">
        <v>45</v>
      </c>
      <c r="Z724" t="s">
        <v>81</v>
      </c>
      <c r="AA724" s="34">
        <v>2024</v>
      </c>
      <c r="AB724" s="33">
        <v>45540</v>
      </c>
      <c r="AC724" s="36">
        <v>45540.543067129627</v>
      </c>
      <c r="AD724" s="37">
        <v>0</v>
      </c>
      <c r="AE724" t="s">
        <v>52</v>
      </c>
      <c r="AF724" t="s">
        <v>53</v>
      </c>
      <c r="AG724" t="s">
        <v>54</v>
      </c>
      <c r="AH724" s="35">
        <v>-13360.28</v>
      </c>
      <c r="AJ724" t="s">
        <v>55</v>
      </c>
      <c r="AK724" s="47">
        <f t="shared" si="42"/>
        <v>-30.5</v>
      </c>
      <c r="AL724" s="49">
        <f t="shared" si="43"/>
        <v>407488.54000000004</v>
      </c>
    </row>
    <row r="725" spans="1:38" x14ac:dyDescent="0.25">
      <c r="A725" t="s">
        <v>32</v>
      </c>
      <c r="B725" t="s">
        <v>164</v>
      </c>
      <c r="C725" t="s">
        <v>50</v>
      </c>
      <c r="D725" s="33">
        <v>45474</v>
      </c>
      <c r="E725" s="33">
        <v>45504</v>
      </c>
      <c r="F725" s="42">
        <f t="shared" si="41"/>
        <v>-15.5</v>
      </c>
      <c r="G725" s="33">
        <v>45519</v>
      </c>
      <c r="H725" s="33">
        <v>45535</v>
      </c>
      <c r="I725" t="s">
        <v>33</v>
      </c>
      <c r="J725" t="s">
        <v>48</v>
      </c>
      <c r="K725" t="s">
        <v>248</v>
      </c>
      <c r="L725" s="34">
        <v>8</v>
      </c>
      <c r="M725" t="s">
        <v>49</v>
      </c>
      <c r="N725" t="s">
        <v>36</v>
      </c>
      <c r="P725" t="s">
        <v>37</v>
      </c>
      <c r="Q725" s="35">
        <v>0.01</v>
      </c>
      <c r="R725" t="s">
        <v>250</v>
      </c>
      <c r="S725" t="s">
        <v>39</v>
      </c>
      <c r="T725" t="s">
        <v>40</v>
      </c>
      <c r="U725" t="s">
        <v>41</v>
      </c>
      <c r="V725" t="s">
        <v>42</v>
      </c>
      <c r="W725" t="s">
        <v>43</v>
      </c>
      <c r="X725" t="s">
        <v>50</v>
      </c>
      <c r="Y725" t="s">
        <v>45</v>
      </c>
      <c r="Z725" t="s">
        <v>81</v>
      </c>
      <c r="AA725" s="34">
        <v>2024</v>
      </c>
      <c r="AB725" s="33">
        <v>45540</v>
      </c>
      <c r="AC725" s="36">
        <v>45540.543067129627</v>
      </c>
      <c r="AD725" s="37">
        <v>0</v>
      </c>
      <c r="AE725" t="s">
        <v>52</v>
      </c>
      <c r="AF725" t="s">
        <v>53</v>
      </c>
      <c r="AG725" t="s">
        <v>54</v>
      </c>
      <c r="AH725" s="35">
        <v>0.01</v>
      </c>
      <c r="AJ725" t="s">
        <v>55</v>
      </c>
      <c r="AK725" s="47">
        <f t="shared" si="42"/>
        <v>-30.5</v>
      </c>
      <c r="AL725" s="49">
        <f t="shared" si="43"/>
        <v>-0.30499999999999999</v>
      </c>
    </row>
    <row r="726" spans="1:38" x14ac:dyDescent="0.25">
      <c r="A726" t="s">
        <v>32</v>
      </c>
      <c r="B726" t="s">
        <v>164</v>
      </c>
      <c r="C726" t="s">
        <v>50</v>
      </c>
      <c r="D726" s="33">
        <v>45474</v>
      </c>
      <c r="E726" s="33">
        <v>45504</v>
      </c>
      <c r="F726" s="42">
        <f t="shared" si="41"/>
        <v>-15.5</v>
      </c>
      <c r="G726" s="33">
        <v>45519</v>
      </c>
      <c r="H726" s="33">
        <v>45535</v>
      </c>
      <c r="I726" t="s">
        <v>33</v>
      </c>
      <c r="J726" t="s">
        <v>48</v>
      </c>
      <c r="K726" t="s">
        <v>248</v>
      </c>
      <c r="L726" s="34">
        <v>8</v>
      </c>
      <c r="M726" t="s">
        <v>49</v>
      </c>
      <c r="N726" t="s">
        <v>36</v>
      </c>
      <c r="P726" t="s">
        <v>37</v>
      </c>
      <c r="Q726" s="35">
        <v>-182.8</v>
      </c>
      <c r="R726" t="s">
        <v>251</v>
      </c>
      <c r="S726" t="s">
        <v>39</v>
      </c>
      <c r="T726" t="s">
        <v>40</v>
      </c>
      <c r="U726" t="s">
        <v>41</v>
      </c>
      <c r="V726" t="s">
        <v>42</v>
      </c>
      <c r="W726" t="s">
        <v>43</v>
      </c>
      <c r="X726" t="s">
        <v>50</v>
      </c>
      <c r="Y726" t="s">
        <v>45</v>
      </c>
      <c r="Z726" t="s">
        <v>81</v>
      </c>
      <c r="AA726" s="34">
        <v>2024</v>
      </c>
      <c r="AB726" s="33">
        <v>45540</v>
      </c>
      <c r="AC726" s="36">
        <v>45540.543067129627</v>
      </c>
      <c r="AD726" s="37">
        <v>0</v>
      </c>
      <c r="AE726" t="s">
        <v>52</v>
      </c>
      <c r="AF726" t="s">
        <v>53</v>
      </c>
      <c r="AG726" t="s">
        <v>54</v>
      </c>
      <c r="AH726" s="35">
        <v>-182.8</v>
      </c>
      <c r="AJ726" t="s">
        <v>55</v>
      </c>
      <c r="AK726" s="47">
        <f t="shared" si="42"/>
        <v>-30.5</v>
      </c>
      <c r="AL726" s="49">
        <f t="shared" si="43"/>
        <v>5575.4000000000005</v>
      </c>
    </row>
    <row r="727" spans="1:38" x14ac:dyDescent="0.25">
      <c r="A727" t="s">
        <v>32</v>
      </c>
      <c r="B727" t="s">
        <v>143</v>
      </c>
      <c r="C727" t="s">
        <v>50</v>
      </c>
      <c r="D727" s="33">
        <v>45505</v>
      </c>
      <c r="E727" s="33">
        <v>45535</v>
      </c>
      <c r="F727" s="42">
        <f t="shared" si="41"/>
        <v>-15.5</v>
      </c>
      <c r="G727" s="33">
        <v>45550</v>
      </c>
      <c r="H727" s="33">
        <v>45535</v>
      </c>
      <c r="I727" t="s">
        <v>33</v>
      </c>
      <c r="J727" t="s">
        <v>48</v>
      </c>
      <c r="K727" t="s">
        <v>264</v>
      </c>
      <c r="L727" s="34">
        <v>8</v>
      </c>
      <c r="M727" t="s">
        <v>49</v>
      </c>
      <c r="N727" t="s">
        <v>36</v>
      </c>
      <c r="P727" t="s">
        <v>37</v>
      </c>
      <c r="Q727" s="35">
        <v>586980.86</v>
      </c>
      <c r="R727" t="s">
        <v>265</v>
      </c>
      <c r="S727" t="s">
        <v>39</v>
      </c>
      <c r="T727" t="s">
        <v>40</v>
      </c>
      <c r="U727" t="s">
        <v>41</v>
      </c>
      <c r="V727" t="s">
        <v>42</v>
      </c>
      <c r="W727" t="s">
        <v>43</v>
      </c>
      <c r="X727" t="s">
        <v>50</v>
      </c>
      <c r="Y727" t="s">
        <v>45</v>
      </c>
      <c r="Z727" t="s">
        <v>81</v>
      </c>
      <c r="AA727" s="34">
        <v>2024</v>
      </c>
      <c r="AB727" s="33">
        <v>45540</v>
      </c>
      <c r="AC727" s="36">
        <v>45540.543692129628</v>
      </c>
      <c r="AD727" s="37">
        <v>0</v>
      </c>
      <c r="AE727" t="s">
        <v>144</v>
      </c>
      <c r="AF727" t="s">
        <v>53</v>
      </c>
      <c r="AG727" t="s">
        <v>54</v>
      </c>
      <c r="AH727" s="35">
        <v>586980.86</v>
      </c>
      <c r="AJ727" t="s">
        <v>55</v>
      </c>
      <c r="AK727" s="47">
        <f t="shared" si="42"/>
        <v>-30.5</v>
      </c>
      <c r="AL727" s="49">
        <f t="shared" si="43"/>
        <v>-17902916.23</v>
      </c>
    </row>
    <row r="728" spans="1:38" x14ac:dyDescent="0.25">
      <c r="A728" t="s">
        <v>32</v>
      </c>
      <c r="B728" t="s">
        <v>143</v>
      </c>
      <c r="C728" t="s">
        <v>50</v>
      </c>
      <c r="D728" s="33">
        <v>45505</v>
      </c>
      <c r="E728" s="33">
        <v>45535</v>
      </c>
      <c r="F728" s="42">
        <f t="shared" si="41"/>
        <v>-15.5</v>
      </c>
      <c r="G728" s="33">
        <v>45550</v>
      </c>
      <c r="H728" s="33">
        <v>45535</v>
      </c>
      <c r="I728" t="s">
        <v>33</v>
      </c>
      <c r="J728" t="s">
        <v>48</v>
      </c>
      <c r="K728" t="s">
        <v>264</v>
      </c>
      <c r="L728" s="34">
        <v>8</v>
      </c>
      <c r="M728" t="s">
        <v>49</v>
      </c>
      <c r="N728" t="s">
        <v>36</v>
      </c>
      <c r="P728" t="s">
        <v>37</v>
      </c>
      <c r="Q728" s="35">
        <v>-85349.85</v>
      </c>
      <c r="R728" t="s">
        <v>266</v>
      </c>
      <c r="S728" t="s">
        <v>39</v>
      </c>
      <c r="T728" t="s">
        <v>40</v>
      </c>
      <c r="U728" t="s">
        <v>41</v>
      </c>
      <c r="V728" t="s">
        <v>42</v>
      </c>
      <c r="W728" t="s">
        <v>43</v>
      </c>
      <c r="X728" t="s">
        <v>50</v>
      </c>
      <c r="Y728" t="s">
        <v>45</v>
      </c>
      <c r="Z728" t="s">
        <v>81</v>
      </c>
      <c r="AA728" s="34">
        <v>2024</v>
      </c>
      <c r="AB728" s="33">
        <v>45540</v>
      </c>
      <c r="AC728" s="36">
        <v>45540.543692129628</v>
      </c>
      <c r="AD728" s="37">
        <v>0</v>
      </c>
      <c r="AE728" t="s">
        <v>144</v>
      </c>
      <c r="AF728" t="s">
        <v>53</v>
      </c>
      <c r="AG728" t="s">
        <v>54</v>
      </c>
      <c r="AH728" s="35">
        <v>-85349.85</v>
      </c>
      <c r="AJ728" t="s">
        <v>55</v>
      </c>
      <c r="AK728" s="47">
        <f t="shared" si="42"/>
        <v>-30.5</v>
      </c>
      <c r="AL728" s="49">
        <f t="shared" si="43"/>
        <v>2603170.4250000003</v>
      </c>
    </row>
    <row r="729" spans="1:38" x14ac:dyDescent="0.25">
      <c r="A729" t="s">
        <v>32</v>
      </c>
      <c r="B729" t="s">
        <v>271</v>
      </c>
      <c r="C729" t="s">
        <v>50</v>
      </c>
      <c r="D729" s="33">
        <v>45505</v>
      </c>
      <c r="E729" s="33">
        <v>45535</v>
      </c>
      <c r="F729" s="42">
        <f t="shared" si="41"/>
        <v>-15.5</v>
      </c>
      <c r="G729" s="33">
        <v>45550</v>
      </c>
      <c r="H729" s="33">
        <v>45535</v>
      </c>
      <c r="I729" t="s">
        <v>33</v>
      </c>
      <c r="J729" t="s">
        <v>48</v>
      </c>
      <c r="K729" t="s">
        <v>264</v>
      </c>
      <c r="L729" s="34">
        <v>8</v>
      </c>
      <c r="M729" t="s">
        <v>49</v>
      </c>
      <c r="N729" t="s">
        <v>36</v>
      </c>
      <c r="P729" t="s">
        <v>37</v>
      </c>
      <c r="Q729" s="35">
        <v>0</v>
      </c>
      <c r="R729" t="s">
        <v>269</v>
      </c>
      <c r="S729" t="s">
        <v>39</v>
      </c>
      <c r="T729" t="s">
        <v>40</v>
      </c>
      <c r="U729" t="s">
        <v>41</v>
      </c>
      <c r="V729" t="s">
        <v>59</v>
      </c>
      <c r="W729" t="s">
        <v>43</v>
      </c>
      <c r="X729" t="s">
        <v>50</v>
      </c>
      <c r="Y729" t="s">
        <v>45</v>
      </c>
      <c r="Z729" t="s">
        <v>60</v>
      </c>
      <c r="AA729" s="34">
        <v>2024</v>
      </c>
      <c r="AB729" s="33">
        <v>45540</v>
      </c>
      <c r="AC729" s="36">
        <v>45540.573275462964</v>
      </c>
      <c r="AD729" s="37">
        <v>7524700</v>
      </c>
      <c r="AE729" t="s">
        <v>272</v>
      </c>
      <c r="AF729" t="s">
        <v>53</v>
      </c>
      <c r="AG729" t="s">
        <v>218</v>
      </c>
      <c r="AH729" s="35">
        <v>0</v>
      </c>
      <c r="AK729" s="47">
        <f t="shared" si="42"/>
        <v>-30.5</v>
      </c>
      <c r="AL729" s="49">
        <f t="shared" si="43"/>
        <v>0</v>
      </c>
    </row>
    <row r="730" spans="1:38" x14ac:dyDescent="0.25">
      <c r="A730" t="s">
        <v>32</v>
      </c>
      <c r="B730" t="s">
        <v>268</v>
      </c>
      <c r="C730" t="s">
        <v>50</v>
      </c>
      <c r="D730" s="33">
        <v>45474</v>
      </c>
      <c r="E730" s="33">
        <v>45504</v>
      </c>
      <c r="F730" s="42">
        <f t="shared" si="41"/>
        <v>-15.5</v>
      </c>
      <c r="G730" s="33">
        <v>45519</v>
      </c>
      <c r="H730" s="33">
        <v>45535</v>
      </c>
      <c r="I730" t="s">
        <v>33</v>
      </c>
      <c r="J730" t="s">
        <v>48</v>
      </c>
      <c r="K730" t="s">
        <v>264</v>
      </c>
      <c r="L730" s="34">
        <v>8</v>
      </c>
      <c r="M730" t="s">
        <v>49</v>
      </c>
      <c r="N730" t="s">
        <v>36</v>
      </c>
      <c r="P730" t="s">
        <v>37</v>
      </c>
      <c r="Q730" s="35">
        <v>0</v>
      </c>
      <c r="R730" t="s">
        <v>269</v>
      </c>
      <c r="S730" t="s">
        <v>39</v>
      </c>
      <c r="T730" t="s">
        <v>40</v>
      </c>
      <c r="U730" t="s">
        <v>41</v>
      </c>
      <c r="V730" t="s">
        <v>59</v>
      </c>
      <c r="W730" t="s">
        <v>43</v>
      </c>
      <c r="X730" t="s">
        <v>50</v>
      </c>
      <c r="Y730" t="s">
        <v>45</v>
      </c>
      <c r="Z730" t="s">
        <v>60</v>
      </c>
      <c r="AA730" s="34">
        <v>2024</v>
      </c>
      <c r="AB730" s="33">
        <v>45538</v>
      </c>
      <c r="AC730" s="36">
        <v>45538.620798611111</v>
      </c>
      <c r="AD730" s="37">
        <v>8589740</v>
      </c>
      <c r="AE730" t="s">
        <v>275</v>
      </c>
      <c r="AF730" t="s">
        <v>53</v>
      </c>
      <c r="AG730" t="s">
        <v>218</v>
      </c>
      <c r="AH730" s="35">
        <v>0</v>
      </c>
      <c r="AK730" s="47">
        <f t="shared" si="42"/>
        <v>-30.5</v>
      </c>
      <c r="AL730" s="49">
        <f t="shared" si="43"/>
        <v>0</v>
      </c>
    </row>
    <row r="731" spans="1:38" x14ac:dyDescent="0.25">
      <c r="A731" t="s">
        <v>32</v>
      </c>
      <c r="B731" t="s">
        <v>164</v>
      </c>
      <c r="C731" t="s">
        <v>50</v>
      </c>
      <c r="D731" s="33">
        <v>45474</v>
      </c>
      <c r="E731" s="33">
        <v>45504</v>
      </c>
      <c r="F731" s="42">
        <f t="shared" si="41"/>
        <v>-15.5</v>
      </c>
      <c r="G731" s="33">
        <v>45519</v>
      </c>
      <c r="H731" s="33">
        <v>45535</v>
      </c>
      <c r="I731" t="s">
        <v>33</v>
      </c>
      <c r="J731" t="s">
        <v>48</v>
      </c>
      <c r="K731" t="s">
        <v>264</v>
      </c>
      <c r="L731" s="34">
        <v>8</v>
      </c>
      <c r="M731" t="s">
        <v>49</v>
      </c>
      <c r="N731" t="s">
        <v>36</v>
      </c>
      <c r="P731" t="s">
        <v>37</v>
      </c>
      <c r="Q731" s="35">
        <v>701033.46</v>
      </c>
      <c r="R731" t="s">
        <v>265</v>
      </c>
      <c r="S731" t="s">
        <v>39</v>
      </c>
      <c r="T731" t="s">
        <v>40</v>
      </c>
      <c r="U731" t="s">
        <v>41</v>
      </c>
      <c r="V731" t="s">
        <v>42</v>
      </c>
      <c r="W731" t="s">
        <v>43</v>
      </c>
      <c r="X731" t="s">
        <v>50</v>
      </c>
      <c r="Y731" t="s">
        <v>45</v>
      </c>
      <c r="Z731" t="s">
        <v>81</v>
      </c>
      <c r="AA731" s="34">
        <v>2024</v>
      </c>
      <c r="AB731" s="33">
        <v>45540</v>
      </c>
      <c r="AC731" s="36">
        <v>45540.543067129627</v>
      </c>
      <c r="AD731" s="37">
        <v>0</v>
      </c>
      <c r="AE731" t="s">
        <v>52</v>
      </c>
      <c r="AF731" t="s">
        <v>53</v>
      </c>
      <c r="AG731" t="s">
        <v>54</v>
      </c>
      <c r="AH731" s="35">
        <v>701033.46</v>
      </c>
      <c r="AJ731" t="s">
        <v>55</v>
      </c>
      <c r="AK731" s="47">
        <f t="shared" si="42"/>
        <v>-30.5</v>
      </c>
      <c r="AL731" s="49">
        <f t="shared" si="43"/>
        <v>-21381520.529999997</v>
      </c>
    </row>
    <row r="732" spans="1:38" x14ac:dyDescent="0.25">
      <c r="A732" t="s">
        <v>32</v>
      </c>
      <c r="B732" t="s">
        <v>164</v>
      </c>
      <c r="C732" t="s">
        <v>50</v>
      </c>
      <c r="D732" s="33">
        <v>45474</v>
      </c>
      <c r="E732" s="33">
        <v>45504</v>
      </c>
      <c r="F732" s="42">
        <f t="shared" si="41"/>
        <v>-15.5</v>
      </c>
      <c r="G732" s="33">
        <v>45519</v>
      </c>
      <c r="H732" s="33">
        <v>45535</v>
      </c>
      <c r="I732" t="s">
        <v>33</v>
      </c>
      <c r="J732" t="s">
        <v>48</v>
      </c>
      <c r="K732" t="s">
        <v>264</v>
      </c>
      <c r="L732" s="34">
        <v>8</v>
      </c>
      <c r="M732" t="s">
        <v>49</v>
      </c>
      <c r="N732" t="s">
        <v>36</v>
      </c>
      <c r="P732" t="s">
        <v>37</v>
      </c>
      <c r="Q732" s="35">
        <v>-96812.57</v>
      </c>
      <c r="R732" t="s">
        <v>266</v>
      </c>
      <c r="S732" t="s">
        <v>39</v>
      </c>
      <c r="T732" t="s">
        <v>40</v>
      </c>
      <c r="U732" t="s">
        <v>41</v>
      </c>
      <c r="V732" t="s">
        <v>42</v>
      </c>
      <c r="W732" t="s">
        <v>43</v>
      </c>
      <c r="X732" t="s">
        <v>50</v>
      </c>
      <c r="Y732" t="s">
        <v>45</v>
      </c>
      <c r="Z732" t="s">
        <v>81</v>
      </c>
      <c r="AA732" s="34">
        <v>2024</v>
      </c>
      <c r="AB732" s="33">
        <v>45540</v>
      </c>
      <c r="AC732" s="36">
        <v>45540.543067129627</v>
      </c>
      <c r="AD732" s="37">
        <v>0</v>
      </c>
      <c r="AE732" t="s">
        <v>52</v>
      </c>
      <c r="AF732" t="s">
        <v>53</v>
      </c>
      <c r="AG732" t="s">
        <v>54</v>
      </c>
      <c r="AH732" s="35">
        <v>-96812.57</v>
      </c>
      <c r="AJ732" t="s">
        <v>55</v>
      </c>
      <c r="AK732" s="47">
        <f t="shared" si="42"/>
        <v>-30.5</v>
      </c>
      <c r="AL732" s="49">
        <f t="shared" si="43"/>
        <v>2952783.3850000002</v>
      </c>
    </row>
    <row r="733" spans="1:38" x14ac:dyDescent="0.25">
      <c r="A733" t="s">
        <v>32</v>
      </c>
      <c r="B733" t="s">
        <v>164</v>
      </c>
      <c r="C733" t="s">
        <v>50</v>
      </c>
      <c r="D733" s="33">
        <v>45474</v>
      </c>
      <c r="E733" s="33">
        <v>45504</v>
      </c>
      <c r="F733" s="42">
        <f t="shared" si="41"/>
        <v>-15.5</v>
      </c>
      <c r="G733" s="33">
        <v>45519</v>
      </c>
      <c r="H733" s="33">
        <v>45535</v>
      </c>
      <c r="I733" t="s">
        <v>33</v>
      </c>
      <c r="J733" t="s">
        <v>48</v>
      </c>
      <c r="K733" t="s">
        <v>264</v>
      </c>
      <c r="L733" s="34">
        <v>8</v>
      </c>
      <c r="M733" t="s">
        <v>49</v>
      </c>
      <c r="N733" t="s">
        <v>36</v>
      </c>
      <c r="P733" t="s">
        <v>37</v>
      </c>
      <c r="Q733" s="35">
        <v>-0.26</v>
      </c>
      <c r="R733" t="s">
        <v>267</v>
      </c>
      <c r="S733" t="s">
        <v>39</v>
      </c>
      <c r="T733" t="s">
        <v>40</v>
      </c>
      <c r="U733" t="s">
        <v>41</v>
      </c>
      <c r="V733" t="s">
        <v>42</v>
      </c>
      <c r="W733" t="s">
        <v>43</v>
      </c>
      <c r="X733" t="s">
        <v>50</v>
      </c>
      <c r="Y733" t="s">
        <v>45</v>
      </c>
      <c r="Z733" t="s">
        <v>81</v>
      </c>
      <c r="AA733" s="34">
        <v>2024</v>
      </c>
      <c r="AB733" s="33">
        <v>45540</v>
      </c>
      <c r="AC733" s="36">
        <v>45540.543067129627</v>
      </c>
      <c r="AD733" s="37">
        <v>0</v>
      </c>
      <c r="AE733" t="s">
        <v>52</v>
      </c>
      <c r="AF733" t="s">
        <v>53</v>
      </c>
      <c r="AG733" t="s">
        <v>54</v>
      </c>
      <c r="AH733" s="35">
        <v>-0.26</v>
      </c>
      <c r="AJ733" t="s">
        <v>55</v>
      </c>
      <c r="AK733" s="47">
        <f t="shared" si="42"/>
        <v>-30.5</v>
      </c>
      <c r="AL733" s="49">
        <f t="shared" si="43"/>
        <v>7.9300000000000006</v>
      </c>
    </row>
    <row r="734" spans="1:38" x14ac:dyDescent="0.25">
      <c r="A734" t="s">
        <v>32</v>
      </c>
      <c r="B734" t="s">
        <v>143</v>
      </c>
      <c r="C734" t="s">
        <v>50</v>
      </c>
      <c r="D734" s="33">
        <v>45505</v>
      </c>
      <c r="E734" s="33">
        <v>45535</v>
      </c>
      <c r="F734" s="42">
        <f t="shared" si="41"/>
        <v>-15.5</v>
      </c>
      <c r="G734" s="33">
        <v>45550</v>
      </c>
      <c r="H734" s="33">
        <v>45535</v>
      </c>
      <c r="I734" t="s">
        <v>33</v>
      </c>
      <c r="J734" t="s">
        <v>48</v>
      </c>
      <c r="K734" t="s">
        <v>297</v>
      </c>
      <c r="L734" s="34">
        <v>8</v>
      </c>
      <c r="M734" t="s">
        <v>49</v>
      </c>
      <c r="N734" t="s">
        <v>36</v>
      </c>
      <c r="P734" t="s">
        <v>37</v>
      </c>
      <c r="Q734" s="35">
        <v>-250679.66</v>
      </c>
      <c r="R734" t="s">
        <v>298</v>
      </c>
      <c r="S734" t="s">
        <v>39</v>
      </c>
      <c r="T734" t="s">
        <v>40</v>
      </c>
      <c r="U734" t="s">
        <v>41</v>
      </c>
      <c r="V734" t="s">
        <v>42</v>
      </c>
      <c r="W734" t="s">
        <v>43</v>
      </c>
      <c r="X734" t="s">
        <v>50</v>
      </c>
      <c r="Y734" t="s">
        <v>45</v>
      </c>
      <c r="Z734" t="s">
        <v>81</v>
      </c>
      <c r="AA734" s="34">
        <v>2024</v>
      </c>
      <c r="AB734" s="33">
        <v>45540</v>
      </c>
      <c r="AC734" s="36">
        <v>45540.543692129628</v>
      </c>
      <c r="AD734" s="37">
        <v>0</v>
      </c>
      <c r="AE734" t="s">
        <v>144</v>
      </c>
      <c r="AF734" t="s">
        <v>53</v>
      </c>
      <c r="AG734" t="s">
        <v>54</v>
      </c>
      <c r="AH734" s="35">
        <v>-250679.66</v>
      </c>
      <c r="AJ734" t="s">
        <v>55</v>
      </c>
      <c r="AK734" s="47">
        <f t="shared" si="42"/>
        <v>-30.5</v>
      </c>
      <c r="AL734" s="49">
        <f t="shared" si="43"/>
        <v>7645729.6299999999</v>
      </c>
    </row>
    <row r="735" spans="1:38" x14ac:dyDescent="0.25">
      <c r="A735" t="s">
        <v>32</v>
      </c>
      <c r="B735" t="s">
        <v>164</v>
      </c>
      <c r="C735" t="s">
        <v>50</v>
      </c>
      <c r="D735" s="33">
        <v>45474</v>
      </c>
      <c r="E735" s="33">
        <v>45504</v>
      </c>
      <c r="F735" s="42">
        <f t="shared" si="41"/>
        <v>-15.5</v>
      </c>
      <c r="G735" s="33">
        <v>45519</v>
      </c>
      <c r="H735" s="33">
        <v>45535</v>
      </c>
      <c r="I735" t="s">
        <v>33</v>
      </c>
      <c r="J735" t="s">
        <v>48</v>
      </c>
      <c r="K735" t="s">
        <v>297</v>
      </c>
      <c r="L735" s="34">
        <v>8</v>
      </c>
      <c r="M735" t="s">
        <v>49</v>
      </c>
      <c r="N735" t="s">
        <v>36</v>
      </c>
      <c r="P735" t="s">
        <v>37</v>
      </c>
      <c r="Q735" s="35">
        <v>-320782.08000000002</v>
      </c>
      <c r="R735" t="s">
        <v>298</v>
      </c>
      <c r="S735" t="s">
        <v>39</v>
      </c>
      <c r="T735" t="s">
        <v>40</v>
      </c>
      <c r="U735" t="s">
        <v>41</v>
      </c>
      <c r="V735" t="s">
        <v>42</v>
      </c>
      <c r="W735" t="s">
        <v>43</v>
      </c>
      <c r="X735" t="s">
        <v>50</v>
      </c>
      <c r="Y735" t="s">
        <v>45</v>
      </c>
      <c r="Z735" t="s">
        <v>81</v>
      </c>
      <c r="AA735" s="34">
        <v>2024</v>
      </c>
      <c r="AB735" s="33">
        <v>45540</v>
      </c>
      <c r="AC735" s="36">
        <v>45540.543067129627</v>
      </c>
      <c r="AD735" s="37">
        <v>0</v>
      </c>
      <c r="AE735" t="s">
        <v>52</v>
      </c>
      <c r="AF735" t="s">
        <v>53</v>
      </c>
      <c r="AG735" t="s">
        <v>54</v>
      </c>
      <c r="AH735" s="35">
        <v>-320782.08000000002</v>
      </c>
      <c r="AJ735" t="s">
        <v>55</v>
      </c>
      <c r="AK735" s="47">
        <f t="shared" si="42"/>
        <v>-30.5</v>
      </c>
      <c r="AL735" s="49">
        <f t="shared" si="43"/>
        <v>9783853.4400000013</v>
      </c>
    </row>
    <row r="736" spans="1:38" x14ac:dyDescent="0.25">
      <c r="A736" t="s">
        <v>32</v>
      </c>
      <c r="B736" t="s">
        <v>164</v>
      </c>
      <c r="C736" t="s">
        <v>50</v>
      </c>
      <c r="D736" s="33">
        <v>45474</v>
      </c>
      <c r="E736" s="33">
        <v>45504</v>
      </c>
      <c r="F736" s="42">
        <f t="shared" si="41"/>
        <v>-15.5</v>
      </c>
      <c r="G736" s="33">
        <v>45519</v>
      </c>
      <c r="H736" s="33">
        <v>45535</v>
      </c>
      <c r="I736" t="s">
        <v>33</v>
      </c>
      <c r="J736" t="s">
        <v>48</v>
      </c>
      <c r="K736" t="s">
        <v>301</v>
      </c>
      <c r="L736" s="34">
        <v>8</v>
      </c>
      <c r="M736" t="s">
        <v>49</v>
      </c>
      <c r="N736" t="s">
        <v>36</v>
      </c>
      <c r="P736" t="s">
        <v>37</v>
      </c>
      <c r="Q736" s="35">
        <v>-33.229999999999997</v>
      </c>
      <c r="R736" t="s">
        <v>302</v>
      </c>
      <c r="S736" t="s">
        <v>39</v>
      </c>
      <c r="T736" t="s">
        <v>40</v>
      </c>
      <c r="U736" t="s">
        <v>41</v>
      </c>
      <c r="V736" t="s">
        <v>42</v>
      </c>
      <c r="W736" t="s">
        <v>43</v>
      </c>
      <c r="X736" t="s">
        <v>50</v>
      </c>
      <c r="Y736" t="s">
        <v>45</v>
      </c>
      <c r="Z736" t="s">
        <v>81</v>
      </c>
      <c r="AA736" s="34">
        <v>2024</v>
      </c>
      <c r="AB736" s="33">
        <v>45540</v>
      </c>
      <c r="AC736" s="36">
        <v>45540.543067129627</v>
      </c>
      <c r="AD736" s="37">
        <v>0</v>
      </c>
      <c r="AE736" t="s">
        <v>52</v>
      </c>
      <c r="AF736" t="s">
        <v>53</v>
      </c>
      <c r="AG736" t="s">
        <v>54</v>
      </c>
      <c r="AH736" s="35">
        <v>-33.229999999999997</v>
      </c>
      <c r="AJ736" t="s">
        <v>55</v>
      </c>
      <c r="AK736" s="47">
        <f t="shared" si="42"/>
        <v>-30.5</v>
      </c>
      <c r="AL736" s="49">
        <f t="shared" si="43"/>
        <v>1013.5149999999999</v>
      </c>
    </row>
    <row r="737" spans="1:38" x14ac:dyDescent="0.25">
      <c r="A737" t="s">
        <v>32</v>
      </c>
      <c r="B737" t="s">
        <v>164</v>
      </c>
      <c r="C737" t="s">
        <v>50</v>
      </c>
      <c r="D737" s="33">
        <v>45474</v>
      </c>
      <c r="E737" s="33">
        <v>45504</v>
      </c>
      <c r="F737" s="42">
        <f t="shared" si="41"/>
        <v>-15.5</v>
      </c>
      <c r="G737" s="33">
        <v>45519</v>
      </c>
      <c r="H737" s="33">
        <v>45535</v>
      </c>
      <c r="I737" t="s">
        <v>33</v>
      </c>
      <c r="J737" t="s">
        <v>48</v>
      </c>
      <c r="K737" t="s">
        <v>301</v>
      </c>
      <c r="L737" s="34">
        <v>8</v>
      </c>
      <c r="M737" t="s">
        <v>49</v>
      </c>
      <c r="N737" t="s">
        <v>36</v>
      </c>
      <c r="P737" t="s">
        <v>37</v>
      </c>
      <c r="Q737" s="35">
        <v>-362.03</v>
      </c>
      <c r="R737" t="s">
        <v>303</v>
      </c>
      <c r="S737" t="s">
        <v>39</v>
      </c>
      <c r="T737" t="s">
        <v>40</v>
      </c>
      <c r="U737" t="s">
        <v>41</v>
      </c>
      <c r="V737" t="s">
        <v>42</v>
      </c>
      <c r="W737" t="s">
        <v>43</v>
      </c>
      <c r="X737" t="s">
        <v>50</v>
      </c>
      <c r="Y737" t="s">
        <v>45</v>
      </c>
      <c r="Z737" t="s">
        <v>81</v>
      </c>
      <c r="AA737" s="34">
        <v>2024</v>
      </c>
      <c r="AB737" s="33">
        <v>45540</v>
      </c>
      <c r="AC737" s="36">
        <v>45540.543067129627</v>
      </c>
      <c r="AD737" s="37">
        <v>0</v>
      </c>
      <c r="AE737" t="s">
        <v>52</v>
      </c>
      <c r="AF737" t="s">
        <v>53</v>
      </c>
      <c r="AG737" t="s">
        <v>54</v>
      </c>
      <c r="AH737" s="35">
        <v>-362.03</v>
      </c>
      <c r="AJ737" t="s">
        <v>55</v>
      </c>
      <c r="AK737" s="47">
        <f t="shared" si="42"/>
        <v>-30.5</v>
      </c>
      <c r="AL737" s="49">
        <f t="shared" si="43"/>
        <v>11041.914999999999</v>
      </c>
    </row>
    <row r="738" spans="1:38" x14ac:dyDescent="0.25">
      <c r="A738" t="s">
        <v>32</v>
      </c>
      <c r="B738" t="s">
        <v>62</v>
      </c>
      <c r="C738" t="s">
        <v>50</v>
      </c>
      <c r="D738" s="33">
        <v>45505</v>
      </c>
      <c r="E738" s="33">
        <v>45535</v>
      </c>
      <c r="F738" s="42">
        <f t="shared" si="41"/>
        <v>-15.5</v>
      </c>
      <c r="G738" s="33">
        <v>45550</v>
      </c>
      <c r="H738" s="33">
        <v>45536</v>
      </c>
      <c r="I738" t="s">
        <v>33</v>
      </c>
      <c r="K738" t="s">
        <v>34</v>
      </c>
      <c r="L738" s="34">
        <v>9</v>
      </c>
      <c r="M738" t="s">
        <v>57</v>
      </c>
      <c r="N738" t="s">
        <v>36</v>
      </c>
      <c r="P738" t="s">
        <v>37</v>
      </c>
      <c r="Q738" s="35">
        <v>-1545012.27</v>
      </c>
      <c r="R738" t="s">
        <v>58</v>
      </c>
      <c r="S738" t="s">
        <v>39</v>
      </c>
      <c r="T738" t="s">
        <v>40</v>
      </c>
      <c r="U738" t="s">
        <v>41</v>
      </c>
      <c r="V738" t="s">
        <v>59</v>
      </c>
      <c r="W738" t="s">
        <v>43</v>
      </c>
      <c r="X738" t="s">
        <v>50</v>
      </c>
      <c r="Y738" t="s">
        <v>45</v>
      </c>
      <c r="Z738" t="s">
        <v>73</v>
      </c>
      <c r="AA738" s="34">
        <v>2024</v>
      </c>
      <c r="AB738" s="33">
        <v>45540</v>
      </c>
      <c r="AC738" s="36">
        <v>45540.524988425925</v>
      </c>
      <c r="AD738" s="37">
        <v>-37572953</v>
      </c>
      <c r="AE738" t="s">
        <v>63</v>
      </c>
      <c r="AF738" t="s">
        <v>53</v>
      </c>
      <c r="AG738" t="s">
        <v>54</v>
      </c>
      <c r="AH738" s="35">
        <v>-1545012.27</v>
      </c>
      <c r="AJ738" t="s">
        <v>55</v>
      </c>
      <c r="AK738" s="47">
        <f t="shared" si="42"/>
        <v>-30.5</v>
      </c>
      <c r="AL738" s="49">
        <f t="shared" si="43"/>
        <v>47122874.234999999</v>
      </c>
    </row>
    <row r="739" spans="1:38" x14ac:dyDescent="0.25">
      <c r="A739" t="s">
        <v>32</v>
      </c>
      <c r="B739" t="s">
        <v>62</v>
      </c>
      <c r="C739" t="s">
        <v>50</v>
      </c>
      <c r="D739" s="33">
        <v>45505</v>
      </c>
      <c r="E739" s="33">
        <v>45535</v>
      </c>
      <c r="F739" s="42">
        <f t="shared" si="41"/>
        <v>-15.5</v>
      </c>
      <c r="G739" s="33">
        <v>45550</v>
      </c>
      <c r="H739" s="33">
        <v>45536</v>
      </c>
      <c r="I739" t="s">
        <v>33</v>
      </c>
      <c r="K739" t="s">
        <v>34</v>
      </c>
      <c r="L739" s="34">
        <v>9</v>
      </c>
      <c r="M739" t="s">
        <v>57</v>
      </c>
      <c r="N739" t="s">
        <v>36</v>
      </c>
      <c r="P739" t="s">
        <v>37</v>
      </c>
      <c r="Q739" s="35">
        <v>-3073763.12</v>
      </c>
      <c r="R739" t="s">
        <v>61</v>
      </c>
      <c r="S739" t="s">
        <v>39</v>
      </c>
      <c r="T739" t="s">
        <v>40</v>
      </c>
      <c r="U739" t="s">
        <v>41</v>
      </c>
      <c r="V739" t="s">
        <v>59</v>
      </c>
      <c r="W739" t="s">
        <v>43</v>
      </c>
      <c r="X739" t="s">
        <v>50</v>
      </c>
      <c r="Y739" t="s">
        <v>45</v>
      </c>
      <c r="Z739" t="s">
        <v>73</v>
      </c>
      <c r="AA739" s="34">
        <v>2024</v>
      </c>
      <c r="AB739" s="33">
        <v>45540</v>
      </c>
      <c r="AC739" s="36">
        <v>45540.524988425925</v>
      </c>
      <c r="AD739" s="37">
        <v>-105396204</v>
      </c>
      <c r="AE739" t="s">
        <v>63</v>
      </c>
      <c r="AF739" t="s">
        <v>53</v>
      </c>
      <c r="AG739" t="s">
        <v>54</v>
      </c>
      <c r="AH739" s="35">
        <v>-3073763.12</v>
      </c>
      <c r="AJ739" t="s">
        <v>55</v>
      </c>
      <c r="AK739" s="47">
        <f t="shared" si="42"/>
        <v>-30.5</v>
      </c>
      <c r="AL739" s="49">
        <f t="shared" si="43"/>
        <v>93749775.159999996</v>
      </c>
    </row>
    <row r="740" spans="1:38" x14ac:dyDescent="0.25">
      <c r="A740" t="s">
        <v>32</v>
      </c>
      <c r="B740" t="s">
        <v>124</v>
      </c>
      <c r="C740" t="s">
        <v>312</v>
      </c>
      <c r="D740" s="33">
        <v>45505</v>
      </c>
      <c r="E740" s="33">
        <v>45535</v>
      </c>
      <c r="F740" s="42">
        <f t="shared" si="41"/>
        <v>-15.5</v>
      </c>
      <c r="G740" s="33">
        <v>45519</v>
      </c>
      <c r="H740" s="33">
        <v>45536</v>
      </c>
      <c r="I740" t="s">
        <v>33</v>
      </c>
      <c r="K740" t="s">
        <v>125</v>
      </c>
      <c r="L740" s="34">
        <v>9</v>
      </c>
      <c r="M740" t="s">
        <v>49</v>
      </c>
      <c r="N740" t="s">
        <v>36</v>
      </c>
      <c r="P740" t="s">
        <v>37</v>
      </c>
      <c r="Q740" s="35">
        <v>-70148.44</v>
      </c>
      <c r="R740" t="s">
        <v>126</v>
      </c>
      <c r="S740" t="s">
        <v>39</v>
      </c>
      <c r="T740" t="s">
        <v>40</v>
      </c>
      <c r="U740" t="s">
        <v>41</v>
      </c>
      <c r="V740" t="s">
        <v>42</v>
      </c>
      <c r="W740" t="s">
        <v>43</v>
      </c>
      <c r="X740" t="s">
        <v>127</v>
      </c>
      <c r="Y740" t="s">
        <v>45</v>
      </c>
      <c r="Z740" t="s">
        <v>73</v>
      </c>
      <c r="AA740" s="34">
        <v>2024</v>
      </c>
      <c r="AB740" s="33">
        <v>45541</v>
      </c>
      <c r="AC740" s="36">
        <v>45541.52002314815</v>
      </c>
      <c r="AD740" s="37">
        <v>0</v>
      </c>
      <c r="AE740" t="s">
        <v>128</v>
      </c>
      <c r="AF740" t="s">
        <v>53</v>
      </c>
      <c r="AG740" t="s">
        <v>54</v>
      </c>
      <c r="AH740" s="35">
        <v>-70148.44</v>
      </c>
      <c r="AK740" s="47">
        <f t="shared" si="42"/>
        <v>0.5</v>
      </c>
      <c r="AL740" s="49">
        <f t="shared" si="43"/>
        <v>-35074.22</v>
      </c>
    </row>
    <row r="741" spans="1:38" x14ac:dyDescent="0.25">
      <c r="A741" t="s">
        <v>32</v>
      </c>
      <c r="B741" t="s">
        <v>124</v>
      </c>
      <c r="C741" t="s">
        <v>312</v>
      </c>
      <c r="D741" s="33">
        <v>45505</v>
      </c>
      <c r="E741" s="33">
        <v>45535</v>
      </c>
      <c r="F741" s="42">
        <f t="shared" si="41"/>
        <v>-15.5</v>
      </c>
      <c r="G741" s="33">
        <v>45519</v>
      </c>
      <c r="H741" s="33">
        <v>45536</v>
      </c>
      <c r="I741" t="s">
        <v>33</v>
      </c>
      <c r="K741" t="s">
        <v>125</v>
      </c>
      <c r="L741" s="34">
        <v>9</v>
      </c>
      <c r="M741" t="s">
        <v>49</v>
      </c>
      <c r="N741" t="s">
        <v>36</v>
      </c>
      <c r="P741" t="s">
        <v>37</v>
      </c>
      <c r="Q741" s="35">
        <v>-131400</v>
      </c>
      <c r="R741" t="s">
        <v>129</v>
      </c>
      <c r="S741" t="s">
        <v>39</v>
      </c>
      <c r="T741" t="s">
        <v>40</v>
      </c>
      <c r="U741" t="s">
        <v>41</v>
      </c>
      <c r="V741" t="s">
        <v>42</v>
      </c>
      <c r="W741" t="s">
        <v>43</v>
      </c>
      <c r="X741" t="s">
        <v>130</v>
      </c>
      <c r="Y741" t="s">
        <v>45</v>
      </c>
      <c r="Z741" t="s">
        <v>73</v>
      </c>
      <c r="AA741" s="34">
        <v>2024</v>
      </c>
      <c r="AB741" s="33">
        <v>45541</v>
      </c>
      <c r="AC741" s="36">
        <v>45541.52002314815</v>
      </c>
      <c r="AD741" s="37">
        <v>0</v>
      </c>
      <c r="AE741" t="s">
        <v>128</v>
      </c>
      <c r="AF741" t="s">
        <v>53</v>
      </c>
      <c r="AG741" t="s">
        <v>54</v>
      </c>
      <c r="AH741" s="35">
        <v>-131400</v>
      </c>
      <c r="AK741" s="47">
        <f t="shared" si="42"/>
        <v>0.5</v>
      </c>
      <c r="AL741" s="49">
        <f t="shared" si="43"/>
        <v>-65700</v>
      </c>
    </row>
    <row r="742" spans="1:38" x14ac:dyDescent="0.25">
      <c r="A742" t="s">
        <v>32</v>
      </c>
      <c r="B742" t="s">
        <v>143</v>
      </c>
      <c r="C742" t="s">
        <v>50</v>
      </c>
      <c r="D742" s="33">
        <v>45505</v>
      </c>
      <c r="E742" s="33">
        <v>45535</v>
      </c>
      <c r="F742" s="42">
        <f t="shared" si="41"/>
        <v>-15.5</v>
      </c>
      <c r="G742" s="33">
        <v>45550</v>
      </c>
      <c r="H742" s="33">
        <v>45536</v>
      </c>
      <c r="I742" t="s">
        <v>33</v>
      </c>
      <c r="J742" t="s">
        <v>48</v>
      </c>
      <c r="K742" t="s">
        <v>141</v>
      </c>
      <c r="L742" s="34">
        <v>9</v>
      </c>
      <c r="M742" t="s">
        <v>49</v>
      </c>
      <c r="N742" t="s">
        <v>36</v>
      </c>
      <c r="P742" t="s">
        <v>37</v>
      </c>
      <c r="Q742" s="35">
        <v>-751.68</v>
      </c>
      <c r="R742" t="s">
        <v>142</v>
      </c>
      <c r="S742" t="s">
        <v>39</v>
      </c>
      <c r="T742" t="s">
        <v>40</v>
      </c>
      <c r="U742" t="s">
        <v>41</v>
      </c>
      <c r="V742" t="s">
        <v>42</v>
      </c>
      <c r="W742" t="s">
        <v>43</v>
      </c>
      <c r="X742" t="s">
        <v>50</v>
      </c>
      <c r="Y742" t="s">
        <v>45</v>
      </c>
      <c r="Z742" t="s">
        <v>69</v>
      </c>
      <c r="AA742" s="34">
        <v>2024</v>
      </c>
      <c r="AB742" s="33">
        <v>45540</v>
      </c>
      <c r="AC742" s="36">
        <v>45540.543692129628</v>
      </c>
      <c r="AD742" s="37">
        <v>0</v>
      </c>
      <c r="AE742" t="s">
        <v>144</v>
      </c>
      <c r="AF742" t="s">
        <v>53</v>
      </c>
      <c r="AG742" t="s">
        <v>54</v>
      </c>
      <c r="AH742" s="35">
        <v>-751.68</v>
      </c>
      <c r="AJ742" t="s">
        <v>55</v>
      </c>
      <c r="AK742" s="47">
        <f t="shared" si="42"/>
        <v>-30.5</v>
      </c>
      <c r="AL742" s="49">
        <f t="shared" si="43"/>
        <v>22926.239999999998</v>
      </c>
    </row>
    <row r="743" spans="1:38" x14ac:dyDescent="0.25">
      <c r="A743" t="s">
        <v>32</v>
      </c>
      <c r="B743" t="s">
        <v>143</v>
      </c>
      <c r="C743" t="s">
        <v>50</v>
      </c>
      <c r="D743" s="33">
        <v>45505</v>
      </c>
      <c r="E743" s="33">
        <v>45535</v>
      </c>
      <c r="F743" s="42">
        <f t="shared" si="41"/>
        <v>-15.5</v>
      </c>
      <c r="G743" s="33">
        <v>45550</v>
      </c>
      <c r="H743" s="33">
        <v>45536</v>
      </c>
      <c r="I743" t="s">
        <v>33</v>
      </c>
      <c r="J743" t="s">
        <v>48</v>
      </c>
      <c r="K743" t="s">
        <v>174</v>
      </c>
      <c r="L743" s="34">
        <v>9</v>
      </c>
      <c r="M743" t="s">
        <v>49</v>
      </c>
      <c r="N743" t="s">
        <v>36</v>
      </c>
      <c r="P743" t="s">
        <v>37</v>
      </c>
      <c r="Q743" s="35">
        <v>-8751.56</v>
      </c>
      <c r="R743" t="s">
        <v>142</v>
      </c>
      <c r="S743" t="s">
        <v>39</v>
      </c>
      <c r="T743" t="s">
        <v>40</v>
      </c>
      <c r="U743" t="s">
        <v>41</v>
      </c>
      <c r="V743" t="s">
        <v>42</v>
      </c>
      <c r="W743" t="s">
        <v>43</v>
      </c>
      <c r="X743" t="s">
        <v>50</v>
      </c>
      <c r="Y743" t="s">
        <v>45</v>
      </c>
      <c r="Z743" t="s">
        <v>69</v>
      </c>
      <c r="AA743" s="34">
        <v>2024</v>
      </c>
      <c r="AB743" s="33">
        <v>45540</v>
      </c>
      <c r="AC743" s="36">
        <v>45540.543692129628</v>
      </c>
      <c r="AD743" s="37">
        <v>0</v>
      </c>
      <c r="AE743" t="s">
        <v>144</v>
      </c>
      <c r="AF743" t="s">
        <v>53</v>
      </c>
      <c r="AG743" t="s">
        <v>54</v>
      </c>
      <c r="AH743" s="35">
        <v>-8751.56</v>
      </c>
      <c r="AJ743" t="s">
        <v>55</v>
      </c>
      <c r="AK743" s="47">
        <f t="shared" si="42"/>
        <v>-30.5</v>
      </c>
      <c r="AL743" s="49">
        <f t="shared" si="43"/>
        <v>266922.57999999996</v>
      </c>
    </row>
    <row r="744" spans="1:38" x14ac:dyDescent="0.25">
      <c r="A744" t="s">
        <v>32</v>
      </c>
      <c r="B744" t="s">
        <v>143</v>
      </c>
      <c r="C744" t="s">
        <v>50</v>
      </c>
      <c r="D744" s="33">
        <v>45505</v>
      </c>
      <c r="E744" s="33">
        <v>45535</v>
      </c>
      <c r="F744" s="42">
        <f t="shared" si="41"/>
        <v>-15.5</v>
      </c>
      <c r="G744" s="33">
        <v>45550</v>
      </c>
      <c r="H744" s="33">
        <v>45536</v>
      </c>
      <c r="I744" t="s">
        <v>33</v>
      </c>
      <c r="J744" t="s">
        <v>48</v>
      </c>
      <c r="K744" t="s">
        <v>176</v>
      </c>
      <c r="L744" s="34">
        <v>9</v>
      </c>
      <c r="M744" t="s">
        <v>49</v>
      </c>
      <c r="N744" t="s">
        <v>36</v>
      </c>
      <c r="P744" t="s">
        <v>37</v>
      </c>
      <c r="Q744" s="35">
        <v>-291096.02</v>
      </c>
      <c r="R744" t="s">
        <v>177</v>
      </c>
      <c r="S744" t="s">
        <v>39</v>
      </c>
      <c r="T744" t="s">
        <v>40</v>
      </c>
      <c r="U744" t="s">
        <v>41</v>
      </c>
      <c r="V744" t="s">
        <v>42</v>
      </c>
      <c r="W744" t="s">
        <v>43</v>
      </c>
      <c r="X744" t="s">
        <v>50</v>
      </c>
      <c r="Y744" t="s">
        <v>45</v>
      </c>
      <c r="Z744" t="s">
        <v>69</v>
      </c>
      <c r="AA744" s="34">
        <v>2024</v>
      </c>
      <c r="AB744" s="33">
        <v>45540</v>
      </c>
      <c r="AC744" s="36">
        <v>45540.543692129628</v>
      </c>
      <c r="AD744" s="37">
        <v>0</v>
      </c>
      <c r="AE744" t="s">
        <v>144</v>
      </c>
      <c r="AF744" t="s">
        <v>53</v>
      </c>
      <c r="AG744" t="s">
        <v>54</v>
      </c>
      <c r="AH744" s="35">
        <v>-291096.02</v>
      </c>
      <c r="AJ744" t="s">
        <v>55</v>
      </c>
      <c r="AK744" s="47">
        <f t="shared" si="42"/>
        <v>-30.5</v>
      </c>
      <c r="AL744" s="49">
        <f t="shared" si="43"/>
        <v>8878428.6100000013</v>
      </c>
    </row>
    <row r="745" spans="1:38" x14ac:dyDescent="0.25">
      <c r="A745" t="s">
        <v>32</v>
      </c>
      <c r="B745" t="s">
        <v>143</v>
      </c>
      <c r="C745" t="s">
        <v>50</v>
      </c>
      <c r="D745" s="33">
        <v>45505</v>
      </c>
      <c r="E745" s="33">
        <v>45535</v>
      </c>
      <c r="F745" s="42">
        <f t="shared" si="41"/>
        <v>-15.5</v>
      </c>
      <c r="G745" s="33">
        <v>45550</v>
      </c>
      <c r="H745" s="33">
        <v>45536</v>
      </c>
      <c r="I745" t="s">
        <v>33</v>
      </c>
      <c r="J745" t="s">
        <v>48</v>
      </c>
      <c r="K745" t="s">
        <v>181</v>
      </c>
      <c r="L745" s="34">
        <v>9</v>
      </c>
      <c r="M745" t="s">
        <v>49</v>
      </c>
      <c r="N745" t="s">
        <v>36</v>
      </c>
      <c r="P745" t="s">
        <v>37</v>
      </c>
      <c r="Q745" s="35">
        <v>119573</v>
      </c>
      <c r="R745" t="s">
        <v>182</v>
      </c>
      <c r="S745" t="s">
        <v>39</v>
      </c>
      <c r="T745" t="s">
        <v>40</v>
      </c>
      <c r="U745" t="s">
        <v>41</v>
      </c>
      <c r="V745" t="s">
        <v>42</v>
      </c>
      <c r="W745" t="s">
        <v>43</v>
      </c>
      <c r="X745" t="s">
        <v>50</v>
      </c>
      <c r="Y745" t="s">
        <v>45</v>
      </c>
      <c r="Z745" t="s">
        <v>69</v>
      </c>
      <c r="AA745" s="34">
        <v>2024</v>
      </c>
      <c r="AB745" s="33">
        <v>45540</v>
      </c>
      <c r="AC745" s="36">
        <v>45540.543692129628</v>
      </c>
      <c r="AD745" s="37">
        <v>0</v>
      </c>
      <c r="AE745" t="s">
        <v>144</v>
      </c>
      <c r="AF745" t="s">
        <v>53</v>
      </c>
      <c r="AG745" t="s">
        <v>54</v>
      </c>
      <c r="AH745" s="35">
        <v>119573</v>
      </c>
      <c r="AJ745" t="s">
        <v>55</v>
      </c>
      <c r="AK745" s="47">
        <f t="shared" si="42"/>
        <v>-30.5</v>
      </c>
      <c r="AL745" s="49">
        <f t="shared" si="43"/>
        <v>-3646976.5</v>
      </c>
    </row>
    <row r="746" spans="1:38" x14ac:dyDescent="0.25">
      <c r="A746" t="s">
        <v>32</v>
      </c>
      <c r="B746" t="s">
        <v>143</v>
      </c>
      <c r="C746" t="s">
        <v>50</v>
      </c>
      <c r="D746" s="33">
        <v>45505</v>
      </c>
      <c r="E746" s="33">
        <v>45535</v>
      </c>
      <c r="F746" s="42">
        <f t="shared" si="41"/>
        <v>-15.5</v>
      </c>
      <c r="G746" s="33">
        <v>45550</v>
      </c>
      <c r="H746" s="33">
        <v>45536</v>
      </c>
      <c r="I746" t="s">
        <v>33</v>
      </c>
      <c r="J746" t="s">
        <v>48</v>
      </c>
      <c r="K746" t="s">
        <v>184</v>
      </c>
      <c r="L746" s="34">
        <v>9</v>
      </c>
      <c r="M746" t="s">
        <v>49</v>
      </c>
      <c r="N746" t="s">
        <v>36</v>
      </c>
      <c r="P746" t="s">
        <v>37</v>
      </c>
      <c r="Q746" s="35">
        <v>-95470.83</v>
      </c>
      <c r="R746" t="s">
        <v>185</v>
      </c>
      <c r="S746" t="s">
        <v>39</v>
      </c>
      <c r="T746" t="s">
        <v>40</v>
      </c>
      <c r="U746" t="s">
        <v>41</v>
      </c>
      <c r="V746" t="s">
        <v>42</v>
      </c>
      <c r="W746" t="s">
        <v>43</v>
      </c>
      <c r="X746" t="s">
        <v>50</v>
      </c>
      <c r="Y746" t="s">
        <v>45</v>
      </c>
      <c r="Z746" t="s">
        <v>69</v>
      </c>
      <c r="AA746" s="34">
        <v>2024</v>
      </c>
      <c r="AB746" s="33">
        <v>45540</v>
      </c>
      <c r="AC746" s="36">
        <v>45540.543692129628</v>
      </c>
      <c r="AD746" s="37">
        <v>0</v>
      </c>
      <c r="AE746" t="s">
        <v>144</v>
      </c>
      <c r="AF746" t="s">
        <v>53</v>
      </c>
      <c r="AG746" t="s">
        <v>54</v>
      </c>
      <c r="AH746" s="35">
        <v>-95470.83</v>
      </c>
      <c r="AJ746" t="s">
        <v>55</v>
      </c>
      <c r="AK746" s="47">
        <f t="shared" si="42"/>
        <v>-30.5</v>
      </c>
      <c r="AL746" s="49">
        <f t="shared" si="43"/>
        <v>2911860.3149999999</v>
      </c>
    </row>
    <row r="747" spans="1:38" x14ac:dyDescent="0.25">
      <c r="A747" t="s">
        <v>32</v>
      </c>
      <c r="B747" t="s">
        <v>143</v>
      </c>
      <c r="C747" t="s">
        <v>50</v>
      </c>
      <c r="D747" s="33">
        <v>45505</v>
      </c>
      <c r="E747" s="33">
        <v>45535</v>
      </c>
      <c r="F747" s="42">
        <f t="shared" si="41"/>
        <v>-15.5</v>
      </c>
      <c r="G747" s="33">
        <v>45550</v>
      </c>
      <c r="H747" s="33">
        <v>45536</v>
      </c>
      <c r="I747" t="s">
        <v>33</v>
      </c>
      <c r="J747" t="s">
        <v>48</v>
      </c>
      <c r="K747" t="s">
        <v>188</v>
      </c>
      <c r="L747" s="34">
        <v>9</v>
      </c>
      <c r="M747" t="s">
        <v>49</v>
      </c>
      <c r="N747" t="s">
        <v>36</v>
      </c>
      <c r="P747" t="s">
        <v>37</v>
      </c>
      <c r="Q747" s="35">
        <v>-4365.92</v>
      </c>
      <c r="R747" t="s">
        <v>189</v>
      </c>
      <c r="S747" t="s">
        <v>39</v>
      </c>
      <c r="T747" t="s">
        <v>40</v>
      </c>
      <c r="U747" t="s">
        <v>41</v>
      </c>
      <c r="V747" t="s">
        <v>42</v>
      </c>
      <c r="W747" t="s">
        <v>43</v>
      </c>
      <c r="X747" t="s">
        <v>50</v>
      </c>
      <c r="Y747" t="s">
        <v>45</v>
      </c>
      <c r="Z747" t="s">
        <v>69</v>
      </c>
      <c r="AA747" s="34">
        <v>2024</v>
      </c>
      <c r="AB747" s="33">
        <v>45540</v>
      </c>
      <c r="AC747" s="36">
        <v>45540.543692129628</v>
      </c>
      <c r="AD747" s="37">
        <v>0</v>
      </c>
      <c r="AE747" t="s">
        <v>144</v>
      </c>
      <c r="AF747" t="s">
        <v>53</v>
      </c>
      <c r="AG747" t="s">
        <v>54</v>
      </c>
      <c r="AH747" s="35">
        <v>-4365.92</v>
      </c>
      <c r="AJ747" t="s">
        <v>55</v>
      </c>
      <c r="AK747" s="47">
        <f t="shared" si="42"/>
        <v>-30.5</v>
      </c>
      <c r="AL747" s="49">
        <f t="shared" si="43"/>
        <v>133160.56</v>
      </c>
    </row>
    <row r="748" spans="1:38" x14ac:dyDescent="0.25">
      <c r="A748" t="s">
        <v>32</v>
      </c>
      <c r="B748" t="s">
        <v>143</v>
      </c>
      <c r="C748" t="s">
        <v>50</v>
      </c>
      <c r="D748" s="33">
        <v>45505</v>
      </c>
      <c r="E748" s="33">
        <v>45535</v>
      </c>
      <c r="F748" s="42">
        <f t="shared" si="41"/>
        <v>-15.5</v>
      </c>
      <c r="G748" s="33">
        <v>45550</v>
      </c>
      <c r="H748" s="33">
        <v>45536</v>
      </c>
      <c r="I748" t="s">
        <v>33</v>
      </c>
      <c r="J748" t="s">
        <v>48</v>
      </c>
      <c r="K748" t="s">
        <v>188</v>
      </c>
      <c r="L748" s="34">
        <v>9</v>
      </c>
      <c r="M748" t="s">
        <v>49</v>
      </c>
      <c r="N748" t="s">
        <v>36</v>
      </c>
      <c r="P748" t="s">
        <v>37</v>
      </c>
      <c r="Q748" s="35">
        <v>-29626.26</v>
      </c>
      <c r="R748" t="s">
        <v>189</v>
      </c>
      <c r="S748" t="s">
        <v>39</v>
      </c>
      <c r="T748" t="s">
        <v>40</v>
      </c>
      <c r="U748" t="s">
        <v>41</v>
      </c>
      <c r="V748" t="s">
        <v>42</v>
      </c>
      <c r="W748" t="s">
        <v>43</v>
      </c>
      <c r="X748" t="s">
        <v>50</v>
      </c>
      <c r="Y748" t="s">
        <v>45</v>
      </c>
      <c r="Z748" t="s">
        <v>69</v>
      </c>
      <c r="AA748" s="34">
        <v>2024</v>
      </c>
      <c r="AB748" s="33">
        <v>45540</v>
      </c>
      <c r="AC748" s="36">
        <v>45540.543692129628</v>
      </c>
      <c r="AD748" s="37">
        <v>0</v>
      </c>
      <c r="AE748" t="s">
        <v>144</v>
      </c>
      <c r="AF748" t="s">
        <v>53</v>
      </c>
      <c r="AG748" t="s">
        <v>54</v>
      </c>
      <c r="AH748" s="35">
        <v>-29626.26</v>
      </c>
      <c r="AJ748" t="s">
        <v>55</v>
      </c>
      <c r="AK748" s="47">
        <f t="shared" si="42"/>
        <v>-30.5</v>
      </c>
      <c r="AL748" s="49">
        <f t="shared" si="43"/>
        <v>903600.92999999993</v>
      </c>
    </row>
    <row r="749" spans="1:38" x14ac:dyDescent="0.25">
      <c r="A749" t="s">
        <v>32</v>
      </c>
      <c r="B749" t="s">
        <v>143</v>
      </c>
      <c r="C749" t="s">
        <v>50</v>
      </c>
      <c r="D749" s="33">
        <v>45505</v>
      </c>
      <c r="E749" s="33">
        <v>45535</v>
      </c>
      <c r="F749" s="42">
        <f t="shared" si="41"/>
        <v>-15.5</v>
      </c>
      <c r="G749" s="33">
        <v>45550</v>
      </c>
      <c r="H749" s="33">
        <v>45536</v>
      </c>
      <c r="I749" t="s">
        <v>33</v>
      </c>
      <c r="J749" t="s">
        <v>48</v>
      </c>
      <c r="K749" t="s">
        <v>188</v>
      </c>
      <c r="L749" s="34">
        <v>9</v>
      </c>
      <c r="M749" t="s">
        <v>49</v>
      </c>
      <c r="N749" t="s">
        <v>36</v>
      </c>
      <c r="P749" t="s">
        <v>37</v>
      </c>
      <c r="Q749" s="35">
        <v>-1508.49</v>
      </c>
      <c r="R749" t="s">
        <v>189</v>
      </c>
      <c r="S749" t="s">
        <v>39</v>
      </c>
      <c r="T749" t="s">
        <v>40</v>
      </c>
      <c r="U749" t="s">
        <v>41</v>
      </c>
      <c r="V749" t="s">
        <v>42</v>
      </c>
      <c r="W749" t="s">
        <v>43</v>
      </c>
      <c r="X749" t="s">
        <v>50</v>
      </c>
      <c r="Y749" t="s">
        <v>45</v>
      </c>
      <c r="Z749" t="s">
        <v>69</v>
      </c>
      <c r="AA749" s="34">
        <v>2024</v>
      </c>
      <c r="AB749" s="33">
        <v>45540</v>
      </c>
      <c r="AC749" s="36">
        <v>45540.543692129628</v>
      </c>
      <c r="AD749" s="37">
        <v>0</v>
      </c>
      <c r="AE749" t="s">
        <v>144</v>
      </c>
      <c r="AF749" t="s">
        <v>53</v>
      </c>
      <c r="AG749" t="s">
        <v>54</v>
      </c>
      <c r="AH749" s="35">
        <v>-1508.49</v>
      </c>
      <c r="AJ749" t="s">
        <v>55</v>
      </c>
      <c r="AK749" s="47">
        <f t="shared" si="42"/>
        <v>-30.5</v>
      </c>
      <c r="AL749" s="49">
        <f t="shared" si="43"/>
        <v>46008.945</v>
      </c>
    </row>
    <row r="750" spans="1:38" x14ac:dyDescent="0.25">
      <c r="A750" t="s">
        <v>32</v>
      </c>
      <c r="B750" t="s">
        <v>143</v>
      </c>
      <c r="C750" t="s">
        <v>50</v>
      </c>
      <c r="D750" s="33">
        <v>45505</v>
      </c>
      <c r="E750" s="33">
        <v>45535</v>
      </c>
      <c r="F750" s="42">
        <f t="shared" si="41"/>
        <v>-15.5</v>
      </c>
      <c r="G750" s="33">
        <v>45550</v>
      </c>
      <c r="H750" s="33">
        <v>45536</v>
      </c>
      <c r="I750" t="s">
        <v>33</v>
      </c>
      <c r="J750" t="s">
        <v>48</v>
      </c>
      <c r="K750" t="s">
        <v>188</v>
      </c>
      <c r="L750" s="34">
        <v>9</v>
      </c>
      <c r="M750" t="s">
        <v>49</v>
      </c>
      <c r="N750" t="s">
        <v>36</v>
      </c>
      <c r="P750" t="s">
        <v>37</v>
      </c>
      <c r="Q750" s="35">
        <v>-39.909999999999997</v>
      </c>
      <c r="R750" t="s">
        <v>190</v>
      </c>
      <c r="S750" t="s">
        <v>39</v>
      </c>
      <c r="T750" t="s">
        <v>40</v>
      </c>
      <c r="U750" t="s">
        <v>41</v>
      </c>
      <c r="V750" t="s">
        <v>42</v>
      </c>
      <c r="W750" t="s">
        <v>43</v>
      </c>
      <c r="X750" t="s">
        <v>50</v>
      </c>
      <c r="Y750" t="s">
        <v>45</v>
      </c>
      <c r="Z750" t="s">
        <v>69</v>
      </c>
      <c r="AA750" s="34">
        <v>2024</v>
      </c>
      <c r="AB750" s="33">
        <v>45540</v>
      </c>
      <c r="AC750" s="36">
        <v>45540.543692129628</v>
      </c>
      <c r="AD750" s="37">
        <v>0</v>
      </c>
      <c r="AE750" t="s">
        <v>144</v>
      </c>
      <c r="AF750" t="s">
        <v>53</v>
      </c>
      <c r="AG750" t="s">
        <v>54</v>
      </c>
      <c r="AH750" s="35">
        <v>-39.909999999999997</v>
      </c>
      <c r="AJ750" t="s">
        <v>55</v>
      </c>
      <c r="AK750" s="47">
        <f t="shared" si="42"/>
        <v>-30.5</v>
      </c>
      <c r="AL750" s="49">
        <f t="shared" si="43"/>
        <v>1217.2549999999999</v>
      </c>
    </row>
    <row r="751" spans="1:38" x14ac:dyDescent="0.25">
      <c r="A751" t="s">
        <v>32</v>
      </c>
      <c r="B751" t="s">
        <v>143</v>
      </c>
      <c r="C751" t="s">
        <v>50</v>
      </c>
      <c r="D751" s="33">
        <v>45505</v>
      </c>
      <c r="E751" s="33">
        <v>45535</v>
      </c>
      <c r="F751" s="42">
        <f t="shared" si="41"/>
        <v>-15.5</v>
      </c>
      <c r="G751" s="33">
        <v>45550</v>
      </c>
      <c r="H751" s="33">
        <v>45536</v>
      </c>
      <c r="I751" t="s">
        <v>33</v>
      </c>
      <c r="J751" t="s">
        <v>48</v>
      </c>
      <c r="K751" t="s">
        <v>192</v>
      </c>
      <c r="L751" s="34">
        <v>9</v>
      </c>
      <c r="M751" t="s">
        <v>49</v>
      </c>
      <c r="N751" t="s">
        <v>36</v>
      </c>
      <c r="P751" t="s">
        <v>37</v>
      </c>
      <c r="Q751" s="35">
        <v>526.16999999999996</v>
      </c>
      <c r="R751" t="s">
        <v>193</v>
      </c>
      <c r="S751" t="s">
        <v>39</v>
      </c>
      <c r="T751" t="s">
        <v>40</v>
      </c>
      <c r="U751" t="s">
        <v>41</v>
      </c>
      <c r="V751" t="s">
        <v>42</v>
      </c>
      <c r="W751" t="s">
        <v>43</v>
      </c>
      <c r="X751" t="s">
        <v>50</v>
      </c>
      <c r="Y751" t="s">
        <v>45</v>
      </c>
      <c r="Z751" t="s">
        <v>69</v>
      </c>
      <c r="AA751" s="34">
        <v>2024</v>
      </c>
      <c r="AB751" s="33">
        <v>45540</v>
      </c>
      <c r="AC751" s="36">
        <v>45540.543692129628</v>
      </c>
      <c r="AD751" s="37">
        <v>0</v>
      </c>
      <c r="AE751" t="s">
        <v>144</v>
      </c>
      <c r="AF751" t="s">
        <v>53</v>
      </c>
      <c r="AG751" t="s">
        <v>54</v>
      </c>
      <c r="AH751" s="35">
        <v>526.16999999999996</v>
      </c>
      <c r="AJ751" t="s">
        <v>55</v>
      </c>
      <c r="AK751" s="47">
        <f t="shared" si="42"/>
        <v>-30.5</v>
      </c>
      <c r="AL751" s="49">
        <f t="shared" si="43"/>
        <v>-16048.184999999999</v>
      </c>
    </row>
    <row r="752" spans="1:38" x14ac:dyDescent="0.25">
      <c r="A752" t="s">
        <v>32</v>
      </c>
      <c r="B752" t="s">
        <v>143</v>
      </c>
      <c r="C752" t="s">
        <v>50</v>
      </c>
      <c r="D752" s="33">
        <v>45505</v>
      </c>
      <c r="E752" s="33">
        <v>45535</v>
      </c>
      <c r="F752" s="42">
        <f t="shared" si="41"/>
        <v>-15.5</v>
      </c>
      <c r="G752" s="33">
        <v>45550</v>
      </c>
      <c r="H752" s="33">
        <v>45536</v>
      </c>
      <c r="I752" t="s">
        <v>33</v>
      </c>
      <c r="J752" t="s">
        <v>48</v>
      </c>
      <c r="K752" t="s">
        <v>192</v>
      </c>
      <c r="L752" s="34">
        <v>9</v>
      </c>
      <c r="M752" t="s">
        <v>49</v>
      </c>
      <c r="N752" t="s">
        <v>36</v>
      </c>
      <c r="P752" t="s">
        <v>37</v>
      </c>
      <c r="Q752" s="35">
        <v>210.8</v>
      </c>
      <c r="R752" t="s">
        <v>193</v>
      </c>
      <c r="S752" t="s">
        <v>39</v>
      </c>
      <c r="T752" t="s">
        <v>40</v>
      </c>
      <c r="U752" t="s">
        <v>41</v>
      </c>
      <c r="V752" t="s">
        <v>42</v>
      </c>
      <c r="W752" t="s">
        <v>43</v>
      </c>
      <c r="X752" t="s">
        <v>50</v>
      </c>
      <c r="Y752" t="s">
        <v>45</v>
      </c>
      <c r="Z752" t="s">
        <v>69</v>
      </c>
      <c r="AA752" s="34">
        <v>2024</v>
      </c>
      <c r="AB752" s="33">
        <v>45540</v>
      </c>
      <c r="AC752" s="36">
        <v>45540.543692129628</v>
      </c>
      <c r="AD752" s="37">
        <v>0</v>
      </c>
      <c r="AE752" t="s">
        <v>144</v>
      </c>
      <c r="AF752" t="s">
        <v>53</v>
      </c>
      <c r="AG752" t="s">
        <v>54</v>
      </c>
      <c r="AH752" s="35">
        <v>210.8</v>
      </c>
      <c r="AJ752" t="s">
        <v>55</v>
      </c>
      <c r="AK752" s="47">
        <f t="shared" si="42"/>
        <v>-30.5</v>
      </c>
      <c r="AL752" s="49">
        <f t="shared" si="43"/>
        <v>-6429.4000000000005</v>
      </c>
    </row>
    <row r="753" spans="1:38" x14ac:dyDescent="0.25">
      <c r="A753" t="s">
        <v>32</v>
      </c>
      <c r="B753" t="s">
        <v>143</v>
      </c>
      <c r="C753" t="s">
        <v>50</v>
      </c>
      <c r="D753" s="33">
        <v>45505</v>
      </c>
      <c r="E753" s="33">
        <v>45535</v>
      </c>
      <c r="F753" s="42">
        <f t="shared" si="41"/>
        <v>-15.5</v>
      </c>
      <c r="G753" s="33">
        <v>45550</v>
      </c>
      <c r="H753" s="33">
        <v>45536</v>
      </c>
      <c r="I753" t="s">
        <v>33</v>
      </c>
      <c r="J753" t="s">
        <v>48</v>
      </c>
      <c r="K753" t="s">
        <v>192</v>
      </c>
      <c r="L753" s="34">
        <v>9</v>
      </c>
      <c r="M753" t="s">
        <v>49</v>
      </c>
      <c r="N753" t="s">
        <v>36</v>
      </c>
      <c r="P753" t="s">
        <v>37</v>
      </c>
      <c r="Q753" s="35">
        <v>19.149999999999999</v>
      </c>
      <c r="R753" t="s">
        <v>193</v>
      </c>
      <c r="S753" t="s">
        <v>39</v>
      </c>
      <c r="T753" t="s">
        <v>40</v>
      </c>
      <c r="U753" t="s">
        <v>41</v>
      </c>
      <c r="V753" t="s">
        <v>42</v>
      </c>
      <c r="W753" t="s">
        <v>43</v>
      </c>
      <c r="X753" t="s">
        <v>50</v>
      </c>
      <c r="Y753" t="s">
        <v>45</v>
      </c>
      <c r="Z753" t="s">
        <v>69</v>
      </c>
      <c r="AA753" s="34">
        <v>2024</v>
      </c>
      <c r="AB753" s="33">
        <v>45540</v>
      </c>
      <c r="AC753" s="36">
        <v>45540.543692129628</v>
      </c>
      <c r="AD753" s="37">
        <v>0</v>
      </c>
      <c r="AE753" t="s">
        <v>144</v>
      </c>
      <c r="AF753" t="s">
        <v>53</v>
      </c>
      <c r="AG753" t="s">
        <v>54</v>
      </c>
      <c r="AH753" s="35">
        <v>19.149999999999999</v>
      </c>
      <c r="AJ753" t="s">
        <v>55</v>
      </c>
      <c r="AK753" s="47">
        <f t="shared" si="42"/>
        <v>-30.5</v>
      </c>
      <c r="AL753" s="49">
        <f t="shared" si="43"/>
        <v>-584.07499999999993</v>
      </c>
    </row>
    <row r="754" spans="1:38" x14ac:dyDescent="0.25">
      <c r="A754" t="s">
        <v>32</v>
      </c>
      <c r="B754" t="s">
        <v>143</v>
      </c>
      <c r="C754" t="s">
        <v>50</v>
      </c>
      <c r="D754" s="33">
        <v>45505</v>
      </c>
      <c r="E754" s="33">
        <v>45535</v>
      </c>
      <c r="F754" s="42">
        <f t="shared" si="41"/>
        <v>-15.5</v>
      </c>
      <c r="G754" s="33">
        <v>45550</v>
      </c>
      <c r="H754" s="33">
        <v>45536</v>
      </c>
      <c r="I754" t="s">
        <v>33</v>
      </c>
      <c r="J754" t="s">
        <v>48</v>
      </c>
      <c r="K754" t="s">
        <v>192</v>
      </c>
      <c r="L754" s="34">
        <v>9</v>
      </c>
      <c r="M754" t="s">
        <v>49</v>
      </c>
      <c r="N754" t="s">
        <v>36</v>
      </c>
      <c r="P754" t="s">
        <v>37</v>
      </c>
      <c r="Q754" s="35">
        <v>11.76</v>
      </c>
      <c r="R754" t="s">
        <v>194</v>
      </c>
      <c r="S754" t="s">
        <v>39</v>
      </c>
      <c r="T754" t="s">
        <v>40</v>
      </c>
      <c r="U754" t="s">
        <v>41</v>
      </c>
      <c r="V754" t="s">
        <v>42</v>
      </c>
      <c r="W754" t="s">
        <v>43</v>
      </c>
      <c r="X754" t="s">
        <v>50</v>
      </c>
      <c r="Y754" t="s">
        <v>45</v>
      </c>
      <c r="Z754" t="s">
        <v>69</v>
      </c>
      <c r="AA754" s="34">
        <v>2024</v>
      </c>
      <c r="AB754" s="33">
        <v>45540</v>
      </c>
      <c r="AC754" s="36">
        <v>45540.543692129628</v>
      </c>
      <c r="AD754" s="37">
        <v>0</v>
      </c>
      <c r="AE754" t="s">
        <v>144</v>
      </c>
      <c r="AF754" t="s">
        <v>53</v>
      </c>
      <c r="AG754" t="s">
        <v>54</v>
      </c>
      <c r="AH754" s="35">
        <v>11.76</v>
      </c>
      <c r="AJ754" t="s">
        <v>55</v>
      </c>
      <c r="AK754" s="47">
        <f t="shared" si="42"/>
        <v>-30.5</v>
      </c>
      <c r="AL754" s="49">
        <f t="shared" si="43"/>
        <v>-358.68</v>
      </c>
    </row>
    <row r="755" spans="1:38" x14ac:dyDescent="0.25">
      <c r="A755" t="s">
        <v>32</v>
      </c>
      <c r="B755" t="s">
        <v>62</v>
      </c>
      <c r="C755" t="s">
        <v>50</v>
      </c>
      <c r="D755" s="33">
        <v>45505</v>
      </c>
      <c r="E755" s="33">
        <v>45535</v>
      </c>
      <c r="F755" s="42">
        <f t="shared" si="41"/>
        <v>-15.5</v>
      </c>
      <c r="G755" s="33">
        <v>45550</v>
      </c>
      <c r="H755" s="33">
        <v>45536</v>
      </c>
      <c r="I755" t="s">
        <v>33</v>
      </c>
      <c r="K755" t="s">
        <v>197</v>
      </c>
      <c r="L755" s="34">
        <v>9</v>
      </c>
      <c r="M755" t="s">
        <v>57</v>
      </c>
      <c r="N755" t="s">
        <v>36</v>
      </c>
      <c r="P755" t="s">
        <v>37</v>
      </c>
      <c r="Q755" s="35">
        <v>-716411.43</v>
      </c>
      <c r="R755" t="s">
        <v>58</v>
      </c>
      <c r="S755" t="s">
        <v>39</v>
      </c>
      <c r="T755" t="s">
        <v>40</v>
      </c>
      <c r="U755" t="s">
        <v>41</v>
      </c>
      <c r="V755" t="s">
        <v>59</v>
      </c>
      <c r="W755" t="s">
        <v>43</v>
      </c>
      <c r="X755" t="s">
        <v>50</v>
      </c>
      <c r="Y755" t="s">
        <v>45</v>
      </c>
      <c r="Z755" t="s">
        <v>73</v>
      </c>
      <c r="AA755" s="34">
        <v>2024</v>
      </c>
      <c r="AB755" s="33">
        <v>45540</v>
      </c>
      <c r="AC755" s="36">
        <v>45540.524988425925</v>
      </c>
      <c r="AD755" s="37">
        <v>-13098059</v>
      </c>
      <c r="AE755" t="s">
        <v>63</v>
      </c>
      <c r="AF755" t="s">
        <v>53</v>
      </c>
      <c r="AG755" t="s">
        <v>54</v>
      </c>
      <c r="AH755" s="35">
        <v>-716411.43</v>
      </c>
      <c r="AJ755" t="s">
        <v>55</v>
      </c>
      <c r="AK755" s="47">
        <f t="shared" si="42"/>
        <v>-30.5</v>
      </c>
      <c r="AL755" s="49">
        <f t="shared" si="43"/>
        <v>21850548.615000002</v>
      </c>
    </row>
    <row r="756" spans="1:38" x14ac:dyDescent="0.25">
      <c r="A756" t="s">
        <v>32</v>
      </c>
      <c r="B756" t="s">
        <v>62</v>
      </c>
      <c r="C756" t="s">
        <v>50</v>
      </c>
      <c r="D756" s="33">
        <v>45505</v>
      </c>
      <c r="E756" s="33">
        <v>45535</v>
      </c>
      <c r="F756" s="42">
        <f t="shared" si="41"/>
        <v>-15.5</v>
      </c>
      <c r="G756" s="33">
        <v>45550</v>
      </c>
      <c r="H756" s="33">
        <v>45536</v>
      </c>
      <c r="I756" t="s">
        <v>33</v>
      </c>
      <c r="K756" t="s">
        <v>197</v>
      </c>
      <c r="L756" s="34">
        <v>9</v>
      </c>
      <c r="M756" t="s">
        <v>57</v>
      </c>
      <c r="N756" t="s">
        <v>36</v>
      </c>
      <c r="P756" t="s">
        <v>37</v>
      </c>
      <c r="Q756" s="35">
        <v>-1007545.93</v>
      </c>
      <c r="R756" t="s">
        <v>61</v>
      </c>
      <c r="S756" t="s">
        <v>39</v>
      </c>
      <c r="T756" t="s">
        <v>40</v>
      </c>
      <c r="U756" t="s">
        <v>41</v>
      </c>
      <c r="V756" t="s">
        <v>59</v>
      </c>
      <c r="W756" t="s">
        <v>43</v>
      </c>
      <c r="X756" t="s">
        <v>50</v>
      </c>
      <c r="Y756" t="s">
        <v>45</v>
      </c>
      <c r="Z756" t="s">
        <v>73</v>
      </c>
      <c r="AA756" s="34">
        <v>2024</v>
      </c>
      <c r="AB756" s="33">
        <v>45540</v>
      </c>
      <c r="AC756" s="36">
        <v>45540.524988425925</v>
      </c>
      <c r="AD756" s="37">
        <v>-25710146</v>
      </c>
      <c r="AE756" t="s">
        <v>63</v>
      </c>
      <c r="AF756" t="s">
        <v>53</v>
      </c>
      <c r="AG756" t="s">
        <v>54</v>
      </c>
      <c r="AH756" s="35">
        <v>-1007545.93</v>
      </c>
      <c r="AJ756" t="s">
        <v>55</v>
      </c>
      <c r="AK756" s="47">
        <f t="shared" si="42"/>
        <v>-30.5</v>
      </c>
      <c r="AL756" s="49">
        <f t="shared" si="43"/>
        <v>30730150.865000002</v>
      </c>
    </row>
    <row r="757" spans="1:38" x14ac:dyDescent="0.25">
      <c r="A757" t="s">
        <v>32</v>
      </c>
      <c r="B757" t="s">
        <v>143</v>
      </c>
      <c r="C757" t="s">
        <v>50</v>
      </c>
      <c r="D757" s="33">
        <v>45505</v>
      </c>
      <c r="E757" s="33">
        <v>45535</v>
      </c>
      <c r="F757" s="42">
        <f t="shared" si="41"/>
        <v>-15.5</v>
      </c>
      <c r="G757" s="33">
        <v>45550</v>
      </c>
      <c r="H757" s="33">
        <v>45536</v>
      </c>
      <c r="I757" t="s">
        <v>33</v>
      </c>
      <c r="J757" t="s">
        <v>48</v>
      </c>
      <c r="K757" t="s">
        <v>199</v>
      </c>
      <c r="L757" s="34">
        <v>9</v>
      </c>
      <c r="M757" t="s">
        <v>49</v>
      </c>
      <c r="N757" t="s">
        <v>36</v>
      </c>
      <c r="P757" t="s">
        <v>37</v>
      </c>
      <c r="Q757" s="35">
        <v>-9.43</v>
      </c>
      <c r="R757" t="s">
        <v>201</v>
      </c>
      <c r="S757" t="s">
        <v>39</v>
      </c>
      <c r="T757" t="s">
        <v>40</v>
      </c>
      <c r="U757" t="s">
        <v>41</v>
      </c>
      <c r="V757" t="s">
        <v>42</v>
      </c>
      <c r="W757" t="s">
        <v>43</v>
      </c>
      <c r="X757" t="s">
        <v>50</v>
      </c>
      <c r="Y757" t="s">
        <v>45</v>
      </c>
      <c r="Z757" t="s">
        <v>69</v>
      </c>
      <c r="AA757" s="34">
        <v>2024</v>
      </c>
      <c r="AB757" s="33">
        <v>45540</v>
      </c>
      <c r="AC757" s="36">
        <v>45540.543692129628</v>
      </c>
      <c r="AD757" s="37">
        <v>0</v>
      </c>
      <c r="AE757" t="s">
        <v>144</v>
      </c>
      <c r="AF757" t="s">
        <v>53</v>
      </c>
      <c r="AG757" t="s">
        <v>54</v>
      </c>
      <c r="AH757" s="35">
        <v>-9.43</v>
      </c>
      <c r="AJ757" t="s">
        <v>55</v>
      </c>
      <c r="AK757" s="47">
        <f t="shared" si="42"/>
        <v>-30.5</v>
      </c>
      <c r="AL757" s="49">
        <f t="shared" si="43"/>
        <v>287.61500000000001</v>
      </c>
    </row>
    <row r="758" spans="1:38" x14ac:dyDescent="0.25">
      <c r="A758" t="s">
        <v>32</v>
      </c>
      <c r="B758" t="s">
        <v>143</v>
      </c>
      <c r="C758" t="s">
        <v>50</v>
      </c>
      <c r="D758" s="33">
        <v>45505</v>
      </c>
      <c r="E758" s="33">
        <v>45535</v>
      </c>
      <c r="F758" s="42">
        <f t="shared" si="41"/>
        <v>-15.5</v>
      </c>
      <c r="G758" s="33">
        <v>45550</v>
      </c>
      <c r="H758" s="33">
        <v>45536</v>
      </c>
      <c r="I758" t="s">
        <v>33</v>
      </c>
      <c r="J758" t="s">
        <v>48</v>
      </c>
      <c r="K758" t="s">
        <v>199</v>
      </c>
      <c r="L758" s="34">
        <v>9</v>
      </c>
      <c r="M758" t="s">
        <v>49</v>
      </c>
      <c r="N758" t="s">
        <v>36</v>
      </c>
      <c r="P758" t="s">
        <v>37</v>
      </c>
      <c r="Q758" s="35">
        <v>-2300.08</v>
      </c>
      <c r="R758" t="s">
        <v>202</v>
      </c>
      <c r="S758" t="s">
        <v>39</v>
      </c>
      <c r="T758" t="s">
        <v>40</v>
      </c>
      <c r="U758" t="s">
        <v>41</v>
      </c>
      <c r="V758" t="s">
        <v>42</v>
      </c>
      <c r="W758" t="s">
        <v>43</v>
      </c>
      <c r="X758" t="s">
        <v>50</v>
      </c>
      <c r="Y758" t="s">
        <v>45</v>
      </c>
      <c r="Z758" t="s">
        <v>69</v>
      </c>
      <c r="AA758" s="34">
        <v>2024</v>
      </c>
      <c r="AB758" s="33">
        <v>45540</v>
      </c>
      <c r="AC758" s="36">
        <v>45540.543692129628</v>
      </c>
      <c r="AD758" s="37">
        <v>0</v>
      </c>
      <c r="AE758" t="s">
        <v>144</v>
      </c>
      <c r="AF758" t="s">
        <v>53</v>
      </c>
      <c r="AG758" t="s">
        <v>54</v>
      </c>
      <c r="AH758" s="35">
        <v>-2300.08</v>
      </c>
      <c r="AJ758" t="s">
        <v>55</v>
      </c>
      <c r="AK758" s="47">
        <f t="shared" si="42"/>
        <v>-30.5</v>
      </c>
      <c r="AL758" s="49">
        <f t="shared" si="43"/>
        <v>70152.44</v>
      </c>
    </row>
    <row r="759" spans="1:38" x14ac:dyDescent="0.25">
      <c r="A759" t="s">
        <v>32</v>
      </c>
      <c r="B759" t="s">
        <v>143</v>
      </c>
      <c r="C759" t="s">
        <v>50</v>
      </c>
      <c r="D759" s="33">
        <v>45505</v>
      </c>
      <c r="E759" s="33">
        <v>45535</v>
      </c>
      <c r="F759" s="42">
        <f t="shared" si="41"/>
        <v>-15.5</v>
      </c>
      <c r="G759" s="33">
        <v>45550</v>
      </c>
      <c r="H759" s="33">
        <v>45536</v>
      </c>
      <c r="I759" t="s">
        <v>33</v>
      </c>
      <c r="J759" t="s">
        <v>48</v>
      </c>
      <c r="K759" t="s">
        <v>199</v>
      </c>
      <c r="L759" s="34">
        <v>9</v>
      </c>
      <c r="M759" t="s">
        <v>49</v>
      </c>
      <c r="N759" t="s">
        <v>36</v>
      </c>
      <c r="P759" t="s">
        <v>37</v>
      </c>
      <c r="Q759" s="35">
        <v>-5343.2</v>
      </c>
      <c r="R759" t="s">
        <v>204</v>
      </c>
      <c r="S759" t="s">
        <v>39</v>
      </c>
      <c r="T759" t="s">
        <v>40</v>
      </c>
      <c r="U759" t="s">
        <v>41</v>
      </c>
      <c r="V759" t="s">
        <v>42</v>
      </c>
      <c r="W759" t="s">
        <v>43</v>
      </c>
      <c r="X759" t="s">
        <v>50</v>
      </c>
      <c r="Y759" t="s">
        <v>45</v>
      </c>
      <c r="Z759" t="s">
        <v>69</v>
      </c>
      <c r="AA759" s="34">
        <v>2024</v>
      </c>
      <c r="AB759" s="33">
        <v>45540</v>
      </c>
      <c r="AC759" s="36">
        <v>45540.543692129628</v>
      </c>
      <c r="AD759" s="37">
        <v>0</v>
      </c>
      <c r="AE759" t="s">
        <v>144</v>
      </c>
      <c r="AF759" t="s">
        <v>53</v>
      </c>
      <c r="AG759" t="s">
        <v>54</v>
      </c>
      <c r="AH759" s="35">
        <v>-5343.2</v>
      </c>
      <c r="AJ759" t="s">
        <v>55</v>
      </c>
      <c r="AK759" s="47">
        <f t="shared" si="42"/>
        <v>-30.5</v>
      </c>
      <c r="AL759" s="49">
        <f t="shared" si="43"/>
        <v>162967.6</v>
      </c>
    </row>
    <row r="760" spans="1:38" x14ac:dyDescent="0.25">
      <c r="A760" t="s">
        <v>32</v>
      </c>
      <c r="B760" t="s">
        <v>143</v>
      </c>
      <c r="C760" t="s">
        <v>50</v>
      </c>
      <c r="D760" s="33">
        <v>45505</v>
      </c>
      <c r="E760" s="33">
        <v>45535</v>
      </c>
      <c r="F760" s="42">
        <f t="shared" si="41"/>
        <v>-15.5</v>
      </c>
      <c r="G760" s="33">
        <v>45550</v>
      </c>
      <c r="H760" s="33">
        <v>45536</v>
      </c>
      <c r="I760" t="s">
        <v>33</v>
      </c>
      <c r="J760" t="s">
        <v>48</v>
      </c>
      <c r="K760" t="s">
        <v>199</v>
      </c>
      <c r="L760" s="34">
        <v>9</v>
      </c>
      <c r="M760" t="s">
        <v>49</v>
      </c>
      <c r="N760" t="s">
        <v>36</v>
      </c>
      <c r="P760" t="s">
        <v>37</v>
      </c>
      <c r="Q760" s="35">
        <v>1.79</v>
      </c>
      <c r="R760" t="s">
        <v>205</v>
      </c>
      <c r="S760" t="s">
        <v>39</v>
      </c>
      <c r="T760" t="s">
        <v>40</v>
      </c>
      <c r="U760" t="s">
        <v>41</v>
      </c>
      <c r="V760" t="s">
        <v>42</v>
      </c>
      <c r="W760" t="s">
        <v>43</v>
      </c>
      <c r="X760" t="s">
        <v>50</v>
      </c>
      <c r="Y760" t="s">
        <v>45</v>
      </c>
      <c r="Z760" t="s">
        <v>69</v>
      </c>
      <c r="AA760" s="34">
        <v>2024</v>
      </c>
      <c r="AB760" s="33">
        <v>45540</v>
      </c>
      <c r="AC760" s="36">
        <v>45540.543692129628</v>
      </c>
      <c r="AD760" s="37">
        <v>0</v>
      </c>
      <c r="AE760" t="s">
        <v>144</v>
      </c>
      <c r="AF760" t="s">
        <v>53</v>
      </c>
      <c r="AG760" t="s">
        <v>54</v>
      </c>
      <c r="AH760" s="35">
        <v>1.79</v>
      </c>
      <c r="AJ760" t="s">
        <v>55</v>
      </c>
      <c r="AK760" s="47">
        <f t="shared" si="42"/>
        <v>-30.5</v>
      </c>
      <c r="AL760" s="49">
        <f t="shared" si="43"/>
        <v>-54.594999999999999</v>
      </c>
    </row>
    <row r="761" spans="1:38" x14ac:dyDescent="0.25">
      <c r="A761" t="s">
        <v>32</v>
      </c>
      <c r="B761" t="s">
        <v>143</v>
      </c>
      <c r="C761" t="s">
        <v>50</v>
      </c>
      <c r="D761" s="33">
        <v>45505</v>
      </c>
      <c r="E761" s="33">
        <v>45535</v>
      </c>
      <c r="F761" s="42">
        <f t="shared" si="41"/>
        <v>-15.5</v>
      </c>
      <c r="G761" s="33">
        <v>45550</v>
      </c>
      <c r="H761" s="33">
        <v>45536</v>
      </c>
      <c r="I761" t="s">
        <v>33</v>
      </c>
      <c r="J761" t="s">
        <v>48</v>
      </c>
      <c r="K761" t="s">
        <v>199</v>
      </c>
      <c r="L761" s="34">
        <v>9</v>
      </c>
      <c r="M761" t="s">
        <v>49</v>
      </c>
      <c r="N761" t="s">
        <v>36</v>
      </c>
      <c r="P761" t="s">
        <v>37</v>
      </c>
      <c r="Q761" s="35">
        <v>-5657.81</v>
      </c>
      <c r="R761" t="s">
        <v>200</v>
      </c>
      <c r="S761" t="s">
        <v>39</v>
      </c>
      <c r="T761" t="s">
        <v>40</v>
      </c>
      <c r="U761" t="s">
        <v>41</v>
      </c>
      <c r="V761" t="s">
        <v>42</v>
      </c>
      <c r="W761" t="s">
        <v>43</v>
      </c>
      <c r="X761" t="s">
        <v>50</v>
      </c>
      <c r="Y761" t="s">
        <v>45</v>
      </c>
      <c r="Z761" t="s">
        <v>69</v>
      </c>
      <c r="AA761" s="34">
        <v>2024</v>
      </c>
      <c r="AB761" s="33">
        <v>45540</v>
      </c>
      <c r="AC761" s="36">
        <v>45540.543692129628</v>
      </c>
      <c r="AD761" s="37">
        <v>0</v>
      </c>
      <c r="AE761" t="s">
        <v>144</v>
      </c>
      <c r="AF761" t="s">
        <v>53</v>
      </c>
      <c r="AG761" t="s">
        <v>54</v>
      </c>
      <c r="AH761" s="35">
        <v>-5657.81</v>
      </c>
      <c r="AJ761" t="s">
        <v>55</v>
      </c>
      <c r="AK761" s="47">
        <f t="shared" si="42"/>
        <v>-30.5</v>
      </c>
      <c r="AL761" s="49">
        <f t="shared" si="43"/>
        <v>172563.20500000002</v>
      </c>
    </row>
    <row r="762" spans="1:38" x14ac:dyDescent="0.25">
      <c r="A762" t="s">
        <v>32</v>
      </c>
      <c r="B762" t="s">
        <v>143</v>
      </c>
      <c r="C762" t="s">
        <v>50</v>
      </c>
      <c r="D762" s="33">
        <v>45505</v>
      </c>
      <c r="E762" s="33">
        <v>45535</v>
      </c>
      <c r="F762" s="42">
        <f t="shared" si="41"/>
        <v>-15.5</v>
      </c>
      <c r="G762" s="33">
        <v>45550</v>
      </c>
      <c r="H762" s="33">
        <v>45536</v>
      </c>
      <c r="I762" t="s">
        <v>33</v>
      </c>
      <c r="J762" t="s">
        <v>48</v>
      </c>
      <c r="K762" t="s">
        <v>199</v>
      </c>
      <c r="L762" s="34">
        <v>9</v>
      </c>
      <c r="M762" t="s">
        <v>49</v>
      </c>
      <c r="N762" t="s">
        <v>36</v>
      </c>
      <c r="P762" t="s">
        <v>37</v>
      </c>
      <c r="Q762" s="35">
        <v>445.32</v>
      </c>
      <c r="R762" t="s">
        <v>200</v>
      </c>
      <c r="S762" t="s">
        <v>39</v>
      </c>
      <c r="T762" t="s">
        <v>40</v>
      </c>
      <c r="U762" t="s">
        <v>41</v>
      </c>
      <c r="V762" t="s">
        <v>42</v>
      </c>
      <c r="W762" t="s">
        <v>43</v>
      </c>
      <c r="X762" t="s">
        <v>50</v>
      </c>
      <c r="Y762" t="s">
        <v>45</v>
      </c>
      <c r="Z762" t="s">
        <v>69</v>
      </c>
      <c r="AA762" s="34">
        <v>2024</v>
      </c>
      <c r="AB762" s="33">
        <v>45540</v>
      </c>
      <c r="AC762" s="36">
        <v>45540.543692129628</v>
      </c>
      <c r="AD762" s="37">
        <v>0</v>
      </c>
      <c r="AE762" t="s">
        <v>144</v>
      </c>
      <c r="AF762" t="s">
        <v>53</v>
      </c>
      <c r="AG762" t="s">
        <v>54</v>
      </c>
      <c r="AH762" s="35">
        <v>445.32</v>
      </c>
      <c r="AJ762" t="s">
        <v>55</v>
      </c>
      <c r="AK762" s="47">
        <f t="shared" si="42"/>
        <v>-30.5</v>
      </c>
      <c r="AL762" s="49">
        <f t="shared" si="43"/>
        <v>-13582.26</v>
      </c>
    </row>
    <row r="763" spans="1:38" x14ac:dyDescent="0.25">
      <c r="A763" t="s">
        <v>32</v>
      </c>
      <c r="B763" t="s">
        <v>143</v>
      </c>
      <c r="C763" t="s">
        <v>50</v>
      </c>
      <c r="D763" s="33">
        <v>45505</v>
      </c>
      <c r="E763" s="33">
        <v>45535</v>
      </c>
      <c r="F763" s="42">
        <f t="shared" ref="F763:F826" si="44">(D763-E763-1)/2</f>
        <v>-15.5</v>
      </c>
      <c r="G763" s="33">
        <v>45550</v>
      </c>
      <c r="H763" s="33">
        <v>45536</v>
      </c>
      <c r="I763" t="s">
        <v>33</v>
      </c>
      <c r="J763" t="s">
        <v>48</v>
      </c>
      <c r="K763" t="s">
        <v>199</v>
      </c>
      <c r="L763" s="34">
        <v>9</v>
      </c>
      <c r="M763" t="s">
        <v>49</v>
      </c>
      <c r="N763" t="s">
        <v>36</v>
      </c>
      <c r="P763" t="s">
        <v>37</v>
      </c>
      <c r="Q763" s="35">
        <v>-24269.49</v>
      </c>
      <c r="R763" t="s">
        <v>200</v>
      </c>
      <c r="S763" t="s">
        <v>39</v>
      </c>
      <c r="T763" t="s">
        <v>40</v>
      </c>
      <c r="U763" t="s">
        <v>41</v>
      </c>
      <c r="V763" t="s">
        <v>42</v>
      </c>
      <c r="W763" t="s">
        <v>43</v>
      </c>
      <c r="X763" t="s">
        <v>50</v>
      </c>
      <c r="Y763" t="s">
        <v>45</v>
      </c>
      <c r="Z763" t="s">
        <v>69</v>
      </c>
      <c r="AA763" s="34">
        <v>2024</v>
      </c>
      <c r="AB763" s="33">
        <v>45540</v>
      </c>
      <c r="AC763" s="36">
        <v>45540.543692129628</v>
      </c>
      <c r="AD763" s="37">
        <v>0</v>
      </c>
      <c r="AE763" t="s">
        <v>144</v>
      </c>
      <c r="AF763" t="s">
        <v>53</v>
      </c>
      <c r="AG763" t="s">
        <v>54</v>
      </c>
      <c r="AH763" s="35">
        <v>-24269.49</v>
      </c>
      <c r="AJ763" t="s">
        <v>55</v>
      </c>
      <c r="AK763" s="47">
        <f t="shared" si="42"/>
        <v>-30.5</v>
      </c>
      <c r="AL763" s="49">
        <f t="shared" si="43"/>
        <v>740219.44500000007</v>
      </c>
    </row>
    <row r="764" spans="1:38" x14ac:dyDescent="0.25">
      <c r="A764" t="s">
        <v>32</v>
      </c>
      <c r="B764" t="s">
        <v>143</v>
      </c>
      <c r="C764" t="s">
        <v>50</v>
      </c>
      <c r="D764" s="33">
        <v>45505</v>
      </c>
      <c r="E764" s="33">
        <v>45535</v>
      </c>
      <c r="F764" s="42">
        <f t="shared" si="44"/>
        <v>-15.5</v>
      </c>
      <c r="G764" s="33">
        <v>45550</v>
      </c>
      <c r="H764" s="33">
        <v>45536</v>
      </c>
      <c r="I764" t="s">
        <v>33</v>
      </c>
      <c r="J764" t="s">
        <v>48</v>
      </c>
      <c r="K764" t="s">
        <v>208</v>
      </c>
      <c r="L764" s="34">
        <v>9</v>
      </c>
      <c r="M764" t="s">
        <v>49</v>
      </c>
      <c r="N764" t="s">
        <v>36</v>
      </c>
      <c r="P764" t="s">
        <v>37</v>
      </c>
      <c r="Q764" s="35">
        <v>1134.8900000000001</v>
      </c>
      <c r="R764" t="s">
        <v>209</v>
      </c>
      <c r="S764" t="s">
        <v>39</v>
      </c>
      <c r="T764" t="s">
        <v>40</v>
      </c>
      <c r="U764" t="s">
        <v>41</v>
      </c>
      <c r="V764" t="s">
        <v>42</v>
      </c>
      <c r="W764" t="s">
        <v>43</v>
      </c>
      <c r="X764" t="s">
        <v>50</v>
      </c>
      <c r="Y764" t="s">
        <v>45</v>
      </c>
      <c r="Z764" t="s">
        <v>69</v>
      </c>
      <c r="AA764" s="34">
        <v>2024</v>
      </c>
      <c r="AB764" s="33">
        <v>45540</v>
      </c>
      <c r="AC764" s="36">
        <v>45540.543692129628</v>
      </c>
      <c r="AD764" s="37">
        <v>0</v>
      </c>
      <c r="AE764" t="s">
        <v>144</v>
      </c>
      <c r="AF764" t="s">
        <v>53</v>
      </c>
      <c r="AG764" t="s">
        <v>54</v>
      </c>
      <c r="AH764" s="35">
        <v>1134.8900000000001</v>
      </c>
      <c r="AJ764" t="s">
        <v>55</v>
      </c>
      <c r="AK764" s="47">
        <f t="shared" si="42"/>
        <v>-30.5</v>
      </c>
      <c r="AL764" s="49">
        <f t="shared" si="43"/>
        <v>-34614.145000000004</v>
      </c>
    </row>
    <row r="765" spans="1:38" x14ac:dyDescent="0.25">
      <c r="A765" t="s">
        <v>32</v>
      </c>
      <c r="B765" t="s">
        <v>143</v>
      </c>
      <c r="C765" t="s">
        <v>50</v>
      </c>
      <c r="D765" s="33">
        <v>45505</v>
      </c>
      <c r="E765" s="33">
        <v>45535</v>
      </c>
      <c r="F765" s="42">
        <f t="shared" si="44"/>
        <v>-15.5</v>
      </c>
      <c r="G765" s="33">
        <v>45550</v>
      </c>
      <c r="H765" s="33">
        <v>45536</v>
      </c>
      <c r="I765" t="s">
        <v>33</v>
      </c>
      <c r="J765" t="s">
        <v>48</v>
      </c>
      <c r="K765" t="s">
        <v>208</v>
      </c>
      <c r="L765" s="34">
        <v>9</v>
      </c>
      <c r="M765" t="s">
        <v>49</v>
      </c>
      <c r="N765" t="s">
        <v>36</v>
      </c>
      <c r="P765" t="s">
        <v>37</v>
      </c>
      <c r="Q765" s="35">
        <v>-23388.52</v>
      </c>
      <c r="R765" t="s">
        <v>209</v>
      </c>
      <c r="S765" t="s">
        <v>39</v>
      </c>
      <c r="T765" t="s">
        <v>40</v>
      </c>
      <c r="U765" t="s">
        <v>41</v>
      </c>
      <c r="V765" t="s">
        <v>42</v>
      </c>
      <c r="W765" t="s">
        <v>43</v>
      </c>
      <c r="X765" t="s">
        <v>50</v>
      </c>
      <c r="Y765" t="s">
        <v>45</v>
      </c>
      <c r="Z765" t="s">
        <v>69</v>
      </c>
      <c r="AA765" s="34">
        <v>2024</v>
      </c>
      <c r="AB765" s="33">
        <v>45540</v>
      </c>
      <c r="AC765" s="36">
        <v>45540.543692129628</v>
      </c>
      <c r="AD765" s="37">
        <v>0</v>
      </c>
      <c r="AE765" t="s">
        <v>144</v>
      </c>
      <c r="AF765" t="s">
        <v>53</v>
      </c>
      <c r="AG765" t="s">
        <v>54</v>
      </c>
      <c r="AH765" s="35">
        <v>-23388.52</v>
      </c>
      <c r="AJ765" t="s">
        <v>55</v>
      </c>
      <c r="AK765" s="47">
        <f t="shared" si="42"/>
        <v>-30.5</v>
      </c>
      <c r="AL765" s="49">
        <f t="shared" si="43"/>
        <v>713349.86</v>
      </c>
    </row>
    <row r="766" spans="1:38" x14ac:dyDescent="0.25">
      <c r="A766" t="s">
        <v>32</v>
      </c>
      <c r="B766" t="s">
        <v>143</v>
      </c>
      <c r="C766" t="s">
        <v>50</v>
      </c>
      <c r="D766" s="33">
        <v>45505</v>
      </c>
      <c r="E766" s="33">
        <v>45535</v>
      </c>
      <c r="F766" s="42">
        <f t="shared" si="44"/>
        <v>-15.5</v>
      </c>
      <c r="G766" s="33">
        <v>45550</v>
      </c>
      <c r="H766" s="33">
        <v>45536</v>
      </c>
      <c r="I766" t="s">
        <v>33</v>
      </c>
      <c r="J766" t="s">
        <v>48</v>
      </c>
      <c r="K766" t="s">
        <v>208</v>
      </c>
      <c r="L766" s="34">
        <v>9</v>
      </c>
      <c r="M766" t="s">
        <v>49</v>
      </c>
      <c r="N766" t="s">
        <v>36</v>
      </c>
      <c r="P766" t="s">
        <v>37</v>
      </c>
      <c r="Q766" s="35">
        <v>19779.63</v>
      </c>
      <c r="R766" t="s">
        <v>206</v>
      </c>
      <c r="S766" t="s">
        <v>39</v>
      </c>
      <c r="T766" t="s">
        <v>40</v>
      </c>
      <c r="U766" t="s">
        <v>41</v>
      </c>
      <c r="V766" t="s">
        <v>42</v>
      </c>
      <c r="W766" t="s">
        <v>43</v>
      </c>
      <c r="X766" t="s">
        <v>50</v>
      </c>
      <c r="Y766" t="s">
        <v>45</v>
      </c>
      <c r="Z766" t="s">
        <v>69</v>
      </c>
      <c r="AA766" s="34">
        <v>2024</v>
      </c>
      <c r="AB766" s="33">
        <v>45540</v>
      </c>
      <c r="AC766" s="36">
        <v>45540.543692129628</v>
      </c>
      <c r="AD766" s="37">
        <v>0</v>
      </c>
      <c r="AE766" t="s">
        <v>144</v>
      </c>
      <c r="AF766" t="s">
        <v>53</v>
      </c>
      <c r="AG766" t="s">
        <v>54</v>
      </c>
      <c r="AH766" s="35">
        <v>19779.63</v>
      </c>
      <c r="AJ766" t="s">
        <v>55</v>
      </c>
      <c r="AK766" s="47">
        <f t="shared" si="42"/>
        <v>-30.5</v>
      </c>
      <c r="AL766" s="49">
        <f t="shared" si="43"/>
        <v>-603278.71500000008</v>
      </c>
    </row>
    <row r="767" spans="1:38" x14ac:dyDescent="0.25">
      <c r="A767" t="s">
        <v>32</v>
      </c>
      <c r="B767" t="s">
        <v>143</v>
      </c>
      <c r="C767" t="s">
        <v>50</v>
      </c>
      <c r="D767" s="33">
        <v>45505</v>
      </c>
      <c r="E767" s="33">
        <v>45535</v>
      </c>
      <c r="F767" s="42">
        <f t="shared" si="44"/>
        <v>-15.5</v>
      </c>
      <c r="G767" s="33">
        <v>45550</v>
      </c>
      <c r="H767" s="33">
        <v>45536</v>
      </c>
      <c r="I767" t="s">
        <v>33</v>
      </c>
      <c r="J767" t="s">
        <v>48</v>
      </c>
      <c r="K767" t="s">
        <v>219</v>
      </c>
      <c r="L767" s="34">
        <v>9</v>
      </c>
      <c r="M767" t="s">
        <v>49</v>
      </c>
      <c r="N767" t="s">
        <v>36</v>
      </c>
      <c r="P767" t="s">
        <v>37</v>
      </c>
      <c r="Q767" s="35">
        <v>-5630.5</v>
      </c>
      <c r="R767" t="s">
        <v>220</v>
      </c>
      <c r="S767" t="s">
        <v>39</v>
      </c>
      <c r="T767" t="s">
        <v>40</v>
      </c>
      <c r="U767" t="s">
        <v>41</v>
      </c>
      <c r="V767" t="s">
        <v>42</v>
      </c>
      <c r="W767" t="s">
        <v>43</v>
      </c>
      <c r="X767" t="s">
        <v>50</v>
      </c>
      <c r="Y767" t="s">
        <v>45</v>
      </c>
      <c r="Z767" t="s">
        <v>69</v>
      </c>
      <c r="AA767" s="34">
        <v>2024</v>
      </c>
      <c r="AB767" s="33">
        <v>45540</v>
      </c>
      <c r="AC767" s="36">
        <v>45540.543692129628</v>
      </c>
      <c r="AD767" s="37">
        <v>0</v>
      </c>
      <c r="AE767" t="s">
        <v>144</v>
      </c>
      <c r="AF767" t="s">
        <v>53</v>
      </c>
      <c r="AG767" t="s">
        <v>54</v>
      </c>
      <c r="AH767" s="35">
        <v>-5630.5</v>
      </c>
      <c r="AJ767" t="s">
        <v>55</v>
      </c>
      <c r="AK767" s="47">
        <f t="shared" si="42"/>
        <v>-30.5</v>
      </c>
      <c r="AL767" s="49">
        <f t="shared" si="43"/>
        <v>171730.25</v>
      </c>
    </row>
    <row r="768" spans="1:38" x14ac:dyDescent="0.25">
      <c r="A768" t="s">
        <v>32</v>
      </c>
      <c r="B768" t="s">
        <v>143</v>
      </c>
      <c r="C768" t="s">
        <v>50</v>
      </c>
      <c r="D768" s="33">
        <v>45505</v>
      </c>
      <c r="E768" s="33">
        <v>45535</v>
      </c>
      <c r="F768" s="42">
        <f t="shared" si="44"/>
        <v>-15.5</v>
      </c>
      <c r="G768" s="33">
        <v>45550</v>
      </c>
      <c r="H768" s="33">
        <v>45536</v>
      </c>
      <c r="I768" t="s">
        <v>33</v>
      </c>
      <c r="J768" t="s">
        <v>48</v>
      </c>
      <c r="K768" t="s">
        <v>219</v>
      </c>
      <c r="L768" s="34">
        <v>9</v>
      </c>
      <c r="M768" t="s">
        <v>49</v>
      </c>
      <c r="N768" t="s">
        <v>36</v>
      </c>
      <c r="P768" t="s">
        <v>37</v>
      </c>
      <c r="Q768" s="35">
        <v>-33700.31</v>
      </c>
      <c r="R768" t="s">
        <v>223</v>
      </c>
      <c r="S768" t="s">
        <v>39</v>
      </c>
      <c r="T768" t="s">
        <v>40</v>
      </c>
      <c r="U768" t="s">
        <v>41</v>
      </c>
      <c r="V768" t="s">
        <v>42</v>
      </c>
      <c r="W768" t="s">
        <v>43</v>
      </c>
      <c r="X768" t="s">
        <v>50</v>
      </c>
      <c r="Y768" t="s">
        <v>45</v>
      </c>
      <c r="Z768" t="s">
        <v>69</v>
      </c>
      <c r="AA768" s="34">
        <v>2024</v>
      </c>
      <c r="AB768" s="33">
        <v>45540</v>
      </c>
      <c r="AC768" s="36">
        <v>45540.543692129628</v>
      </c>
      <c r="AD768" s="37">
        <v>0</v>
      </c>
      <c r="AE768" t="s">
        <v>144</v>
      </c>
      <c r="AF768" t="s">
        <v>53</v>
      </c>
      <c r="AG768" t="s">
        <v>54</v>
      </c>
      <c r="AH768" s="35">
        <v>-33700.31</v>
      </c>
      <c r="AJ768" t="s">
        <v>55</v>
      </c>
      <c r="AK768" s="47">
        <f t="shared" si="42"/>
        <v>-30.5</v>
      </c>
      <c r="AL768" s="49">
        <f t="shared" si="43"/>
        <v>1027859.455</v>
      </c>
    </row>
    <row r="769" spans="1:38" x14ac:dyDescent="0.25">
      <c r="A769" t="s">
        <v>32</v>
      </c>
      <c r="B769" t="s">
        <v>143</v>
      </c>
      <c r="C769" t="s">
        <v>50</v>
      </c>
      <c r="D769" s="33">
        <v>45505</v>
      </c>
      <c r="E769" s="33">
        <v>45535</v>
      </c>
      <c r="F769" s="42">
        <f t="shared" si="44"/>
        <v>-15.5</v>
      </c>
      <c r="G769" s="33">
        <v>45550</v>
      </c>
      <c r="H769" s="33">
        <v>45536</v>
      </c>
      <c r="I769" t="s">
        <v>33</v>
      </c>
      <c r="J769" t="s">
        <v>48</v>
      </c>
      <c r="K769" t="s">
        <v>219</v>
      </c>
      <c r="L769" s="34">
        <v>9</v>
      </c>
      <c r="M769" t="s">
        <v>49</v>
      </c>
      <c r="N769" t="s">
        <v>36</v>
      </c>
      <c r="P769" t="s">
        <v>37</v>
      </c>
      <c r="Q769" s="35">
        <v>-25899</v>
      </c>
      <c r="R769" t="s">
        <v>224</v>
      </c>
      <c r="S769" t="s">
        <v>39</v>
      </c>
      <c r="T769" t="s">
        <v>40</v>
      </c>
      <c r="U769" t="s">
        <v>41</v>
      </c>
      <c r="V769" t="s">
        <v>42</v>
      </c>
      <c r="W769" t="s">
        <v>43</v>
      </c>
      <c r="X769" t="s">
        <v>50</v>
      </c>
      <c r="Y769" t="s">
        <v>45</v>
      </c>
      <c r="Z769" t="s">
        <v>69</v>
      </c>
      <c r="AA769" s="34">
        <v>2024</v>
      </c>
      <c r="AB769" s="33">
        <v>45540</v>
      </c>
      <c r="AC769" s="36">
        <v>45540.543692129628</v>
      </c>
      <c r="AD769" s="37">
        <v>0</v>
      </c>
      <c r="AE769" t="s">
        <v>144</v>
      </c>
      <c r="AF769" t="s">
        <v>53</v>
      </c>
      <c r="AG769" t="s">
        <v>54</v>
      </c>
      <c r="AH769" s="35">
        <v>-25899</v>
      </c>
      <c r="AJ769" t="s">
        <v>55</v>
      </c>
      <c r="AK769" s="47">
        <f t="shared" si="42"/>
        <v>-30.5</v>
      </c>
      <c r="AL769" s="49">
        <f t="shared" si="43"/>
        <v>789919.5</v>
      </c>
    </row>
    <row r="770" spans="1:38" x14ac:dyDescent="0.25">
      <c r="A770" t="s">
        <v>32</v>
      </c>
      <c r="B770" t="s">
        <v>143</v>
      </c>
      <c r="C770" t="s">
        <v>50</v>
      </c>
      <c r="D770" s="33">
        <v>45505</v>
      </c>
      <c r="E770" s="33">
        <v>45535</v>
      </c>
      <c r="F770" s="42">
        <f t="shared" si="44"/>
        <v>-15.5</v>
      </c>
      <c r="G770" s="33">
        <v>45550</v>
      </c>
      <c r="H770" s="33">
        <v>45536</v>
      </c>
      <c r="I770" t="s">
        <v>33</v>
      </c>
      <c r="J770" t="s">
        <v>48</v>
      </c>
      <c r="K770" t="s">
        <v>219</v>
      </c>
      <c r="L770" s="34">
        <v>9</v>
      </c>
      <c r="M770" t="s">
        <v>49</v>
      </c>
      <c r="N770" t="s">
        <v>36</v>
      </c>
      <c r="P770" t="s">
        <v>37</v>
      </c>
      <c r="Q770" s="35">
        <v>17190.61</v>
      </c>
      <c r="R770" t="s">
        <v>228</v>
      </c>
      <c r="S770" t="s">
        <v>39</v>
      </c>
      <c r="T770" t="s">
        <v>40</v>
      </c>
      <c r="U770" t="s">
        <v>41</v>
      </c>
      <c r="V770" t="s">
        <v>42</v>
      </c>
      <c r="W770" t="s">
        <v>43</v>
      </c>
      <c r="X770" t="s">
        <v>50</v>
      </c>
      <c r="Y770" t="s">
        <v>45</v>
      </c>
      <c r="Z770" t="s">
        <v>69</v>
      </c>
      <c r="AA770" s="34">
        <v>2024</v>
      </c>
      <c r="AB770" s="33">
        <v>45540</v>
      </c>
      <c r="AC770" s="36">
        <v>45540.543692129628</v>
      </c>
      <c r="AD770" s="37">
        <v>0</v>
      </c>
      <c r="AE770" t="s">
        <v>144</v>
      </c>
      <c r="AF770" t="s">
        <v>53</v>
      </c>
      <c r="AG770" t="s">
        <v>54</v>
      </c>
      <c r="AH770" s="35">
        <v>17190.61</v>
      </c>
      <c r="AJ770" t="s">
        <v>55</v>
      </c>
      <c r="AK770" s="47">
        <f t="shared" si="42"/>
        <v>-30.5</v>
      </c>
      <c r="AL770" s="49">
        <f t="shared" si="43"/>
        <v>-524313.60499999998</v>
      </c>
    </row>
    <row r="771" spans="1:38" x14ac:dyDescent="0.25">
      <c r="A771" t="s">
        <v>32</v>
      </c>
      <c r="B771" t="s">
        <v>143</v>
      </c>
      <c r="C771" t="s">
        <v>50</v>
      </c>
      <c r="D771" s="33">
        <v>45505</v>
      </c>
      <c r="E771" s="33">
        <v>45535</v>
      </c>
      <c r="F771" s="42">
        <f t="shared" si="44"/>
        <v>-15.5</v>
      </c>
      <c r="G771" s="33">
        <v>45550</v>
      </c>
      <c r="H771" s="33">
        <v>45536</v>
      </c>
      <c r="I771" t="s">
        <v>33</v>
      </c>
      <c r="J771" t="s">
        <v>48</v>
      </c>
      <c r="K771" t="s">
        <v>232</v>
      </c>
      <c r="L771" s="34">
        <v>9</v>
      </c>
      <c r="M771" t="s">
        <v>49</v>
      </c>
      <c r="N771" t="s">
        <v>36</v>
      </c>
      <c r="P771" t="s">
        <v>37</v>
      </c>
      <c r="Q771" s="35">
        <v>-549762.24</v>
      </c>
      <c r="R771" t="s">
        <v>233</v>
      </c>
      <c r="S771" t="s">
        <v>39</v>
      </c>
      <c r="T771" t="s">
        <v>40</v>
      </c>
      <c r="U771" t="s">
        <v>41</v>
      </c>
      <c r="V771" t="s">
        <v>42</v>
      </c>
      <c r="W771" t="s">
        <v>43</v>
      </c>
      <c r="X771" t="s">
        <v>50</v>
      </c>
      <c r="Y771" t="s">
        <v>45</v>
      </c>
      <c r="Z771" t="s">
        <v>69</v>
      </c>
      <c r="AA771" s="34">
        <v>2024</v>
      </c>
      <c r="AB771" s="33">
        <v>45540</v>
      </c>
      <c r="AC771" s="36">
        <v>45540.543692129628</v>
      </c>
      <c r="AD771" s="37">
        <v>0</v>
      </c>
      <c r="AE771" t="s">
        <v>144</v>
      </c>
      <c r="AF771" t="s">
        <v>53</v>
      </c>
      <c r="AG771" t="s">
        <v>54</v>
      </c>
      <c r="AH771" s="35">
        <v>-549762.24</v>
      </c>
      <c r="AJ771" t="s">
        <v>55</v>
      </c>
      <c r="AK771" s="47">
        <f t="shared" si="42"/>
        <v>-30.5</v>
      </c>
      <c r="AL771" s="49">
        <f t="shared" si="43"/>
        <v>16767748.32</v>
      </c>
    </row>
    <row r="772" spans="1:38" x14ac:dyDescent="0.25">
      <c r="A772" t="s">
        <v>32</v>
      </c>
      <c r="B772" t="s">
        <v>143</v>
      </c>
      <c r="C772" t="s">
        <v>50</v>
      </c>
      <c r="D772" s="33">
        <v>45505</v>
      </c>
      <c r="E772" s="33">
        <v>45535</v>
      </c>
      <c r="F772" s="42">
        <f t="shared" si="44"/>
        <v>-15.5</v>
      </c>
      <c r="G772" s="33">
        <v>45550</v>
      </c>
      <c r="H772" s="33">
        <v>45536</v>
      </c>
      <c r="I772" t="s">
        <v>33</v>
      </c>
      <c r="J772" t="s">
        <v>48</v>
      </c>
      <c r="K772" t="s">
        <v>232</v>
      </c>
      <c r="L772" s="34">
        <v>9</v>
      </c>
      <c r="M772" t="s">
        <v>49</v>
      </c>
      <c r="N772" t="s">
        <v>36</v>
      </c>
      <c r="P772" t="s">
        <v>37</v>
      </c>
      <c r="Q772" s="35">
        <v>68788.67</v>
      </c>
      <c r="R772" t="s">
        <v>234</v>
      </c>
      <c r="S772" t="s">
        <v>39</v>
      </c>
      <c r="T772" t="s">
        <v>40</v>
      </c>
      <c r="U772" t="s">
        <v>41</v>
      </c>
      <c r="V772" t="s">
        <v>42</v>
      </c>
      <c r="W772" t="s">
        <v>43</v>
      </c>
      <c r="X772" t="s">
        <v>50</v>
      </c>
      <c r="Y772" t="s">
        <v>45</v>
      </c>
      <c r="Z772" t="s">
        <v>69</v>
      </c>
      <c r="AA772" s="34">
        <v>2024</v>
      </c>
      <c r="AB772" s="33">
        <v>45540</v>
      </c>
      <c r="AC772" s="36">
        <v>45540.543692129628</v>
      </c>
      <c r="AD772" s="37">
        <v>0</v>
      </c>
      <c r="AE772" t="s">
        <v>144</v>
      </c>
      <c r="AF772" t="s">
        <v>53</v>
      </c>
      <c r="AG772" t="s">
        <v>54</v>
      </c>
      <c r="AH772" s="35">
        <v>68788.67</v>
      </c>
      <c r="AJ772" t="s">
        <v>55</v>
      </c>
      <c r="AK772" s="47">
        <f t="shared" si="42"/>
        <v>-30.5</v>
      </c>
      <c r="AL772" s="49">
        <f t="shared" si="43"/>
        <v>-2098054.4350000001</v>
      </c>
    </row>
    <row r="773" spans="1:38" x14ac:dyDescent="0.25">
      <c r="A773" t="s">
        <v>32</v>
      </c>
      <c r="B773" t="s">
        <v>143</v>
      </c>
      <c r="C773" t="s">
        <v>50</v>
      </c>
      <c r="D773" s="33">
        <v>45505</v>
      </c>
      <c r="E773" s="33">
        <v>45535</v>
      </c>
      <c r="F773" s="42">
        <f t="shared" si="44"/>
        <v>-15.5</v>
      </c>
      <c r="G773" s="33">
        <v>45550</v>
      </c>
      <c r="H773" s="33">
        <v>45536</v>
      </c>
      <c r="I773" t="s">
        <v>33</v>
      </c>
      <c r="J773" t="s">
        <v>48</v>
      </c>
      <c r="K773" t="s">
        <v>232</v>
      </c>
      <c r="L773" s="34">
        <v>9</v>
      </c>
      <c r="M773" t="s">
        <v>49</v>
      </c>
      <c r="N773" t="s">
        <v>36</v>
      </c>
      <c r="P773" t="s">
        <v>37</v>
      </c>
      <c r="Q773" s="35">
        <v>-105985.27</v>
      </c>
      <c r="R773" t="s">
        <v>236</v>
      </c>
      <c r="S773" t="s">
        <v>39</v>
      </c>
      <c r="T773" t="s">
        <v>40</v>
      </c>
      <c r="U773" t="s">
        <v>41</v>
      </c>
      <c r="V773" t="s">
        <v>42</v>
      </c>
      <c r="W773" t="s">
        <v>43</v>
      </c>
      <c r="X773" t="s">
        <v>50</v>
      </c>
      <c r="Y773" t="s">
        <v>45</v>
      </c>
      <c r="Z773" t="s">
        <v>69</v>
      </c>
      <c r="AA773" s="34">
        <v>2024</v>
      </c>
      <c r="AB773" s="33">
        <v>45540</v>
      </c>
      <c r="AC773" s="36">
        <v>45540.543692129628</v>
      </c>
      <c r="AD773" s="37">
        <v>0</v>
      </c>
      <c r="AE773" t="s">
        <v>144</v>
      </c>
      <c r="AF773" t="s">
        <v>53</v>
      </c>
      <c r="AG773" t="s">
        <v>54</v>
      </c>
      <c r="AH773" s="35">
        <v>-105985.27</v>
      </c>
      <c r="AJ773" t="s">
        <v>55</v>
      </c>
      <c r="AK773" s="47">
        <f t="shared" ref="AK773:AK836" si="45">E773-G773+F773</f>
        <v>-30.5</v>
      </c>
      <c r="AL773" s="49">
        <f t="shared" ref="AL773:AL836" si="46">AK773*Q773</f>
        <v>3232550.7350000003</v>
      </c>
    </row>
    <row r="774" spans="1:38" x14ac:dyDescent="0.25">
      <c r="A774" t="s">
        <v>32</v>
      </c>
      <c r="B774" t="s">
        <v>143</v>
      </c>
      <c r="C774" t="s">
        <v>50</v>
      </c>
      <c r="D774" s="33">
        <v>45505</v>
      </c>
      <c r="E774" s="33">
        <v>45535</v>
      </c>
      <c r="F774" s="42">
        <f t="shared" si="44"/>
        <v>-15.5</v>
      </c>
      <c r="G774" s="33">
        <v>45550</v>
      </c>
      <c r="H774" s="33">
        <v>45536</v>
      </c>
      <c r="I774" t="s">
        <v>33</v>
      </c>
      <c r="J774" t="s">
        <v>48</v>
      </c>
      <c r="K774" t="s">
        <v>239</v>
      </c>
      <c r="L774" s="34">
        <v>9</v>
      </c>
      <c r="M774" t="s">
        <v>49</v>
      </c>
      <c r="N774" t="s">
        <v>36</v>
      </c>
      <c r="P774" t="s">
        <v>37</v>
      </c>
      <c r="Q774" s="35">
        <v>-821766.6</v>
      </c>
      <c r="R774" t="s">
        <v>240</v>
      </c>
      <c r="S774" t="s">
        <v>39</v>
      </c>
      <c r="T774" t="s">
        <v>40</v>
      </c>
      <c r="U774" t="s">
        <v>41</v>
      </c>
      <c r="V774" t="s">
        <v>42</v>
      </c>
      <c r="W774" t="s">
        <v>43</v>
      </c>
      <c r="X774" t="s">
        <v>50</v>
      </c>
      <c r="Y774" t="s">
        <v>45</v>
      </c>
      <c r="Z774" t="s">
        <v>69</v>
      </c>
      <c r="AA774" s="34">
        <v>2024</v>
      </c>
      <c r="AB774" s="33">
        <v>45540</v>
      </c>
      <c r="AC774" s="36">
        <v>45540.543692129628</v>
      </c>
      <c r="AD774" s="37">
        <v>0</v>
      </c>
      <c r="AE774" t="s">
        <v>144</v>
      </c>
      <c r="AF774" t="s">
        <v>53</v>
      </c>
      <c r="AG774" t="s">
        <v>54</v>
      </c>
      <c r="AH774" s="35">
        <v>-821766.6</v>
      </c>
      <c r="AJ774" t="s">
        <v>55</v>
      </c>
      <c r="AK774" s="47">
        <f t="shared" si="45"/>
        <v>-30.5</v>
      </c>
      <c r="AL774" s="49">
        <f t="shared" si="46"/>
        <v>25063881.300000001</v>
      </c>
    </row>
    <row r="775" spans="1:38" x14ac:dyDescent="0.25">
      <c r="A775" t="s">
        <v>32</v>
      </c>
      <c r="B775" t="s">
        <v>143</v>
      </c>
      <c r="C775" t="s">
        <v>50</v>
      </c>
      <c r="D775" s="33">
        <v>45505</v>
      </c>
      <c r="E775" s="33">
        <v>45535</v>
      </c>
      <c r="F775" s="42">
        <f t="shared" si="44"/>
        <v>-15.5</v>
      </c>
      <c r="G775" s="33">
        <v>45550</v>
      </c>
      <c r="H775" s="33">
        <v>45536</v>
      </c>
      <c r="I775" t="s">
        <v>33</v>
      </c>
      <c r="J775" t="s">
        <v>48</v>
      </c>
      <c r="K775" t="s">
        <v>239</v>
      </c>
      <c r="L775" s="34">
        <v>9</v>
      </c>
      <c r="M775" t="s">
        <v>49</v>
      </c>
      <c r="N775" t="s">
        <v>36</v>
      </c>
      <c r="P775" t="s">
        <v>37</v>
      </c>
      <c r="Q775" s="35">
        <v>244696.71</v>
      </c>
      <c r="R775" t="s">
        <v>241</v>
      </c>
      <c r="S775" t="s">
        <v>39</v>
      </c>
      <c r="T775" t="s">
        <v>40</v>
      </c>
      <c r="U775" t="s">
        <v>41</v>
      </c>
      <c r="V775" t="s">
        <v>42</v>
      </c>
      <c r="W775" t="s">
        <v>43</v>
      </c>
      <c r="X775" t="s">
        <v>50</v>
      </c>
      <c r="Y775" t="s">
        <v>45</v>
      </c>
      <c r="Z775" t="s">
        <v>69</v>
      </c>
      <c r="AA775" s="34">
        <v>2024</v>
      </c>
      <c r="AB775" s="33">
        <v>45540</v>
      </c>
      <c r="AC775" s="36">
        <v>45540.543692129628</v>
      </c>
      <c r="AD775" s="37">
        <v>0</v>
      </c>
      <c r="AE775" t="s">
        <v>144</v>
      </c>
      <c r="AF775" t="s">
        <v>53</v>
      </c>
      <c r="AG775" t="s">
        <v>54</v>
      </c>
      <c r="AH775" s="35">
        <v>244696.71</v>
      </c>
      <c r="AJ775" t="s">
        <v>55</v>
      </c>
      <c r="AK775" s="47">
        <f t="shared" si="45"/>
        <v>-30.5</v>
      </c>
      <c r="AL775" s="49">
        <f t="shared" si="46"/>
        <v>-7463249.6549999993</v>
      </c>
    </row>
    <row r="776" spans="1:38" x14ac:dyDescent="0.25">
      <c r="A776" t="s">
        <v>32</v>
      </c>
      <c r="B776" t="s">
        <v>143</v>
      </c>
      <c r="C776" t="s">
        <v>50</v>
      </c>
      <c r="D776" s="33">
        <v>45505</v>
      </c>
      <c r="E776" s="33">
        <v>45535</v>
      </c>
      <c r="F776" s="42">
        <f t="shared" si="44"/>
        <v>-15.5</v>
      </c>
      <c r="G776" s="33">
        <v>45550</v>
      </c>
      <c r="H776" s="33">
        <v>45536</v>
      </c>
      <c r="I776" t="s">
        <v>33</v>
      </c>
      <c r="J776" t="s">
        <v>48</v>
      </c>
      <c r="K776" t="s">
        <v>239</v>
      </c>
      <c r="L776" s="34">
        <v>9</v>
      </c>
      <c r="M776" t="s">
        <v>49</v>
      </c>
      <c r="N776" t="s">
        <v>36</v>
      </c>
      <c r="P776" t="s">
        <v>37</v>
      </c>
      <c r="Q776" s="35">
        <v>861016.63</v>
      </c>
      <c r="R776" t="s">
        <v>243</v>
      </c>
      <c r="S776" t="s">
        <v>39</v>
      </c>
      <c r="T776" t="s">
        <v>40</v>
      </c>
      <c r="U776" t="s">
        <v>41</v>
      </c>
      <c r="V776" t="s">
        <v>42</v>
      </c>
      <c r="W776" t="s">
        <v>43</v>
      </c>
      <c r="X776" t="s">
        <v>50</v>
      </c>
      <c r="Y776" t="s">
        <v>45</v>
      </c>
      <c r="Z776" t="s">
        <v>69</v>
      </c>
      <c r="AA776" s="34">
        <v>2024</v>
      </c>
      <c r="AB776" s="33">
        <v>45540</v>
      </c>
      <c r="AC776" s="36">
        <v>45540.543692129628</v>
      </c>
      <c r="AD776" s="37">
        <v>0</v>
      </c>
      <c r="AE776" t="s">
        <v>144</v>
      </c>
      <c r="AF776" t="s">
        <v>53</v>
      </c>
      <c r="AG776" t="s">
        <v>54</v>
      </c>
      <c r="AH776" s="35">
        <v>861016.63</v>
      </c>
      <c r="AJ776" t="s">
        <v>55</v>
      </c>
      <c r="AK776" s="47">
        <f t="shared" si="45"/>
        <v>-30.5</v>
      </c>
      <c r="AL776" s="49">
        <f t="shared" si="46"/>
        <v>-26261007.215</v>
      </c>
    </row>
    <row r="777" spans="1:38" x14ac:dyDescent="0.25">
      <c r="A777" t="s">
        <v>32</v>
      </c>
      <c r="B777" t="s">
        <v>143</v>
      </c>
      <c r="C777" t="s">
        <v>50</v>
      </c>
      <c r="D777" s="33">
        <v>45505</v>
      </c>
      <c r="E777" s="33">
        <v>45535</v>
      </c>
      <c r="F777" s="42">
        <f t="shared" si="44"/>
        <v>-15.5</v>
      </c>
      <c r="G777" s="33">
        <v>45550</v>
      </c>
      <c r="H777" s="33">
        <v>45536</v>
      </c>
      <c r="I777" t="s">
        <v>33</v>
      </c>
      <c r="J777" t="s">
        <v>48</v>
      </c>
      <c r="K777" t="s">
        <v>264</v>
      </c>
      <c r="L777" s="34">
        <v>9</v>
      </c>
      <c r="M777" t="s">
        <v>49</v>
      </c>
      <c r="N777" t="s">
        <v>36</v>
      </c>
      <c r="P777" t="s">
        <v>37</v>
      </c>
      <c r="Q777" s="35">
        <v>-586980.86</v>
      </c>
      <c r="R777" t="s">
        <v>265</v>
      </c>
      <c r="S777" t="s">
        <v>39</v>
      </c>
      <c r="T777" t="s">
        <v>40</v>
      </c>
      <c r="U777" t="s">
        <v>41</v>
      </c>
      <c r="V777" t="s">
        <v>42</v>
      </c>
      <c r="W777" t="s">
        <v>43</v>
      </c>
      <c r="X777" t="s">
        <v>50</v>
      </c>
      <c r="Y777" t="s">
        <v>45</v>
      </c>
      <c r="Z777" t="s">
        <v>69</v>
      </c>
      <c r="AA777" s="34">
        <v>2024</v>
      </c>
      <c r="AB777" s="33">
        <v>45540</v>
      </c>
      <c r="AC777" s="36">
        <v>45540.543692129628</v>
      </c>
      <c r="AD777" s="37">
        <v>0</v>
      </c>
      <c r="AE777" t="s">
        <v>144</v>
      </c>
      <c r="AF777" t="s">
        <v>53</v>
      </c>
      <c r="AG777" t="s">
        <v>54</v>
      </c>
      <c r="AH777" s="35">
        <v>-586980.86</v>
      </c>
      <c r="AJ777" t="s">
        <v>55</v>
      </c>
      <c r="AK777" s="47">
        <f t="shared" si="45"/>
        <v>-30.5</v>
      </c>
      <c r="AL777" s="49">
        <f t="shared" si="46"/>
        <v>17902916.23</v>
      </c>
    </row>
    <row r="778" spans="1:38" x14ac:dyDescent="0.25">
      <c r="A778" t="s">
        <v>32</v>
      </c>
      <c r="B778" t="s">
        <v>143</v>
      </c>
      <c r="C778" t="s">
        <v>50</v>
      </c>
      <c r="D778" s="33">
        <v>45505</v>
      </c>
      <c r="E778" s="33">
        <v>45535</v>
      </c>
      <c r="F778" s="42">
        <f t="shared" si="44"/>
        <v>-15.5</v>
      </c>
      <c r="G778" s="33">
        <v>45550</v>
      </c>
      <c r="H778" s="33">
        <v>45536</v>
      </c>
      <c r="I778" t="s">
        <v>33</v>
      </c>
      <c r="J778" t="s">
        <v>48</v>
      </c>
      <c r="K778" t="s">
        <v>264</v>
      </c>
      <c r="L778" s="34">
        <v>9</v>
      </c>
      <c r="M778" t="s">
        <v>49</v>
      </c>
      <c r="N778" t="s">
        <v>36</v>
      </c>
      <c r="P778" t="s">
        <v>37</v>
      </c>
      <c r="Q778" s="35">
        <v>85349.85</v>
      </c>
      <c r="R778" t="s">
        <v>266</v>
      </c>
      <c r="S778" t="s">
        <v>39</v>
      </c>
      <c r="T778" t="s">
        <v>40</v>
      </c>
      <c r="U778" t="s">
        <v>41</v>
      </c>
      <c r="V778" t="s">
        <v>42</v>
      </c>
      <c r="W778" t="s">
        <v>43</v>
      </c>
      <c r="X778" t="s">
        <v>50</v>
      </c>
      <c r="Y778" t="s">
        <v>45</v>
      </c>
      <c r="Z778" t="s">
        <v>69</v>
      </c>
      <c r="AA778" s="34">
        <v>2024</v>
      </c>
      <c r="AB778" s="33">
        <v>45540</v>
      </c>
      <c r="AC778" s="36">
        <v>45540.543692129628</v>
      </c>
      <c r="AD778" s="37">
        <v>0</v>
      </c>
      <c r="AE778" t="s">
        <v>144</v>
      </c>
      <c r="AF778" t="s">
        <v>53</v>
      </c>
      <c r="AG778" t="s">
        <v>54</v>
      </c>
      <c r="AH778" s="35">
        <v>85349.85</v>
      </c>
      <c r="AJ778" t="s">
        <v>55</v>
      </c>
      <c r="AK778" s="47">
        <f t="shared" si="45"/>
        <v>-30.5</v>
      </c>
      <c r="AL778" s="49">
        <f t="shared" si="46"/>
        <v>-2603170.4250000003</v>
      </c>
    </row>
    <row r="779" spans="1:38" x14ac:dyDescent="0.25">
      <c r="A779" t="s">
        <v>32</v>
      </c>
      <c r="B779" t="s">
        <v>271</v>
      </c>
      <c r="C779" t="s">
        <v>50</v>
      </c>
      <c r="D779" s="33">
        <v>45505</v>
      </c>
      <c r="E779" s="33">
        <v>45535</v>
      </c>
      <c r="F779" s="42">
        <f t="shared" si="44"/>
        <v>-15.5</v>
      </c>
      <c r="G779" s="33">
        <v>45550</v>
      </c>
      <c r="H779" s="33">
        <v>45536</v>
      </c>
      <c r="I779" t="s">
        <v>33</v>
      </c>
      <c r="J779" t="s">
        <v>48</v>
      </c>
      <c r="K779" t="s">
        <v>264</v>
      </c>
      <c r="L779" s="34">
        <v>9</v>
      </c>
      <c r="M779" t="s">
        <v>49</v>
      </c>
      <c r="N779" t="s">
        <v>36</v>
      </c>
      <c r="P779" t="s">
        <v>37</v>
      </c>
      <c r="Q779" s="35">
        <v>0</v>
      </c>
      <c r="R779" t="s">
        <v>269</v>
      </c>
      <c r="S779" t="s">
        <v>39</v>
      </c>
      <c r="T779" t="s">
        <v>40</v>
      </c>
      <c r="U779" t="s">
        <v>41</v>
      </c>
      <c r="V779" t="s">
        <v>59</v>
      </c>
      <c r="W779" t="s">
        <v>43</v>
      </c>
      <c r="X779" t="s">
        <v>50</v>
      </c>
      <c r="Y779" t="s">
        <v>45</v>
      </c>
      <c r="Z779" t="s">
        <v>73</v>
      </c>
      <c r="AA779" s="34">
        <v>2024</v>
      </c>
      <c r="AB779" s="33">
        <v>45540</v>
      </c>
      <c r="AC779" s="36">
        <v>45540.573275462964</v>
      </c>
      <c r="AD779" s="37">
        <v>-7524700</v>
      </c>
      <c r="AE779" t="s">
        <v>272</v>
      </c>
      <c r="AF779" t="s">
        <v>53</v>
      </c>
      <c r="AG779" t="s">
        <v>218</v>
      </c>
      <c r="AH779" s="35">
        <v>0</v>
      </c>
      <c r="AK779" s="47">
        <f t="shared" si="45"/>
        <v>-30.5</v>
      </c>
      <c r="AL779" s="49">
        <f t="shared" si="46"/>
        <v>0</v>
      </c>
    </row>
    <row r="780" spans="1:38" x14ac:dyDescent="0.25">
      <c r="A780" t="s">
        <v>32</v>
      </c>
      <c r="B780" t="s">
        <v>143</v>
      </c>
      <c r="C780" t="s">
        <v>50</v>
      </c>
      <c r="D780" s="33">
        <v>45505</v>
      </c>
      <c r="E780" s="33">
        <v>45535</v>
      </c>
      <c r="F780" s="42">
        <f t="shared" si="44"/>
        <v>-15.5</v>
      </c>
      <c r="G780" s="33">
        <v>45550</v>
      </c>
      <c r="H780" s="33">
        <v>45536</v>
      </c>
      <c r="I780" t="s">
        <v>33</v>
      </c>
      <c r="J780" t="s">
        <v>48</v>
      </c>
      <c r="K780" t="s">
        <v>297</v>
      </c>
      <c r="L780" s="34">
        <v>9</v>
      </c>
      <c r="M780" t="s">
        <v>49</v>
      </c>
      <c r="N780" t="s">
        <v>36</v>
      </c>
      <c r="P780" t="s">
        <v>37</v>
      </c>
      <c r="Q780" s="35">
        <v>250679.66</v>
      </c>
      <c r="R780" t="s">
        <v>298</v>
      </c>
      <c r="S780" t="s">
        <v>39</v>
      </c>
      <c r="T780" t="s">
        <v>40</v>
      </c>
      <c r="U780" t="s">
        <v>41</v>
      </c>
      <c r="V780" t="s">
        <v>42</v>
      </c>
      <c r="W780" t="s">
        <v>43</v>
      </c>
      <c r="X780" t="s">
        <v>50</v>
      </c>
      <c r="Y780" t="s">
        <v>45</v>
      </c>
      <c r="Z780" t="s">
        <v>69</v>
      </c>
      <c r="AA780" s="34">
        <v>2024</v>
      </c>
      <c r="AB780" s="33">
        <v>45540</v>
      </c>
      <c r="AC780" s="36">
        <v>45540.543692129628</v>
      </c>
      <c r="AD780" s="37">
        <v>0</v>
      </c>
      <c r="AE780" t="s">
        <v>144</v>
      </c>
      <c r="AF780" t="s">
        <v>53</v>
      </c>
      <c r="AG780" t="s">
        <v>54</v>
      </c>
      <c r="AH780" s="35">
        <v>250679.66</v>
      </c>
      <c r="AJ780" t="s">
        <v>55</v>
      </c>
      <c r="AK780" s="47">
        <f t="shared" si="45"/>
        <v>-30.5</v>
      </c>
      <c r="AL780" s="49">
        <f t="shared" si="46"/>
        <v>-7645729.6299999999</v>
      </c>
    </row>
    <row r="781" spans="1:38" x14ac:dyDescent="0.25">
      <c r="A781" t="s">
        <v>32</v>
      </c>
      <c r="B781" t="s">
        <v>66</v>
      </c>
      <c r="C781" t="s">
        <v>311</v>
      </c>
      <c r="D781" s="33">
        <v>45536</v>
      </c>
      <c r="E781" s="33">
        <v>45565</v>
      </c>
      <c r="F781" s="42">
        <f t="shared" si="44"/>
        <v>-15</v>
      </c>
      <c r="G781" s="33">
        <v>45580</v>
      </c>
      <c r="H781" s="33">
        <v>45565</v>
      </c>
      <c r="I781" t="s">
        <v>33</v>
      </c>
      <c r="J781" t="s">
        <v>48</v>
      </c>
      <c r="K781" t="s">
        <v>34</v>
      </c>
      <c r="L781" s="34">
        <v>9</v>
      </c>
      <c r="M781" t="s">
        <v>57</v>
      </c>
      <c r="N781" t="s">
        <v>36</v>
      </c>
      <c r="P781" t="s">
        <v>37</v>
      </c>
      <c r="Q781" s="35">
        <v>1807740.01</v>
      </c>
      <c r="R781" t="s">
        <v>67</v>
      </c>
      <c r="S781" t="s">
        <v>39</v>
      </c>
      <c r="T781" t="s">
        <v>40</v>
      </c>
      <c r="U781" t="s">
        <v>41</v>
      </c>
      <c r="V781" t="s">
        <v>42</v>
      </c>
      <c r="W781" t="s">
        <v>43</v>
      </c>
      <c r="X781" t="s">
        <v>68</v>
      </c>
      <c r="Y781" t="s">
        <v>45</v>
      </c>
      <c r="Z781" t="s">
        <v>81</v>
      </c>
      <c r="AA781" s="34">
        <v>2024</v>
      </c>
      <c r="AB781" s="33">
        <v>45569</v>
      </c>
      <c r="AC781" s="36">
        <v>45569.69327546296</v>
      </c>
      <c r="AD781" s="37">
        <v>0</v>
      </c>
      <c r="AE781" t="s">
        <v>70</v>
      </c>
      <c r="AF781" t="s">
        <v>53</v>
      </c>
      <c r="AG781" t="s">
        <v>54</v>
      </c>
      <c r="AH781" s="35">
        <v>1807740.01</v>
      </c>
      <c r="AI781" t="s">
        <v>71</v>
      </c>
      <c r="AK781" s="47">
        <f t="shared" si="45"/>
        <v>-30</v>
      </c>
      <c r="AL781" s="49">
        <f t="shared" si="46"/>
        <v>-54232200.299999997</v>
      </c>
    </row>
    <row r="782" spans="1:38" x14ac:dyDescent="0.25">
      <c r="A782" t="s">
        <v>32</v>
      </c>
      <c r="B782" t="s">
        <v>62</v>
      </c>
      <c r="C782" t="s">
        <v>50</v>
      </c>
      <c r="D782" s="33">
        <v>45536</v>
      </c>
      <c r="E782" s="33">
        <v>45565</v>
      </c>
      <c r="F782" s="42">
        <f t="shared" si="44"/>
        <v>-15</v>
      </c>
      <c r="G782" s="33">
        <v>45580</v>
      </c>
      <c r="H782" s="33">
        <v>45565</v>
      </c>
      <c r="I782" t="s">
        <v>33</v>
      </c>
      <c r="K782" t="s">
        <v>34</v>
      </c>
      <c r="L782" s="34">
        <v>9</v>
      </c>
      <c r="M782" t="s">
        <v>57</v>
      </c>
      <c r="N782" t="s">
        <v>36</v>
      </c>
      <c r="P782" t="s">
        <v>37</v>
      </c>
      <c r="Q782" s="35">
        <v>841857.26</v>
      </c>
      <c r="R782" t="s">
        <v>58</v>
      </c>
      <c r="S782" t="s">
        <v>39</v>
      </c>
      <c r="T782" t="s">
        <v>40</v>
      </c>
      <c r="U782" t="s">
        <v>41</v>
      </c>
      <c r="V782" t="s">
        <v>59</v>
      </c>
      <c r="W782" t="s">
        <v>43</v>
      </c>
      <c r="X782" t="s">
        <v>50</v>
      </c>
      <c r="Y782" t="s">
        <v>45</v>
      </c>
      <c r="Z782" t="s">
        <v>60</v>
      </c>
      <c r="AA782" s="34">
        <v>2024</v>
      </c>
      <c r="AB782" s="33">
        <v>45568</v>
      </c>
      <c r="AC782" s="36">
        <v>45568.584814814814</v>
      </c>
      <c r="AD782" s="37">
        <v>28667663</v>
      </c>
      <c r="AE782" t="s">
        <v>93</v>
      </c>
      <c r="AF782" t="s">
        <v>53</v>
      </c>
      <c r="AG782" t="s">
        <v>54</v>
      </c>
      <c r="AH782" s="35">
        <v>841857.26</v>
      </c>
      <c r="AJ782" t="s">
        <v>55</v>
      </c>
      <c r="AK782" s="47">
        <f t="shared" si="45"/>
        <v>-30</v>
      </c>
      <c r="AL782" s="49">
        <f t="shared" si="46"/>
        <v>-25255717.800000001</v>
      </c>
    </row>
    <row r="783" spans="1:38" x14ac:dyDescent="0.25">
      <c r="A783" t="s">
        <v>32</v>
      </c>
      <c r="B783" t="s">
        <v>62</v>
      </c>
      <c r="C783" t="s">
        <v>50</v>
      </c>
      <c r="D783" s="33">
        <v>45536</v>
      </c>
      <c r="E783" s="33">
        <v>45565</v>
      </c>
      <c r="F783" s="42">
        <f t="shared" si="44"/>
        <v>-15</v>
      </c>
      <c r="G783" s="33">
        <v>45580</v>
      </c>
      <c r="H783" s="33">
        <v>45565</v>
      </c>
      <c r="I783" t="s">
        <v>33</v>
      </c>
      <c r="K783" t="s">
        <v>34</v>
      </c>
      <c r="L783" s="34">
        <v>9</v>
      </c>
      <c r="M783" t="s">
        <v>57</v>
      </c>
      <c r="N783" t="s">
        <v>36</v>
      </c>
      <c r="P783" t="s">
        <v>37</v>
      </c>
      <c r="Q783" s="35">
        <v>10023163.77</v>
      </c>
      <c r="R783" t="s">
        <v>61</v>
      </c>
      <c r="S783" t="s">
        <v>39</v>
      </c>
      <c r="T783" t="s">
        <v>40</v>
      </c>
      <c r="U783" t="s">
        <v>41</v>
      </c>
      <c r="V783" t="s">
        <v>59</v>
      </c>
      <c r="W783" t="s">
        <v>43</v>
      </c>
      <c r="X783" t="s">
        <v>50</v>
      </c>
      <c r="Y783" t="s">
        <v>45</v>
      </c>
      <c r="Z783" t="s">
        <v>60</v>
      </c>
      <c r="AA783" s="34">
        <v>2024</v>
      </c>
      <c r="AB783" s="33">
        <v>45568</v>
      </c>
      <c r="AC783" s="36">
        <v>45568.584814814814</v>
      </c>
      <c r="AD783" s="37">
        <v>320761021</v>
      </c>
      <c r="AE783" t="s">
        <v>93</v>
      </c>
      <c r="AF783" t="s">
        <v>53</v>
      </c>
      <c r="AG783" t="s">
        <v>54</v>
      </c>
      <c r="AH783" s="35">
        <v>10023163.77</v>
      </c>
      <c r="AJ783" t="s">
        <v>55</v>
      </c>
      <c r="AK783" s="47">
        <f t="shared" si="45"/>
        <v>-30</v>
      </c>
      <c r="AL783" s="49">
        <f t="shared" si="46"/>
        <v>-300694913.09999996</v>
      </c>
    </row>
    <row r="784" spans="1:38" x14ac:dyDescent="0.25">
      <c r="A784" t="s">
        <v>32</v>
      </c>
      <c r="B784" t="s">
        <v>56</v>
      </c>
      <c r="C784" t="s">
        <v>50</v>
      </c>
      <c r="D784" s="33">
        <v>45505</v>
      </c>
      <c r="E784" s="33">
        <v>45535</v>
      </c>
      <c r="F784" s="42">
        <f t="shared" si="44"/>
        <v>-15.5</v>
      </c>
      <c r="G784" s="33">
        <v>45550</v>
      </c>
      <c r="H784" s="33">
        <v>45565</v>
      </c>
      <c r="I784" t="s">
        <v>33</v>
      </c>
      <c r="K784" t="s">
        <v>34</v>
      </c>
      <c r="L784" s="34">
        <v>9</v>
      </c>
      <c r="M784" t="s">
        <v>57</v>
      </c>
      <c r="N784" t="s">
        <v>36</v>
      </c>
      <c r="P784" t="s">
        <v>37</v>
      </c>
      <c r="Q784" s="35">
        <v>2919254.99</v>
      </c>
      <c r="R784" t="s">
        <v>61</v>
      </c>
      <c r="S784" t="s">
        <v>39</v>
      </c>
      <c r="T784" t="s">
        <v>40</v>
      </c>
      <c r="U784" t="s">
        <v>41</v>
      </c>
      <c r="V784" t="s">
        <v>59</v>
      </c>
      <c r="W784" t="s">
        <v>43</v>
      </c>
      <c r="X784" t="s">
        <v>50</v>
      </c>
      <c r="Y784" t="s">
        <v>45</v>
      </c>
      <c r="Z784" t="s">
        <v>60</v>
      </c>
      <c r="AA784" s="34">
        <v>2024</v>
      </c>
      <c r="AB784" s="33">
        <v>45565</v>
      </c>
      <c r="AC784" s="36">
        <v>45565.579710648148</v>
      </c>
      <c r="AD784" s="37">
        <v>102422231</v>
      </c>
      <c r="AE784" t="s">
        <v>115</v>
      </c>
      <c r="AF784" t="s">
        <v>53</v>
      </c>
      <c r="AG784" t="s">
        <v>54</v>
      </c>
      <c r="AH784" s="35">
        <v>2919254.99</v>
      </c>
      <c r="AJ784" t="s">
        <v>55</v>
      </c>
      <c r="AK784" s="47">
        <f t="shared" si="45"/>
        <v>-30.5</v>
      </c>
      <c r="AL784" s="49">
        <f t="shared" si="46"/>
        <v>-89037277.195000008</v>
      </c>
    </row>
    <row r="785" spans="1:38" x14ac:dyDescent="0.25">
      <c r="A785" t="s">
        <v>32</v>
      </c>
      <c r="B785" t="s">
        <v>56</v>
      </c>
      <c r="C785" t="s">
        <v>50</v>
      </c>
      <c r="D785" s="33">
        <v>45505</v>
      </c>
      <c r="E785" s="33">
        <v>45535</v>
      </c>
      <c r="F785" s="42">
        <f t="shared" si="44"/>
        <v>-15.5</v>
      </c>
      <c r="G785" s="33">
        <v>45550</v>
      </c>
      <c r="H785" s="33">
        <v>45565</v>
      </c>
      <c r="I785" t="s">
        <v>33</v>
      </c>
      <c r="K785" t="s">
        <v>34</v>
      </c>
      <c r="L785" s="34">
        <v>9</v>
      </c>
      <c r="M785" t="s">
        <v>57</v>
      </c>
      <c r="N785" t="s">
        <v>36</v>
      </c>
      <c r="P785" t="s">
        <v>37</v>
      </c>
      <c r="Q785" s="35">
        <v>1765542.55</v>
      </c>
      <c r="R785" t="s">
        <v>58</v>
      </c>
      <c r="S785" t="s">
        <v>39</v>
      </c>
      <c r="T785" t="s">
        <v>40</v>
      </c>
      <c r="U785" t="s">
        <v>41</v>
      </c>
      <c r="V785" t="s">
        <v>59</v>
      </c>
      <c r="W785" t="s">
        <v>43</v>
      </c>
      <c r="X785" t="s">
        <v>50</v>
      </c>
      <c r="Y785" t="s">
        <v>45</v>
      </c>
      <c r="Z785" t="s">
        <v>60</v>
      </c>
      <c r="AA785" s="34">
        <v>2024</v>
      </c>
      <c r="AB785" s="33">
        <v>45565</v>
      </c>
      <c r="AC785" s="36">
        <v>45565.579710648148</v>
      </c>
      <c r="AD785" s="37">
        <v>44477580</v>
      </c>
      <c r="AE785" t="s">
        <v>115</v>
      </c>
      <c r="AF785" t="s">
        <v>53</v>
      </c>
      <c r="AG785" t="s">
        <v>54</v>
      </c>
      <c r="AH785" s="35">
        <v>1765542.55</v>
      </c>
      <c r="AJ785" t="s">
        <v>55</v>
      </c>
      <c r="AK785" s="47">
        <f t="shared" si="45"/>
        <v>-30.5</v>
      </c>
      <c r="AL785" s="49">
        <f t="shared" si="46"/>
        <v>-53849047.774999999</v>
      </c>
    </row>
    <row r="786" spans="1:38" x14ac:dyDescent="0.25">
      <c r="A786" t="s">
        <v>32</v>
      </c>
      <c r="B786" t="s">
        <v>124</v>
      </c>
      <c r="C786" t="s">
        <v>312</v>
      </c>
      <c r="D786" s="33">
        <v>45536</v>
      </c>
      <c r="E786" s="33">
        <v>45565</v>
      </c>
      <c r="F786" s="42">
        <f t="shared" si="44"/>
        <v>-15</v>
      </c>
      <c r="G786" s="33">
        <v>45550</v>
      </c>
      <c r="H786" s="33">
        <v>45565</v>
      </c>
      <c r="I786" t="s">
        <v>33</v>
      </c>
      <c r="K786" t="s">
        <v>125</v>
      </c>
      <c r="L786" s="34">
        <v>9</v>
      </c>
      <c r="M786" t="s">
        <v>49</v>
      </c>
      <c r="N786" t="s">
        <v>36</v>
      </c>
      <c r="P786" t="s">
        <v>37</v>
      </c>
      <c r="Q786" s="35">
        <v>70148.44</v>
      </c>
      <c r="R786" t="s">
        <v>126</v>
      </c>
      <c r="S786" t="s">
        <v>39</v>
      </c>
      <c r="T786" t="s">
        <v>40</v>
      </c>
      <c r="U786" t="s">
        <v>41</v>
      </c>
      <c r="V786" t="s">
        <v>42</v>
      </c>
      <c r="W786" t="s">
        <v>43</v>
      </c>
      <c r="X786" t="s">
        <v>127</v>
      </c>
      <c r="Y786" t="s">
        <v>45</v>
      </c>
      <c r="Z786" t="s">
        <v>64</v>
      </c>
      <c r="AA786" s="34">
        <v>2024</v>
      </c>
      <c r="AB786" s="33">
        <v>45569</v>
      </c>
      <c r="AC786" s="36">
        <v>45569.685324074075</v>
      </c>
      <c r="AD786" s="37">
        <v>0</v>
      </c>
      <c r="AE786" t="s">
        <v>128</v>
      </c>
      <c r="AF786" t="s">
        <v>53</v>
      </c>
      <c r="AG786" t="s">
        <v>54</v>
      </c>
      <c r="AH786" s="35">
        <v>70148.44</v>
      </c>
      <c r="AK786" s="47">
        <f t="shared" si="45"/>
        <v>0</v>
      </c>
      <c r="AL786" s="49">
        <f t="shared" si="46"/>
        <v>0</v>
      </c>
    </row>
    <row r="787" spans="1:38" x14ac:dyDescent="0.25">
      <c r="A787" t="s">
        <v>32</v>
      </c>
      <c r="B787" t="s">
        <v>124</v>
      </c>
      <c r="C787" t="s">
        <v>312</v>
      </c>
      <c r="D787" s="33">
        <v>45536</v>
      </c>
      <c r="E787" s="33">
        <v>45565</v>
      </c>
      <c r="F787" s="42">
        <f t="shared" si="44"/>
        <v>-15</v>
      </c>
      <c r="G787" s="33">
        <v>45550</v>
      </c>
      <c r="H787" s="33">
        <v>45565</v>
      </c>
      <c r="I787" t="s">
        <v>33</v>
      </c>
      <c r="K787" t="s">
        <v>125</v>
      </c>
      <c r="L787" s="34">
        <v>9</v>
      </c>
      <c r="M787" t="s">
        <v>49</v>
      </c>
      <c r="N787" t="s">
        <v>36</v>
      </c>
      <c r="P787" t="s">
        <v>37</v>
      </c>
      <c r="Q787" s="35">
        <v>131400</v>
      </c>
      <c r="R787" t="s">
        <v>129</v>
      </c>
      <c r="S787" t="s">
        <v>39</v>
      </c>
      <c r="T787" t="s">
        <v>40</v>
      </c>
      <c r="U787" t="s">
        <v>41</v>
      </c>
      <c r="V787" t="s">
        <v>42</v>
      </c>
      <c r="W787" t="s">
        <v>43</v>
      </c>
      <c r="X787" t="s">
        <v>130</v>
      </c>
      <c r="Y787" t="s">
        <v>45</v>
      </c>
      <c r="Z787" t="s">
        <v>64</v>
      </c>
      <c r="AA787" s="34">
        <v>2024</v>
      </c>
      <c r="AB787" s="33">
        <v>45569</v>
      </c>
      <c r="AC787" s="36">
        <v>45569.685324074075</v>
      </c>
      <c r="AD787" s="37">
        <v>0</v>
      </c>
      <c r="AE787" t="s">
        <v>128</v>
      </c>
      <c r="AF787" t="s">
        <v>53</v>
      </c>
      <c r="AG787" t="s">
        <v>54</v>
      </c>
      <c r="AH787" s="35">
        <v>131400</v>
      </c>
      <c r="AK787" s="47">
        <f t="shared" si="45"/>
        <v>0</v>
      </c>
      <c r="AL787" s="49">
        <f t="shared" si="46"/>
        <v>0</v>
      </c>
    </row>
    <row r="788" spans="1:38" x14ac:dyDescent="0.25">
      <c r="A788" t="s">
        <v>32</v>
      </c>
      <c r="B788" t="s">
        <v>132</v>
      </c>
      <c r="C788" t="s">
        <v>312</v>
      </c>
      <c r="D788" s="33">
        <v>45505</v>
      </c>
      <c r="E788" s="33">
        <v>45535</v>
      </c>
      <c r="F788" s="42">
        <f t="shared" si="44"/>
        <v>-15.5</v>
      </c>
      <c r="G788" s="33">
        <v>45519</v>
      </c>
      <c r="H788" s="33">
        <v>45565</v>
      </c>
      <c r="I788" t="s">
        <v>33</v>
      </c>
      <c r="K788" t="s">
        <v>125</v>
      </c>
      <c r="L788" s="34">
        <v>9</v>
      </c>
      <c r="M788" t="s">
        <v>49</v>
      </c>
      <c r="N788" t="s">
        <v>36</v>
      </c>
      <c r="P788" t="s">
        <v>37</v>
      </c>
      <c r="Q788" s="35">
        <v>70148.44</v>
      </c>
      <c r="R788" t="s">
        <v>126</v>
      </c>
      <c r="S788" t="s">
        <v>39</v>
      </c>
      <c r="T788" t="s">
        <v>40</v>
      </c>
      <c r="U788" t="s">
        <v>41</v>
      </c>
      <c r="V788" t="s">
        <v>42</v>
      </c>
      <c r="W788" t="s">
        <v>43</v>
      </c>
      <c r="X788" t="s">
        <v>127</v>
      </c>
      <c r="Y788" t="s">
        <v>45</v>
      </c>
      <c r="Z788" t="s">
        <v>64</v>
      </c>
      <c r="AA788" s="34">
        <v>2024</v>
      </c>
      <c r="AB788" s="33">
        <v>45566</v>
      </c>
      <c r="AC788" s="36">
        <v>45566.610694444447</v>
      </c>
      <c r="AD788" s="37">
        <v>0</v>
      </c>
      <c r="AE788" t="s">
        <v>128</v>
      </c>
      <c r="AF788" t="s">
        <v>53</v>
      </c>
      <c r="AG788" t="s">
        <v>54</v>
      </c>
      <c r="AH788" s="35">
        <v>70148.44</v>
      </c>
      <c r="AK788" s="47">
        <f t="shared" si="45"/>
        <v>0.5</v>
      </c>
      <c r="AL788" s="49">
        <f t="shared" si="46"/>
        <v>35074.22</v>
      </c>
    </row>
    <row r="789" spans="1:38" x14ac:dyDescent="0.25">
      <c r="A789" t="s">
        <v>32</v>
      </c>
      <c r="B789" t="s">
        <v>132</v>
      </c>
      <c r="C789" t="s">
        <v>312</v>
      </c>
      <c r="D789" s="33">
        <v>45505</v>
      </c>
      <c r="E789" s="33">
        <v>45535</v>
      </c>
      <c r="F789" s="42">
        <f t="shared" si="44"/>
        <v>-15.5</v>
      </c>
      <c r="G789" s="33">
        <v>45519</v>
      </c>
      <c r="H789" s="33">
        <v>45565</v>
      </c>
      <c r="I789" t="s">
        <v>33</v>
      </c>
      <c r="K789" t="s">
        <v>125</v>
      </c>
      <c r="L789" s="34">
        <v>9</v>
      </c>
      <c r="M789" t="s">
        <v>49</v>
      </c>
      <c r="N789" t="s">
        <v>36</v>
      </c>
      <c r="P789" t="s">
        <v>37</v>
      </c>
      <c r="Q789" s="35">
        <v>131400</v>
      </c>
      <c r="R789" t="s">
        <v>129</v>
      </c>
      <c r="S789" t="s">
        <v>39</v>
      </c>
      <c r="T789" t="s">
        <v>40</v>
      </c>
      <c r="U789" t="s">
        <v>41</v>
      </c>
      <c r="V789" t="s">
        <v>42</v>
      </c>
      <c r="W789" t="s">
        <v>43</v>
      </c>
      <c r="X789" t="s">
        <v>130</v>
      </c>
      <c r="Y789" t="s">
        <v>45</v>
      </c>
      <c r="Z789" t="s">
        <v>64</v>
      </c>
      <c r="AA789" s="34">
        <v>2024</v>
      </c>
      <c r="AB789" s="33">
        <v>45566</v>
      </c>
      <c r="AC789" s="36">
        <v>45566.610694444447</v>
      </c>
      <c r="AD789" s="37">
        <v>0</v>
      </c>
      <c r="AE789" t="s">
        <v>128</v>
      </c>
      <c r="AF789" t="s">
        <v>53</v>
      </c>
      <c r="AG789" t="s">
        <v>54</v>
      </c>
      <c r="AH789" s="35">
        <v>131400</v>
      </c>
      <c r="AK789" s="47">
        <f t="shared" si="45"/>
        <v>0.5</v>
      </c>
      <c r="AL789" s="49">
        <f t="shared" si="46"/>
        <v>65700</v>
      </c>
    </row>
    <row r="790" spans="1:38" x14ac:dyDescent="0.25">
      <c r="A790" t="s">
        <v>32</v>
      </c>
      <c r="B790" t="s">
        <v>158</v>
      </c>
      <c r="C790" t="s">
        <v>50</v>
      </c>
      <c r="D790" s="33">
        <v>45536</v>
      </c>
      <c r="E790" s="33">
        <v>45565</v>
      </c>
      <c r="F790" s="42">
        <f t="shared" si="44"/>
        <v>-15</v>
      </c>
      <c r="G790" s="33">
        <v>45580</v>
      </c>
      <c r="H790" s="33">
        <v>45565</v>
      </c>
      <c r="I790" t="s">
        <v>33</v>
      </c>
      <c r="J790" t="s">
        <v>48</v>
      </c>
      <c r="K790" t="s">
        <v>141</v>
      </c>
      <c r="L790" s="34">
        <v>9</v>
      </c>
      <c r="M790" t="s">
        <v>49</v>
      </c>
      <c r="N790" t="s">
        <v>36</v>
      </c>
      <c r="P790" t="s">
        <v>37</v>
      </c>
      <c r="Q790" s="35">
        <v>190.71</v>
      </c>
      <c r="R790" t="s">
        <v>142</v>
      </c>
      <c r="S790" t="s">
        <v>39</v>
      </c>
      <c r="T790" t="s">
        <v>40</v>
      </c>
      <c r="U790" t="s">
        <v>41</v>
      </c>
      <c r="V790" t="s">
        <v>42</v>
      </c>
      <c r="W790" t="s">
        <v>43</v>
      </c>
      <c r="X790" t="s">
        <v>50</v>
      </c>
      <c r="Y790" t="s">
        <v>45</v>
      </c>
      <c r="Z790" t="s">
        <v>81</v>
      </c>
      <c r="AA790" s="34">
        <v>2024</v>
      </c>
      <c r="AB790" s="33">
        <v>45568</v>
      </c>
      <c r="AC790" s="36">
        <v>45568.618854166663</v>
      </c>
      <c r="AD790" s="37">
        <v>0</v>
      </c>
      <c r="AE790" t="s">
        <v>159</v>
      </c>
      <c r="AF790" t="s">
        <v>53</v>
      </c>
      <c r="AG790" t="s">
        <v>54</v>
      </c>
      <c r="AH790" s="35">
        <v>190.71</v>
      </c>
      <c r="AJ790" t="s">
        <v>55</v>
      </c>
      <c r="AK790" s="47">
        <f t="shared" si="45"/>
        <v>-30</v>
      </c>
      <c r="AL790" s="49">
        <f t="shared" si="46"/>
        <v>-5721.3</v>
      </c>
    </row>
    <row r="791" spans="1:38" x14ac:dyDescent="0.25">
      <c r="A791" t="s">
        <v>32</v>
      </c>
      <c r="B791" t="s">
        <v>167</v>
      </c>
      <c r="C791" t="s">
        <v>50</v>
      </c>
      <c r="D791" s="33">
        <v>45505</v>
      </c>
      <c r="E791" s="33">
        <v>45535</v>
      </c>
      <c r="F791" s="42">
        <f t="shared" si="44"/>
        <v>-15.5</v>
      </c>
      <c r="G791" s="33">
        <v>45550</v>
      </c>
      <c r="H791" s="33">
        <v>45565</v>
      </c>
      <c r="I791" t="s">
        <v>33</v>
      </c>
      <c r="J791" t="s">
        <v>48</v>
      </c>
      <c r="K791" t="s">
        <v>141</v>
      </c>
      <c r="L791" s="34">
        <v>9</v>
      </c>
      <c r="M791" t="s">
        <v>49</v>
      </c>
      <c r="N791" t="s">
        <v>36</v>
      </c>
      <c r="P791" t="s">
        <v>37</v>
      </c>
      <c r="Q791" s="35">
        <v>757.67</v>
      </c>
      <c r="R791" t="s">
        <v>142</v>
      </c>
      <c r="S791" t="s">
        <v>39</v>
      </c>
      <c r="T791" t="s">
        <v>40</v>
      </c>
      <c r="U791" t="s">
        <v>41</v>
      </c>
      <c r="V791" t="s">
        <v>42</v>
      </c>
      <c r="W791" t="s">
        <v>43</v>
      </c>
      <c r="X791" t="s">
        <v>50</v>
      </c>
      <c r="Y791" t="s">
        <v>45</v>
      </c>
      <c r="Z791" t="s">
        <v>81</v>
      </c>
      <c r="AA791" s="34">
        <v>2024</v>
      </c>
      <c r="AB791" s="33">
        <v>45567</v>
      </c>
      <c r="AC791" s="36">
        <v>45567.560104166667</v>
      </c>
      <c r="AD791" s="37">
        <v>0</v>
      </c>
      <c r="AE791" t="s">
        <v>144</v>
      </c>
      <c r="AF791" t="s">
        <v>53</v>
      </c>
      <c r="AG791" t="s">
        <v>54</v>
      </c>
      <c r="AH791" s="35">
        <v>757.67</v>
      </c>
      <c r="AJ791" t="s">
        <v>55</v>
      </c>
      <c r="AK791" s="47">
        <f t="shared" si="45"/>
        <v>-30.5</v>
      </c>
      <c r="AL791" s="49">
        <f t="shared" si="46"/>
        <v>-23108.934999999998</v>
      </c>
    </row>
    <row r="792" spans="1:38" x14ac:dyDescent="0.25">
      <c r="A792" t="s">
        <v>32</v>
      </c>
      <c r="B792" t="s">
        <v>158</v>
      </c>
      <c r="C792" t="s">
        <v>50</v>
      </c>
      <c r="D792" s="33">
        <v>45536</v>
      </c>
      <c r="E792" s="33">
        <v>45565</v>
      </c>
      <c r="F792" s="42">
        <f t="shared" si="44"/>
        <v>-15</v>
      </c>
      <c r="G792" s="33">
        <v>45580</v>
      </c>
      <c r="H792" s="33">
        <v>45565</v>
      </c>
      <c r="I792" t="s">
        <v>33</v>
      </c>
      <c r="J792" t="s">
        <v>48</v>
      </c>
      <c r="K792" t="s">
        <v>174</v>
      </c>
      <c r="L792" s="34">
        <v>9</v>
      </c>
      <c r="M792" t="s">
        <v>49</v>
      </c>
      <c r="N792" t="s">
        <v>36</v>
      </c>
      <c r="P792" t="s">
        <v>37</v>
      </c>
      <c r="Q792" s="35">
        <v>4340.42</v>
      </c>
      <c r="R792" t="s">
        <v>142</v>
      </c>
      <c r="S792" t="s">
        <v>39</v>
      </c>
      <c r="T792" t="s">
        <v>40</v>
      </c>
      <c r="U792" t="s">
        <v>41</v>
      </c>
      <c r="V792" t="s">
        <v>42</v>
      </c>
      <c r="W792" t="s">
        <v>43</v>
      </c>
      <c r="X792" t="s">
        <v>50</v>
      </c>
      <c r="Y792" t="s">
        <v>45</v>
      </c>
      <c r="Z792" t="s">
        <v>81</v>
      </c>
      <c r="AA792" s="34">
        <v>2024</v>
      </c>
      <c r="AB792" s="33">
        <v>45568</v>
      </c>
      <c r="AC792" s="36">
        <v>45568.618854166663</v>
      </c>
      <c r="AD792" s="37">
        <v>0</v>
      </c>
      <c r="AE792" t="s">
        <v>159</v>
      </c>
      <c r="AF792" t="s">
        <v>53</v>
      </c>
      <c r="AG792" t="s">
        <v>54</v>
      </c>
      <c r="AH792" s="35">
        <v>4340.42</v>
      </c>
      <c r="AJ792" t="s">
        <v>55</v>
      </c>
      <c r="AK792" s="47">
        <f t="shared" si="45"/>
        <v>-30</v>
      </c>
      <c r="AL792" s="49">
        <f t="shared" si="46"/>
        <v>-130212.6</v>
      </c>
    </row>
    <row r="793" spans="1:38" x14ac:dyDescent="0.25">
      <c r="A793" t="s">
        <v>32</v>
      </c>
      <c r="B793" t="s">
        <v>167</v>
      </c>
      <c r="C793" t="s">
        <v>50</v>
      </c>
      <c r="D793" s="33">
        <v>45505</v>
      </c>
      <c r="E793" s="33">
        <v>45535</v>
      </c>
      <c r="F793" s="42">
        <f t="shared" si="44"/>
        <v>-15.5</v>
      </c>
      <c r="G793" s="33">
        <v>45550</v>
      </c>
      <c r="H793" s="33">
        <v>45565</v>
      </c>
      <c r="I793" t="s">
        <v>33</v>
      </c>
      <c r="J793" t="s">
        <v>48</v>
      </c>
      <c r="K793" t="s">
        <v>174</v>
      </c>
      <c r="L793" s="34">
        <v>9</v>
      </c>
      <c r="M793" t="s">
        <v>49</v>
      </c>
      <c r="N793" t="s">
        <v>36</v>
      </c>
      <c r="P793" t="s">
        <v>37</v>
      </c>
      <c r="Q793" s="35">
        <v>9097.2999999999993</v>
      </c>
      <c r="R793" t="s">
        <v>142</v>
      </c>
      <c r="S793" t="s">
        <v>39</v>
      </c>
      <c r="T793" t="s">
        <v>40</v>
      </c>
      <c r="U793" t="s">
        <v>41</v>
      </c>
      <c r="V793" t="s">
        <v>42</v>
      </c>
      <c r="W793" t="s">
        <v>43</v>
      </c>
      <c r="X793" t="s">
        <v>50</v>
      </c>
      <c r="Y793" t="s">
        <v>45</v>
      </c>
      <c r="Z793" t="s">
        <v>81</v>
      </c>
      <c r="AA793" s="34">
        <v>2024</v>
      </c>
      <c r="AB793" s="33">
        <v>45567</v>
      </c>
      <c r="AC793" s="36">
        <v>45567.560104166667</v>
      </c>
      <c r="AD793" s="37">
        <v>0</v>
      </c>
      <c r="AE793" t="s">
        <v>144</v>
      </c>
      <c r="AF793" t="s">
        <v>53</v>
      </c>
      <c r="AG793" t="s">
        <v>54</v>
      </c>
      <c r="AH793" s="35">
        <v>9097.2999999999993</v>
      </c>
      <c r="AJ793" t="s">
        <v>55</v>
      </c>
      <c r="AK793" s="47">
        <f t="shared" si="45"/>
        <v>-30.5</v>
      </c>
      <c r="AL793" s="49">
        <f t="shared" si="46"/>
        <v>-277467.64999999997</v>
      </c>
    </row>
    <row r="794" spans="1:38" x14ac:dyDescent="0.25">
      <c r="A794" t="s">
        <v>32</v>
      </c>
      <c r="B794" t="s">
        <v>158</v>
      </c>
      <c r="C794" t="s">
        <v>50</v>
      </c>
      <c r="D794" s="33">
        <v>45536</v>
      </c>
      <c r="E794" s="33">
        <v>45565</v>
      </c>
      <c r="F794" s="42">
        <f t="shared" si="44"/>
        <v>-15</v>
      </c>
      <c r="G794" s="33">
        <v>45580</v>
      </c>
      <c r="H794" s="33">
        <v>45565</v>
      </c>
      <c r="I794" t="s">
        <v>33</v>
      </c>
      <c r="J794" t="s">
        <v>48</v>
      </c>
      <c r="K794" t="s">
        <v>176</v>
      </c>
      <c r="L794" s="34">
        <v>9</v>
      </c>
      <c r="M794" t="s">
        <v>49</v>
      </c>
      <c r="N794" t="s">
        <v>36</v>
      </c>
      <c r="P794" t="s">
        <v>37</v>
      </c>
      <c r="Q794" s="35">
        <v>294361.59999999998</v>
      </c>
      <c r="R794" t="s">
        <v>177</v>
      </c>
      <c r="S794" t="s">
        <v>39</v>
      </c>
      <c r="T794" t="s">
        <v>40</v>
      </c>
      <c r="U794" t="s">
        <v>41</v>
      </c>
      <c r="V794" t="s">
        <v>42</v>
      </c>
      <c r="W794" t="s">
        <v>43</v>
      </c>
      <c r="X794" t="s">
        <v>50</v>
      </c>
      <c r="Y794" t="s">
        <v>45</v>
      </c>
      <c r="Z794" t="s">
        <v>81</v>
      </c>
      <c r="AA794" s="34">
        <v>2024</v>
      </c>
      <c r="AB794" s="33">
        <v>45568</v>
      </c>
      <c r="AC794" s="36">
        <v>45568.618854166663</v>
      </c>
      <c r="AD794" s="37">
        <v>0</v>
      </c>
      <c r="AE794" t="s">
        <v>159</v>
      </c>
      <c r="AF794" t="s">
        <v>53</v>
      </c>
      <c r="AG794" t="s">
        <v>54</v>
      </c>
      <c r="AH794" s="35">
        <v>294361.59999999998</v>
      </c>
      <c r="AJ794" t="s">
        <v>55</v>
      </c>
      <c r="AK794" s="47">
        <f t="shared" si="45"/>
        <v>-30</v>
      </c>
      <c r="AL794" s="49">
        <f t="shared" si="46"/>
        <v>-8830848</v>
      </c>
    </row>
    <row r="795" spans="1:38" x14ac:dyDescent="0.25">
      <c r="A795" t="s">
        <v>32</v>
      </c>
      <c r="B795" t="s">
        <v>167</v>
      </c>
      <c r="C795" t="s">
        <v>50</v>
      </c>
      <c r="D795" s="33">
        <v>45505</v>
      </c>
      <c r="E795" s="33">
        <v>45535</v>
      </c>
      <c r="F795" s="42">
        <f t="shared" si="44"/>
        <v>-15.5</v>
      </c>
      <c r="G795" s="33">
        <v>45550</v>
      </c>
      <c r="H795" s="33">
        <v>45565</v>
      </c>
      <c r="I795" t="s">
        <v>33</v>
      </c>
      <c r="J795" t="s">
        <v>48</v>
      </c>
      <c r="K795" t="s">
        <v>176</v>
      </c>
      <c r="L795" s="34">
        <v>9</v>
      </c>
      <c r="M795" t="s">
        <v>49</v>
      </c>
      <c r="N795" t="s">
        <v>36</v>
      </c>
      <c r="P795" t="s">
        <v>37</v>
      </c>
      <c r="Q795" s="35">
        <v>289739.68</v>
      </c>
      <c r="R795" t="s">
        <v>177</v>
      </c>
      <c r="S795" t="s">
        <v>39</v>
      </c>
      <c r="T795" t="s">
        <v>40</v>
      </c>
      <c r="U795" t="s">
        <v>41</v>
      </c>
      <c r="V795" t="s">
        <v>42</v>
      </c>
      <c r="W795" t="s">
        <v>43</v>
      </c>
      <c r="X795" t="s">
        <v>50</v>
      </c>
      <c r="Y795" t="s">
        <v>45</v>
      </c>
      <c r="Z795" t="s">
        <v>81</v>
      </c>
      <c r="AA795" s="34">
        <v>2024</v>
      </c>
      <c r="AB795" s="33">
        <v>45567</v>
      </c>
      <c r="AC795" s="36">
        <v>45567.560104166667</v>
      </c>
      <c r="AD795" s="37">
        <v>0</v>
      </c>
      <c r="AE795" t="s">
        <v>144</v>
      </c>
      <c r="AF795" t="s">
        <v>53</v>
      </c>
      <c r="AG795" t="s">
        <v>54</v>
      </c>
      <c r="AH795" s="35">
        <v>289739.68</v>
      </c>
      <c r="AJ795" t="s">
        <v>55</v>
      </c>
      <c r="AK795" s="47">
        <f t="shared" si="45"/>
        <v>-30.5</v>
      </c>
      <c r="AL795" s="49">
        <f t="shared" si="46"/>
        <v>-8837060.2400000002</v>
      </c>
    </row>
    <row r="796" spans="1:38" x14ac:dyDescent="0.25">
      <c r="A796" t="s">
        <v>32</v>
      </c>
      <c r="B796" t="s">
        <v>158</v>
      </c>
      <c r="C796" t="s">
        <v>50</v>
      </c>
      <c r="D796" s="33">
        <v>45536</v>
      </c>
      <c r="E796" s="33">
        <v>45565</v>
      </c>
      <c r="F796" s="42">
        <f t="shared" si="44"/>
        <v>-15</v>
      </c>
      <c r="G796" s="33">
        <v>45580</v>
      </c>
      <c r="H796" s="33">
        <v>45565</v>
      </c>
      <c r="I796" t="s">
        <v>33</v>
      </c>
      <c r="J796" t="s">
        <v>48</v>
      </c>
      <c r="K796" t="s">
        <v>176</v>
      </c>
      <c r="L796" s="34">
        <v>9</v>
      </c>
      <c r="M796" t="s">
        <v>49</v>
      </c>
      <c r="N796" t="s">
        <v>36</v>
      </c>
      <c r="P796" t="s">
        <v>37</v>
      </c>
      <c r="Q796" s="35">
        <v>-627.67999999999995</v>
      </c>
      <c r="R796" t="s">
        <v>178</v>
      </c>
      <c r="S796" t="s">
        <v>39</v>
      </c>
      <c r="T796" t="s">
        <v>40</v>
      </c>
      <c r="U796" t="s">
        <v>41</v>
      </c>
      <c r="V796" t="s">
        <v>42</v>
      </c>
      <c r="W796" t="s">
        <v>43</v>
      </c>
      <c r="X796" t="s">
        <v>50</v>
      </c>
      <c r="Y796" t="s">
        <v>45</v>
      </c>
      <c r="Z796" t="s">
        <v>81</v>
      </c>
      <c r="AA796" s="34">
        <v>2024</v>
      </c>
      <c r="AB796" s="33">
        <v>45568</v>
      </c>
      <c r="AC796" s="36">
        <v>45568.618854166663</v>
      </c>
      <c r="AD796" s="37">
        <v>0</v>
      </c>
      <c r="AE796" t="s">
        <v>159</v>
      </c>
      <c r="AF796" t="s">
        <v>53</v>
      </c>
      <c r="AG796" t="s">
        <v>54</v>
      </c>
      <c r="AH796" s="35">
        <v>-627.67999999999995</v>
      </c>
      <c r="AJ796" t="s">
        <v>55</v>
      </c>
      <c r="AK796" s="47">
        <f t="shared" si="45"/>
        <v>-30</v>
      </c>
      <c r="AL796" s="49">
        <f t="shared" si="46"/>
        <v>18830.399999999998</v>
      </c>
    </row>
    <row r="797" spans="1:38" x14ac:dyDescent="0.25">
      <c r="A797" t="s">
        <v>32</v>
      </c>
      <c r="B797" t="s">
        <v>158</v>
      </c>
      <c r="C797" t="s">
        <v>50</v>
      </c>
      <c r="D797" s="33">
        <v>45536</v>
      </c>
      <c r="E797" s="33">
        <v>45565</v>
      </c>
      <c r="F797" s="42">
        <f t="shared" si="44"/>
        <v>-15</v>
      </c>
      <c r="G797" s="33">
        <v>45580</v>
      </c>
      <c r="H797" s="33">
        <v>45565</v>
      </c>
      <c r="I797" t="s">
        <v>33</v>
      </c>
      <c r="J797" t="s">
        <v>48</v>
      </c>
      <c r="K797" t="s">
        <v>181</v>
      </c>
      <c r="L797" s="34">
        <v>9</v>
      </c>
      <c r="M797" t="s">
        <v>49</v>
      </c>
      <c r="N797" t="s">
        <v>36</v>
      </c>
      <c r="P797" t="s">
        <v>37</v>
      </c>
      <c r="Q797" s="35">
        <v>-119573</v>
      </c>
      <c r="R797" t="s">
        <v>182</v>
      </c>
      <c r="S797" t="s">
        <v>39</v>
      </c>
      <c r="T797" t="s">
        <v>40</v>
      </c>
      <c r="U797" t="s">
        <v>41</v>
      </c>
      <c r="V797" t="s">
        <v>42</v>
      </c>
      <c r="W797" t="s">
        <v>43</v>
      </c>
      <c r="X797" t="s">
        <v>50</v>
      </c>
      <c r="Y797" t="s">
        <v>45</v>
      </c>
      <c r="Z797" t="s">
        <v>81</v>
      </c>
      <c r="AA797" s="34">
        <v>2024</v>
      </c>
      <c r="AB797" s="33">
        <v>45568</v>
      </c>
      <c r="AC797" s="36">
        <v>45568.618854166663</v>
      </c>
      <c r="AD797" s="37">
        <v>0</v>
      </c>
      <c r="AE797" t="s">
        <v>159</v>
      </c>
      <c r="AF797" t="s">
        <v>53</v>
      </c>
      <c r="AG797" t="s">
        <v>54</v>
      </c>
      <c r="AH797" s="35">
        <v>-119573</v>
      </c>
      <c r="AJ797" t="s">
        <v>55</v>
      </c>
      <c r="AK797" s="47">
        <f t="shared" si="45"/>
        <v>-30</v>
      </c>
      <c r="AL797" s="49">
        <f t="shared" si="46"/>
        <v>3587190</v>
      </c>
    </row>
    <row r="798" spans="1:38" x14ac:dyDescent="0.25">
      <c r="A798" t="s">
        <v>32</v>
      </c>
      <c r="B798" t="s">
        <v>167</v>
      </c>
      <c r="C798" t="s">
        <v>50</v>
      </c>
      <c r="D798" s="33">
        <v>45505</v>
      </c>
      <c r="E798" s="33">
        <v>45535</v>
      </c>
      <c r="F798" s="42">
        <f t="shared" si="44"/>
        <v>-15.5</v>
      </c>
      <c r="G798" s="33">
        <v>45550</v>
      </c>
      <c r="H798" s="33">
        <v>45565</v>
      </c>
      <c r="I798" t="s">
        <v>33</v>
      </c>
      <c r="J798" t="s">
        <v>48</v>
      </c>
      <c r="K798" t="s">
        <v>181</v>
      </c>
      <c r="L798" s="34">
        <v>9</v>
      </c>
      <c r="M798" t="s">
        <v>49</v>
      </c>
      <c r="N798" t="s">
        <v>36</v>
      </c>
      <c r="P798" t="s">
        <v>37</v>
      </c>
      <c r="Q798" s="35">
        <v>-119573</v>
      </c>
      <c r="R798" t="s">
        <v>182</v>
      </c>
      <c r="S798" t="s">
        <v>39</v>
      </c>
      <c r="T798" t="s">
        <v>40</v>
      </c>
      <c r="U798" t="s">
        <v>41</v>
      </c>
      <c r="V798" t="s">
        <v>42</v>
      </c>
      <c r="W798" t="s">
        <v>43</v>
      </c>
      <c r="X798" t="s">
        <v>50</v>
      </c>
      <c r="Y798" t="s">
        <v>45</v>
      </c>
      <c r="Z798" t="s">
        <v>81</v>
      </c>
      <c r="AA798" s="34">
        <v>2024</v>
      </c>
      <c r="AB798" s="33">
        <v>45567</v>
      </c>
      <c r="AC798" s="36">
        <v>45567.560104166667</v>
      </c>
      <c r="AD798" s="37">
        <v>0</v>
      </c>
      <c r="AE798" t="s">
        <v>144</v>
      </c>
      <c r="AF798" t="s">
        <v>53</v>
      </c>
      <c r="AG798" t="s">
        <v>54</v>
      </c>
      <c r="AH798" s="35">
        <v>-119573</v>
      </c>
      <c r="AJ798" t="s">
        <v>55</v>
      </c>
      <c r="AK798" s="47">
        <f t="shared" si="45"/>
        <v>-30.5</v>
      </c>
      <c r="AL798" s="49">
        <f t="shared" si="46"/>
        <v>3646976.5</v>
      </c>
    </row>
    <row r="799" spans="1:38" x14ac:dyDescent="0.25">
      <c r="A799" t="s">
        <v>32</v>
      </c>
      <c r="B799" t="s">
        <v>158</v>
      </c>
      <c r="C799" t="s">
        <v>50</v>
      </c>
      <c r="D799" s="33">
        <v>45536</v>
      </c>
      <c r="E799" s="33">
        <v>45565</v>
      </c>
      <c r="F799" s="42">
        <f t="shared" si="44"/>
        <v>-15</v>
      </c>
      <c r="G799" s="33">
        <v>45580</v>
      </c>
      <c r="H799" s="33">
        <v>45565</v>
      </c>
      <c r="I799" t="s">
        <v>33</v>
      </c>
      <c r="J799" t="s">
        <v>48</v>
      </c>
      <c r="K799" t="s">
        <v>184</v>
      </c>
      <c r="L799" s="34">
        <v>9</v>
      </c>
      <c r="M799" t="s">
        <v>49</v>
      </c>
      <c r="N799" t="s">
        <v>36</v>
      </c>
      <c r="P799" t="s">
        <v>37</v>
      </c>
      <c r="Q799" s="35">
        <v>96544.88</v>
      </c>
      <c r="R799" t="s">
        <v>185</v>
      </c>
      <c r="S799" t="s">
        <v>39</v>
      </c>
      <c r="T799" t="s">
        <v>40</v>
      </c>
      <c r="U799" t="s">
        <v>41</v>
      </c>
      <c r="V799" t="s">
        <v>42</v>
      </c>
      <c r="W799" t="s">
        <v>43</v>
      </c>
      <c r="X799" t="s">
        <v>50</v>
      </c>
      <c r="Y799" t="s">
        <v>45</v>
      </c>
      <c r="Z799" t="s">
        <v>81</v>
      </c>
      <c r="AA799" s="34">
        <v>2024</v>
      </c>
      <c r="AB799" s="33">
        <v>45568</v>
      </c>
      <c r="AC799" s="36">
        <v>45568.618854166663</v>
      </c>
      <c r="AD799" s="37">
        <v>0</v>
      </c>
      <c r="AE799" t="s">
        <v>159</v>
      </c>
      <c r="AF799" t="s">
        <v>53</v>
      </c>
      <c r="AG799" t="s">
        <v>54</v>
      </c>
      <c r="AH799" s="35">
        <v>96544.88</v>
      </c>
      <c r="AJ799" t="s">
        <v>55</v>
      </c>
      <c r="AK799" s="47">
        <f t="shared" si="45"/>
        <v>-30</v>
      </c>
      <c r="AL799" s="49">
        <f t="shared" si="46"/>
        <v>-2896346.4000000004</v>
      </c>
    </row>
    <row r="800" spans="1:38" x14ac:dyDescent="0.25">
      <c r="A800" t="s">
        <v>32</v>
      </c>
      <c r="B800" t="s">
        <v>158</v>
      </c>
      <c r="C800" t="s">
        <v>50</v>
      </c>
      <c r="D800" s="33">
        <v>45536</v>
      </c>
      <c r="E800" s="33">
        <v>45565</v>
      </c>
      <c r="F800" s="42">
        <f t="shared" si="44"/>
        <v>-15</v>
      </c>
      <c r="G800" s="33">
        <v>45580</v>
      </c>
      <c r="H800" s="33">
        <v>45565</v>
      </c>
      <c r="I800" t="s">
        <v>33</v>
      </c>
      <c r="J800" t="s">
        <v>48</v>
      </c>
      <c r="K800" t="s">
        <v>184</v>
      </c>
      <c r="L800" s="34">
        <v>9</v>
      </c>
      <c r="M800" t="s">
        <v>49</v>
      </c>
      <c r="N800" t="s">
        <v>36</v>
      </c>
      <c r="P800" t="s">
        <v>37</v>
      </c>
      <c r="Q800" s="35">
        <v>-198.86</v>
      </c>
      <c r="R800" t="s">
        <v>186</v>
      </c>
      <c r="S800" t="s">
        <v>39</v>
      </c>
      <c r="T800" t="s">
        <v>40</v>
      </c>
      <c r="U800" t="s">
        <v>41</v>
      </c>
      <c r="V800" t="s">
        <v>42</v>
      </c>
      <c r="W800" t="s">
        <v>43</v>
      </c>
      <c r="X800" t="s">
        <v>50</v>
      </c>
      <c r="Y800" t="s">
        <v>45</v>
      </c>
      <c r="Z800" t="s">
        <v>81</v>
      </c>
      <c r="AA800" s="34">
        <v>2024</v>
      </c>
      <c r="AB800" s="33">
        <v>45568</v>
      </c>
      <c r="AC800" s="36">
        <v>45568.618854166663</v>
      </c>
      <c r="AD800" s="37">
        <v>0</v>
      </c>
      <c r="AE800" t="s">
        <v>159</v>
      </c>
      <c r="AF800" t="s">
        <v>53</v>
      </c>
      <c r="AG800" t="s">
        <v>54</v>
      </c>
      <c r="AH800" s="35">
        <v>-198.86</v>
      </c>
      <c r="AJ800" t="s">
        <v>55</v>
      </c>
      <c r="AK800" s="47">
        <f t="shared" si="45"/>
        <v>-30</v>
      </c>
      <c r="AL800" s="49">
        <f t="shared" si="46"/>
        <v>5965.8</v>
      </c>
    </row>
    <row r="801" spans="1:38" x14ac:dyDescent="0.25">
      <c r="A801" t="s">
        <v>32</v>
      </c>
      <c r="B801" t="s">
        <v>167</v>
      </c>
      <c r="C801" t="s">
        <v>50</v>
      </c>
      <c r="D801" s="33">
        <v>45505</v>
      </c>
      <c r="E801" s="33">
        <v>45535</v>
      </c>
      <c r="F801" s="42">
        <f t="shared" si="44"/>
        <v>-15.5</v>
      </c>
      <c r="G801" s="33">
        <v>45550</v>
      </c>
      <c r="H801" s="33">
        <v>45565</v>
      </c>
      <c r="I801" t="s">
        <v>33</v>
      </c>
      <c r="J801" t="s">
        <v>48</v>
      </c>
      <c r="K801" t="s">
        <v>184</v>
      </c>
      <c r="L801" s="34">
        <v>9</v>
      </c>
      <c r="M801" t="s">
        <v>49</v>
      </c>
      <c r="N801" t="s">
        <v>36</v>
      </c>
      <c r="P801" t="s">
        <v>37</v>
      </c>
      <c r="Q801" s="35">
        <v>95024.75</v>
      </c>
      <c r="R801" t="s">
        <v>185</v>
      </c>
      <c r="S801" t="s">
        <v>39</v>
      </c>
      <c r="T801" t="s">
        <v>40</v>
      </c>
      <c r="U801" t="s">
        <v>41</v>
      </c>
      <c r="V801" t="s">
        <v>42</v>
      </c>
      <c r="W801" t="s">
        <v>43</v>
      </c>
      <c r="X801" t="s">
        <v>50</v>
      </c>
      <c r="Y801" t="s">
        <v>45</v>
      </c>
      <c r="Z801" t="s">
        <v>81</v>
      </c>
      <c r="AA801" s="34">
        <v>2024</v>
      </c>
      <c r="AB801" s="33">
        <v>45567</v>
      </c>
      <c r="AC801" s="36">
        <v>45567.560104166667</v>
      </c>
      <c r="AD801" s="37">
        <v>0</v>
      </c>
      <c r="AE801" t="s">
        <v>144</v>
      </c>
      <c r="AF801" t="s">
        <v>53</v>
      </c>
      <c r="AG801" t="s">
        <v>54</v>
      </c>
      <c r="AH801" s="35">
        <v>95024.75</v>
      </c>
      <c r="AJ801" t="s">
        <v>55</v>
      </c>
      <c r="AK801" s="47">
        <f t="shared" si="45"/>
        <v>-30.5</v>
      </c>
      <c r="AL801" s="49">
        <f t="shared" si="46"/>
        <v>-2898254.875</v>
      </c>
    </row>
    <row r="802" spans="1:38" x14ac:dyDescent="0.25">
      <c r="A802" t="s">
        <v>32</v>
      </c>
      <c r="B802" t="s">
        <v>158</v>
      </c>
      <c r="C802" t="s">
        <v>50</v>
      </c>
      <c r="D802" s="33">
        <v>45536</v>
      </c>
      <c r="E802" s="33">
        <v>45565</v>
      </c>
      <c r="F802" s="42">
        <f t="shared" si="44"/>
        <v>-15</v>
      </c>
      <c r="G802" s="33">
        <v>45580</v>
      </c>
      <c r="H802" s="33">
        <v>45565</v>
      </c>
      <c r="I802" t="s">
        <v>33</v>
      </c>
      <c r="J802" t="s">
        <v>48</v>
      </c>
      <c r="K802" t="s">
        <v>188</v>
      </c>
      <c r="L802" s="34">
        <v>9</v>
      </c>
      <c r="M802" t="s">
        <v>49</v>
      </c>
      <c r="N802" t="s">
        <v>36</v>
      </c>
      <c r="P802" t="s">
        <v>37</v>
      </c>
      <c r="Q802" s="35">
        <v>4919.83</v>
      </c>
      <c r="R802" t="s">
        <v>189</v>
      </c>
      <c r="S802" t="s">
        <v>39</v>
      </c>
      <c r="T802" t="s">
        <v>40</v>
      </c>
      <c r="U802" t="s">
        <v>41</v>
      </c>
      <c r="V802" t="s">
        <v>42</v>
      </c>
      <c r="W802" t="s">
        <v>43</v>
      </c>
      <c r="X802" t="s">
        <v>50</v>
      </c>
      <c r="Y802" t="s">
        <v>45</v>
      </c>
      <c r="Z802" t="s">
        <v>81</v>
      </c>
      <c r="AA802" s="34">
        <v>2024</v>
      </c>
      <c r="AB802" s="33">
        <v>45568</v>
      </c>
      <c r="AC802" s="36">
        <v>45568.618854166663</v>
      </c>
      <c r="AD802" s="37">
        <v>0</v>
      </c>
      <c r="AE802" t="s">
        <v>159</v>
      </c>
      <c r="AF802" t="s">
        <v>53</v>
      </c>
      <c r="AG802" t="s">
        <v>54</v>
      </c>
      <c r="AH802" s="35">
        <v>4919.83</v>
      </c>
      <c r="AJ802" t="s">
        <v>55</v>
      </c>
      <c r="AK802" s="47">
        <f t="shared" si="45"/>
        <v>-30</v>
      </c>
      <c r="AL802" s="49">
        <f t="shared" si="46"/>
        <v>-147594.9</v>
      </c>
    </row>
    <row r="803" spans="1:38" x14ac:dyDescent="0.25">
      <c r="A803" t="s">
        <v>32</v>
      </c>
      <c r="B803" t="s">
        <v>158</v>
      </c>
      <c r="C803" t="s">
        <v>50</v>
      </c>
      <c r="D803" s="33">
        <v>45536</v>
      </c>
      <c r="E803" s="33">
        <v>45565</v>
      </c>
      <c r="F803" s="42">
        <f t="shared" si="44"/>
        <v>-15</v>
      </c>
      <c r="G803" s="33">
        <v>45580</v>
      </c>
      <c r="H803" s="33">
        <v>45565</v>
      </c>
      <c r="I803" t="s">
        <v>33</v>
      </c>
      <c r="J803" t="s">
        <v>48</v>
      </c>
      <c r="K803" t="s">
        <v>188</v>
      </c>
      <c r="L803" s="34">
        <v>9</v>
      </c>
      <c r="M803" t="s">
        <v>49</v>
      </c>
      <c r="N803" t="s">
        <v>36</v>
      </c>
      <c r="P803" t="s">
        <v>37</v>
      </c>
      <c r="Q803" s="35">
        <v>36631.949999999997</v>
      </c>
      <c r="R803" t="s">
        <v>189</v>
      </c>
      <c r="S803" t="s">
        <v>39</v>
      </c>
      <c r="T803" t="s">
        <v>40</v>
      </c>
      <c r="U803" t="s">
        <v>41</v>
      </c>
      <c r="V803" t="s">
        <v>42</v>
      </c>
      <c r="W803" t="s">
        <v>43</v>
      </c>
      <c r="X803" t="s">
        <v>50</v>
      </c>
      <c r="Y803" t="s">
        <v>45</v>
      </c>
      <c r="Z803" t="s">
        <v>81</v>
      </c>
      <c r="AA803" s="34">
        <v>2024</v>
      </c>
      <c r="AB803" s="33">
        <v>45568</v>
      </c>
      <c r="AC803" s="36">
        <v>45568.618854166663</v>
      </c>
      <c r="AD803" s="37">
        <v>0</v>
      </c>
      <c r="AE803" t="s">
        <v>159</v>
      </c>
      <c r="AF803" t="s">
        <v>53</v>
      </c>
      <c r="AG803" t="s">
        <v>54</v>
      </c>
      <c r="AH803" s="35">
        <v>36631.949999999997</v>
      </c>
      <c r="AJ803" t="s">
        <v>55</v>
      </c>
      <c r="AK803" s="47">
        <f t="shared" si="45"/>
        <v>-30</v>
      </c>
      <c r="AL803" s="49">
        <f t="shared" si="46"/>
        <v>-1098958.5</v>
      </c>
    </row>
    <row r="804" spans="1:38" x14ac:dyDescent="0.25">
      <c r="A804" t="s">
        <v>32</v>
      </c>
      <c r="B804" t="s">
        <v>158</v>
      </c>
      <c r="C804" t="s">
        <v>50</v>
      </c>
      <c r="D804" s="33">
        <v>45536</v>
      </c>
      <c r="E804" s="33">
        <v>45565</v>
      </c>
      <c r="F804" s="42">
        <f t="shared" si="44"/>
        <v>-15</v>
      </c>
      <c r="G804" s="33">
        <v>45580</v>
      </c>
      <c r="H804" s="33">
        <v>45565</v>
      </c>
      <c r="I804" t="s">
        <v>33</v>
      </c>
      <c r="J804" t="s">
        <v>48</v>
      </c>
      <c r="K804" t="s">
        <v>188</v>
      </c>
      <c r="L804" s="34">
        <v>9</v>
      </c>
      <c r="M804" t="s">
        <v>49</v>
      </c>
      <c r="N804" t="s">
        <v>36</v>
      </c>
      <c r="P804" t="s">
        <v>37</v>
      </c>
      <c r="Q804" s="35">
        <v>6281.18</v>
      </c>
      <c r="R804" t="s">
        <v>189</v>
      </c>
      <c r="S804" t="s">
        <v>39</v>
      </c>
      <c r="T804" t="s">
        <v>40</v>
      </c>
      <c r="U804" t="s">
        <v>41</v>
      </c>
      <c r="V804" t="s">
        <v>42</v>
      </c>
      <c r="W804" t="s">
        <v>43</v>
      </c>
      <c r="X804" t="s">
        <v>50</v>
      </c>
      <c r="Y804" t="s">
        <v>45</v>
      </c>
      <c r="Z804" t="s">
        <v>81</v>
      </c>
      <c r="AA804" s="34">
        <v>2024</v>
      </c>
      <c r="AB804" s="33">
        <v>45568</v>
      </c>
      <c r="AC804" s="36">
        <v>45568.618854166663</v>
      </c>
      <c r="AD804" s="37">
        <v>0</v>
      </c>
      <c r="AE804" t="s">
        <v>159</v>
      </c>
      <c r="AF804" t="s">
        <v>53</v>
      </c>
      <c r="AG804" t="s">
        <v>54</v>
      </c>
      <c r="AH804" s="35">
        <v>6281.18</v>
      </c>
      <c r="AJ804" t="s">
        <v>55</v>
      </c>
      <c r="AK804" s="47">
        <f t="shared" si="45"/>
        <v>-30</v>
      </c>
      <c r="AL804" s="49">
        <f t="shared" si="46"/>
        <v>-188435.40000000002</v>
      </c>
    </row>
    <row r="805" spans="1:38" x14ac:dyDescent="0.25">
      <c r="A805" t="s">
        <v>32</v>
      </c>
      <c r="B805" t="s">
        <v>158</v>
      </c>
      <c r="C805" t="s">
        <v>50</v>
      </c>
      <c r="D805" s="33">
        <v>45536</v>
      </c>
      <c r="E805" s="33">
        <v>45565</v>
      </c>
      <c r="F805" s="42">
        <f t="shared" si="44"/>
        <v>-15</v>
      </c>
      <c r="G805" s="33">
        <v>45580</v>
      </c>
      <c r="H805" s="33">
        <v>45565</v>
      </c>
      <c r="I805" t="s">
        <v>33</v>
      </c>
      <c r="J805" t="s">
        <v>48</v>
      </c>
      <c r="K805" t="s">
        <v>188</v>
      </c>
      <c r="L805" s="34">
        <v>9</v>
      </c>
      <c r="M805" t="s">
        <v>49</v>
      </c>
      <c r="N805" t="s">
        <v>36</v>
      </c>
      <c r="P805" t="s">
        <v>37</v>
      </c>
      <c r="Q805" s="35">
        <v>-4838.3</v>
      </c>
      <c r="R805" t="s">
        <v>190</v>
      </c>
      <c r="S805" t="s">
        <v>39</v>
      </c>
      <c r="T805" t="s">
        <v>40</v>
      </c>
      <c r="U805" t="s">
        <v>41</v>
      </c>
      <c r="V805" t="s">
        <v>42</v>
      </c>
      <c r="W805" t="s">
        <v>43</v>
      </c>
      <c r="X805" t="s">
        <v>50</v>
      </c>
      <c r="Y805" t="s">
        <v>45</v>
      </c>
      <c r="Z805" t="s">
        <v>81</v>
      </c>
      <c r="AA805" s="34">
        <v>2024</v>
      </c>
      <c r="AB805" s="33">
        <v>45568</v>
      </c>
      <c r="AC805" s="36">
        <v>45568.618854166663</v>
      </c>
      <c r="AD805" s="37">
        <v>0</v>
      </c>
      <c r="AE805" t="s">
        <v>159</v>
      </c>
      <c r="AF805" t="s">
        <v>53</v>
      </c>
      <c r="AG805" t="s">
        <v>54</v>
      </c>
      <c r="AH805" s="35">
        <v>-4838.3</v>
      </c>
      <c r="AJ805" t="s">
        <v>55</v>
      </c>
      <c r="AK805" s="47">
        <f t="shared" si="45"/>
        <v>-30</v>
      </c>
      <c r="AL805" s="49">
        <f t="shared" si="46"/>
        <v>145149</v>
      </c>
    </row>
    <row r="806" spans="1:38" x14ac:dyDescent="0.25">
      <c r="A806" t="s">
        <v>32</v>
      </c>
      <c r="B806" t="s">
        <v>167</v>
      </c>
      <c r="C806" t="s">
        <v>50</v>
      </c>
      <c r="D806" s="33">
        <v>45505</v>
      </c>
      <c r="E806" s="33">
        <v>45535</v>
      </c>
      <c r="F806" s="42">
        <f t="shared" si="44"/>
        <v>-15.5</v>
      </c>
      <c r="G806" s="33">
        <v>45550</v>
      </c>
      <c r="H806" s="33">
        <v>45565</v>
      </c>
      <c r="I806" t="s">
        <v>33</v>
      </c>
      <c r="J806" t="s">
        <v>48</v>
      </c>
      <c r="K806" t="s">
        <v>188</v>
      </c>
      <c r="L806" s="34">
        <v>9</v>
      </c>
      <c r="M806" t="s">
        <v>49</v>
      </c>
      <c r="N806" t="s">
        <v>36</v>
      </c>
      <c r="P806" t="s">
        <v>37</v>
      </c>
      <c r="Q806" s="35">
        <v>5607.95</v>
      </c>
      <c r="R806" t="s">
        <v>189</v>
      </c>
      <c r="S806" t="s">
        <v>39</v>
      </c>
      <c r="T806" t="s">
        <v>40</v>
      </c>
      <c r="U806" t="s">
        <v>41</v>
      </c>
      <c r="V806" t="s">
        <v>42</v>
      </c>
      <c r="W806" t="s">
        <v>43</v>
      </c>
      <c r="X806" t="s">
        <v>50</v>
      </c>
      <c r="Y806" t="s">
        <v>45</v>
      </c>
      <c r="Z806" t="s">
        <v>81</v>
      </c>
      <c r="AA806" s="34">
        <v>2024</v>
      </c>
      <c r="AB806" s="33">
        <v>45567</v>
      </c>
      <c r="AC806" s="36">
        <v>45567.560104166667</v>
      </c>
      <c r="AD806" s="37">
        <v>0</v>
      </c>
      <c r="AE806" t="s">
        <v>144</v>
      </c>
      <c r="AF806" t="s">
        <v>53</v>
      </c>
      <c r="AG806" t="s">
        <v>54</v>
      </c>
      <c r="AH806" s="35">
        <v>5607.95</v>
      </c>
      <c r="AJ806" t="s">
        <v>55</v>
      </c>
      <c r="AK806" s="47">
        <f t="shared" si="45"/>
        <v>-30.5</v>
      </c>
      <c r="AL806" s="49">
        <f t="shared" si="46"/>
        <v>-171042.47500000001</v>
      </c>
    </row>
    <row r="807" spans="1:38" x14ac:dyDescent="0.25">
      <c r="A807" t="s">
        <v>32</v>
      </c>
      <c r="B807" t="s">
        <v>167</v>
      </c>
      <c r="C807" t="s">
        <v>50</v>
      </c>
      <c r="D807" s="33">
        <v>45505</v>
      </c>
      <c r="E807" s="33">
        <v>45535</v>
      </c>
      <c r="F807" s="42">
        <f t="shared" si="44"/>
        <v>-15.5</v>
      </c>
      <c r="G807" s="33">
        <v>45550</v>
      </c>
      <c r="H807" s="33">
        <v>45565</v>
      </c>
      <c r="I807" t="s">
        <v>33</v>
      </c>
      <c r="J807" t="s">
        <v>48</v>
      </c>
      <c r="K807" t="s">
        <v>188</v>
      </c>
      <c r="L807" s="34">
        <v>9</v>
      </c>
      <c r="M807" t="s">
        <v>49</v>
      </c>
      <c r="N807" t="s">
        <v>36</v>
      </c>
      <c r="P807" t="s">
        <v>37</v>
      </c>
      <c r="Q807" s="35">
        <v>36908.94</v>
      </c>
      <c r="R807" t="s">
        <v>189</v>
      </c>
      <c r="S807" t="s">
        <v>39</v>
      </c>
      <c r="T807" t="s">
        <v>40</v>
      </c>
      <c r="U807" t="s">
        <v>41</v>
      </c>
      <c r="V807" t="s">
        <v>42</v>
      </c>
      <c r="W807" t="s">
        <v>43</v>
      </c>
      <c r="X807" t="s">
        <v>50</v>
      </c>
      <c r="Y807" t="s">
        <v>45</v>
      </c>
      <c r="Z807" t="s">
        <v>81</v>
      </c>
      <c r="AA807" s="34">
        <v>2024</v>
      </c>
      <c r="AB807" s="33">
        <v>45567</v>
      </c>
      <c r="AC807" s="36">
        <v>45567.560104166667</v>
      </c>
      <c r="AD807" s="37">
        <v>0</v>
      </c>
      <c r="AE807" t="s">
        <v>144</v>
      </c>
      <c r="AF807" t="s">
        <v>53</v>
      </c>
      <c r="AG807" t="s">
        <v>54</v>
      </c>
      <c r="AH807" s="35">
        <v>36908.94</v>
      </c>
      <c r="AJ807" t="s">
        <v>55</v>
      </c>
      <c r="AK807" s="47">
        <f t="shared" si="45"/>
        <v>-30.5</v>
      </c>
      <c r="AL807" s="49">
        <f t="shared" si="46"/>
        <v>-1125722.6700000002</v>
      </c>
    </row>
    <row r="808" spans="1:38" x14ac:dyDescent="0.25">
      <c r="A808" t="s">
        <v>32</v>
      </c>
      <c r="B808" t="s">
        <v>167</v>
      </c>
      <c r="C808" t="s">
        <v>50</v>
      </c>
      <c r="D808" s="33">
        <v>45505</v>
      </c>
      <c r="E808" s="33">
        <v>45535</v>
      </c>
      <c r="F808" s="42">
        <f t="shared" si="44"/>
        <v>-15.5</v>
      </c>
      <c r="G808" s="33">
        <v>45550</v>
      </c>
      <c r="H808" s="33">
        <v>45565</v>
      </c>
      <c r="I808" t="s">
        <v>33</v>
      </c>
      <c r="J808" t="s">
        <v>48</v>
      </c>
      <c r="K808" t="s">
        <v>188</v>
      </c>
      <c r="L808" s="34">
        <v>9</v>
      </c>
      <c r="M808" t="s">
        <v>49</v>
      </c>
      <c r="N808" t="s">
        <v>36</v>
      </c>
      <c r="P808" t="s">
        <v>37</v>
      </c>
      <c r="Q808" s="35">
        <v>1700.02</v>
      </c>
      <c r="R808" t="s">
        <v>189</v>
      </c>
      <c r="S808" t="s">
        <v>39</v>
      </c>
      <c r="T808" t="s">
        <v>40</v>
      </c>
      <c r="U808" t="s">
        <v>41</v>
      </c>
      <c r="V808" t="s">
        <v>42</v>
      </c>
      <c r="W808" t="s">
        <v>43</v>
      </c>
      <c r="X808" t="s">
        <v>50</v>
      </c>
      <c r="Y808" t="s">
        <v>45</v>
      </c>
      <c r="Z808" t="s">
        <v>81</v>
      </c>
      <c r="AA808" s="34">
        <v>2024</v>
      </c>
      <c r="AB808" s="33">
        <v>45567</v>
      </c>
      <c r="AC808" s="36">
        <v>45567.560104166667</v>
      </c>
      <c r="AD808" s="37">
        <v>0</v>
      </c>
      <c r="AE808" t="s">
        <v>144</v>
      </c>
      <c r="AF808" t="s">
        <v>53</v>
      </c>
      <c r="AG808" t="s">
        <v>54</v>
      </c>
      <c r="AH808" s="35">
        <v>1700.02</v>
      </c>
      <c r="AJ808" t="s">
        <v>55</v>
      </c>
      <c r="AK808" s="47">
        <f t="shared" si="45"/>
        <v>-30.5</v>
      </c>
      <c r="AL808" s="49">
        <f t="shared" si="46"/>
        <v>-51850.61</v>
      </c>
    </row>
    <row r="809" spans="1:38" x14ac:dyDescent="0.25">
      <c r="A809" t="s">
        <v>32</v>
      </c>
      <c r="B809" t="s">
        <v>167</v>
      </c>
      <c r="C809" t="s">
        <v>50</v>
      </c>
      <c r="D809" s="33">
        <v>45505</v>
      </c>
      <c r="E809" s="33">
        <v>45535</v>
      </c>
      <c r="F809" s="42">
        <f t="shared" si="44"/>
        <v>-15.5</v>
      </c>
      <c r="G809" s="33">
        <v>45550</v>
      </c>
      <c r="H809" s="33">
        <v>45565</v>
      </c>
      <c r="I809" t="s">
        <v>33</v>
      </c>
      <c r="J809" t="s">
        <v>48</v>
      </c>
      <c r="K809" t="s">
        <v>188</v>
      </c>
      <c r="L809" s="34">
        <v>9</v>
      </c>
      <c r="M809" t="s">
        <v>49</v>
      </c>
      <c r="N809" t="s">
        <v>36</v>
      </c>
      <c r="P809" t="s">
        <v>37</v>
      </c>
      <c r="Q809" s="35">
        <v>47.22</v>
      </c>
      <c r="R809" t="s">
        <v>190</v>
      </c>
      <c r="S809" t="s">
        <v>39</v>
      </c>
      <c r="T809" t="s">
        <v>40</v>
      </c>
      <c r="U809" t="s">
        <v>41</v>
      </c>
      <c r="V809" t="s">
        <v>42</v>
      </c>
      <c r="W809" t="s">
        <v>43</v>
      </c>
      <c r="X809" t="s">
        <v>50</v>
      </c>
      <c r="Y809" t="s">
        <v>45</v>
      </c>
      <c r="Z809" t="s">
        <v>81</v>
      </c>
      <c r="AA809" s="34">
        <v>2024</v>
      </c>
      <c r="AB809" s="33">
        <v>45567</v>
      </c>
      <c r="AC809" s="36">
        <v>45567.560104166667</v>
      </c>
      <c r="AD809" s="37">
        <v>0</v>
      </c>
      <c r="AE809" t="s">
        <v>144</v>
      </c>
      <c r="AF809" t="s">
        <v>53</v>
      </c>
      <c r="AG809" t="s">
        <v>54</v>
      </c>
      <c r="AH809" s="35">
        <v>47.22</v>
      </c>
      <c r="AJ809" t="s">
        <v>55</v>
      </c>
      <c r="AK809" s="47">
        <f t="shared" si="45"/>
        <v>-30.5</v>
      </c>
      <c r="AL809" s="49">
        <f t="shared" si="46"/>
        <v>-1440.21</v>
      </c>
    </row>
    <row r="810" spans="1:38" x14ac:dyDescent="0.25">
      <c r="A810" t="s">
        <v>32</v>
      </c>
      <c r="B810" t="s">
        <v>158</v>
      </c>
      <c r="C810" t="s">
        <v>50</v>
      </c>
      <c r="D810" s="33">
        <v>45536</v>
      </c>
      <c r="E810" s="33">
        <v>45565</v>
      </c>
      <c r="F810" s="42">
        <f t="shared" si="44"/>
        <v>-15</v>
      </c>
      <c r="G810" s="33">
        <v>45580</v>
      </c>
      <c r="H810" s="33">
        <v>45565</v>
      </c>
      <c r="I810" t="s">
        <v>33</v>
      </c>
      <c r="J810" t="s">
        <v>48</v>
      </c>
      <c r="K810" t="s">
        <v>192</v>
      </c>
      <c r="L810" s="34">
        <v>9</v>
      </c>
      <c r="M810" t="s">
        <v>49</v>
      </c>
      <c r="N810" t="s">
        <v>36</v>
      </c>
      <c r="P810" t="s">
        <v>37</v>
      </c>
      <c r="Q810" s="35">
        <v>-165.98</v>
      </c>
      <c r="R810" t="s">
        <v>193</v>
      </c>
      <c r="S810" t="s">
        <v>39</v>
      </c>
      <c r="T810" t="s">
        <v>40</v>
      </c>
      <c r="U810" t="s">
        <v>41</v>
      </c>
      <c r="V810" t="s">
        <v>42</v>
      </c>
      <c r="W810" t="s">
        <v>43</v>
      </c>
      <c r="X810" t="s">
        <v>50</v>
      </c>
      <c r="Y810" t="s">
        <v>45</v>
      </c>
      <c r="Z810" t="s">
        <v>81</v>
      </c>
      <c r="AA810" s="34">
        <v>2024</v>
      </c>
      <c r="AB810" s="33">
        <v>45568</v>
      </c>
      <c r="AC810" s="36">
        <v>45568.618854166663</v>
      </c>
      <c r="AD810" s="37">
        <v>0</v>
      </c>
      <c r="AE810" t="s">
        <v>159</v>
      </c>
      <c r="AF810" t="s">
        <v>53</v>
      </c>
      <c r="AG810" t="s">
        <v>54</v>
      </c>
      <c r="AH810" s="35">
        <v>-165.98</v>
      </c>
      <c r="AJ810" t="s">
        <v>55</v>
      </c>
      <c r="AK810" s="47">
        <f t="shared" si="45"/>
        <v>-30</v>
      </c>
      <c r="AL810" s="49">
        <f t="shared" si="46"/>
        <v>4979.3999999999996</v>
      </c>
    </row>
    <row r="811" spans="1:38" x14ac:dyDescent="0.25">
      <c r="A811" t="s">
        <v>32</v>
      </c>
      <c r="B811" t="s">
        <v>158</v>
      </c>
      <c r="C811" t="s">
        <v>50</v>
      </c>
      <c r="D811" s="33">
        <v>45536</v>
      </c>
      <c r="E811" s="33">
        <v>45565</v>
      </c>
      <c r="F811" s="42">
        <f t="shared" si="44"/>
        <v>-15</v>
      </c>
      <c r="G811" s="33">
        <v>45580</v>
      </c>
      <c r="H811" s="33">
        <v>45565</v>
      </c>
      <c r="I811" t="s">
        <v>33</v>
      </c>
      <c r="J811" t="s">
        <v>48</v>
      </c>
      <c r="K811" t="s">
        <v>192</v>
      </c>
      <c r="L811" s="34">
        <v>9</v>
      </c>
      <c r="M811" t="s">
        <v>49</v>
      </c>
      <c r="N811" t="s">
        <v>36</v>
      </c>
      <c r="P811" t="s">
        <v>37</v>
      </c>
      <c r="Q811" s="35">
        <v>-17.72</v>
      </c>
      <c r="R811" t="s">
        <v>193</v>
      </c>
      <c r="S811" t="s">
        <v>39</v>
      </c>
      <c r="T811" t="s">
        <v>40</v>
      </c>
      <c r="U811" t="s">
        <v>41</v>
      </c>
      <c r="V811" t="s">
        <v>42</v>
      </c>
      <c r="W811" t="s">
        <v>43</v>
      </c>
      <c r="X811" t="s">
        <v>50</v>
      </c>
      <c r="Y811" t="s">
        <v>45</v>
      </c>
      <c r="Z811" t="s">
        <v>81</v>
      </c>
      <c r="AA811" s="34">
        <v>2024</v>
      </c>
      <c r="AB811" s="33">
        <v>45568</v>
      </c>
      <c r="AC811" s="36">
        <v>45568.618854166663</v>
      </c>
      <c r="AD811" s="37">
        <v>0</v>
      </c>
      <c r="AE811" t="s">
        <v>159</v>
      </c>
      <c r="AF811" t="s">
        <v>53</v>
      </c>
      <c r="AG811" t="s">
        <v>54</v>
      </c>
      <c r="AH811" s="35">
        <v>-17.72</v>
      </c>
      <c r="AJ811" t="s">
        <v>55</v>
      </c>
      <c r="AK811" s="47">
        <f t="shared" si="45"/>
        <v>-30</v>
      </c>
      <c r="AL811" s="49">
        <f t="shared" si="46"/>
        <v>531.59999999999991</v>
      </c>
    </row>
    <row r="812" spans="1:38" x14ac:dyDescent="0.25">
      <c r="A812" t="s">
        <v>32</v>
      </c>
      <c r="B812" t="s">
        <v>158</v>
      </c>
      <c r="C812" t="s">
        <v>50</v>
      </c>
      <c r="D812" s="33">
        <v>45536</v>
      </c>
      <c r="E812" s="33">
        <v>45565</v>
      </c>
      <c r="F812" s="42">
        <f t="shared" si="44"/>
        <v>-15</v>
      </c>
      <c r="G812" s="33">
        <v>45580</v>
      </c>
      <c r="H812" s="33">
        <v>45565</v>
      </c>
      <c r="I812" t="s">
        <v>33</v>
      </c>
      <c r="J812" t="s">
        <v>48</v>
      </c>
      <c r="K812" t="s">
        <v>192</v>
      </c>
      <c r="L812" s="34">
        <v>9</v>
      </c>
      <c r="M812" t="s">
        <v>49</v>
      </c>
      <c r="N812" t="s">
        <v>36</v>
      </c>
      <c r="P812" t="s">
        <v>37</v>
      </c>
      <c r="Q812" s="35">
        <v>-24.16</v>
      </c>
      <c r="R812" t="s">
        <v>193</v>
      </c>
      <c r="S812" t="s">
        <v>39</v>
      </c>
      <c r="T812" t="s">
        <v>40</v>
      </c>
      <c r="U812" t="s">
        <v>41</v>
      </c>
      <c r="V812" t="s">
        <v>42</v>
      </c>
      <c r="W812" t="s">
        <v>43</v>
      </c>
      <c r="X812" t="s">
        <v>50</v>
      </c>
      <c r="Y812" t="s">
        <v>45</v>
      </c>
      <c r="Z812" t="s">
        <v>81</v>
      </c>
      <c r="AA812" s="34">
        <v>2024</v>
      </c>
      <c r="AB812" s="33">
        <v>45568</v>
      </c>
      <c r="AC812" s="36">
        <v>45568.618854166663</v>
      </c>
      <c r="AD812" s="37">
        <v>0</v>
      </c>
      <c r="AE812" t="s">
        <v>159</v>
      </c>
      <c r="AF812" t="s">
        <v>53</v>
      </c>
      <c r="AG812" t="s">
        <v>54</v>
      </c>
      <c r="AH812" s="35">
        <v>-24.16</v>
      </c>
      <c r="AJ812" t="s">
        <v>55</v>
      </c>
      <c r="AK812" s="47">
        <f t="shared" si="45"/>
        <v>-30</v>
      </c>
      <c r="AL812" s="49">
        <f t="shared" si="46"/>
        <v>724.8</v>
      </c>
    </row>
    <row r="813" spans="1:38" x14ac:dyDescent="0.25">
      <c r="A813" t="s">
        <v>32</v>
      </c>
      <c r="B813" t="s">
        <v>158</v>
      </c>
      <c r="C813" t="s">
        <v>50</v>
      </c>
      <c r="D813" s="33">
        <v>45536</v>
      </c>
      <c r="E813" s="33">
        <v>45565</v>
      </c>
      <c r="F813" s="42">
        <f t="shared" si="44"/>
        <v>-15</v>
      </c>
      <c r="G813" s="33">
        <v>45580</v>
      </c>
      <c r="H813" s="33">
        <v>45565</v>
      </c>
      <c r="I813" t="s">
        <v>33</v>
      </c>
      <c r="J813" t="s">
        <v>48</v>
      </c>
      <c r="K813" t="s">
        <v>192</v>
      </c>
      <c r="L813" s="34">
        <v>9</v>
      </c>
      <c r="M813" t="s">
        <v>49</v>
      </c>
      <c r="N813" t="s">
        <v>36</v>
      </c>
      <c r="P813" t="s">
        <v>37</v>
      </c>
      <c r="Q813" s="35">
        <v>-69.959999999999994</v>
      </c>
      <c r="R813" t="s">
        <v>194</v>
      </c>
      <c r="S813" t="s">
        <v>39</v>
      </c>
      <c r="T813" t="s">
        <v>40</v>
      </c>
      <c r="U813" t="s">
        <v>41</v>
      </c>
      <c r="V813" t="s">
        <v>42</v>
      </c>
      <c r="W813" t="s">
        <v>43</v>
      </c>
      <c r="X813" t="s">
        <v>50</v>
      </c>
      <c r="Y813" t="s">
        <v>45</v>
      </c>
      <c r="Z813" t="s">
        <v>81</v>
      </c>
      <c r="AA813" s="34">
        <v>2024</v>
      </c>
      <c r="AB813" s="33">
        <v>45568</v>
      </c>
      <c r="AC813" s="36">
        <v>45568.618854166663</v>
      </c>
      <c r="AD813" s="37">
        <v>0</v>
      </c>
      <c r="AE813" t="s">
        <v>159</v>
      </c>
      <c r="AF813" t="s">
        <v>53</v>
      </c>
      <c r="AG813" t="s">
        <v>54</v>
      </c>
      <c r="AH813" s="35">
        <v>-69.959999999999994</v>
      </c>
      <c r="AJ813" t="s">
        <v>55</v>
      </c>
      <c r="AK813" s="47">
        <f t="shared" si="45"/>
        <v>-30</v>
      </c>
      <c r="AL813" s="49">
        <f t="shared" si="46"/>
        <v>2098.7999999999997</v>
      </c>
    </row>
    <row r="814" spans="1:38" x14ac:dyDescent="0.25">
      <c r="A814" t="s">
        <v>32</v>
      </c>
      <c r="B814" t="s">
        <v>167</v>
      </c>
      <c r="C814" t="s">
        <v>50</v>
      </c>
      <c r="D814" s="33">
        <v>45505</v>
      </c>
      <c r="E814" s="33">
        <v>45535</v>
      </c>
      <c r="F814" s="42">
        <f t="shared" si="44"/>
        <v>-15.5</v>
      </c>
      <c r="G814" s="33">
        <v>45550</v>
      </c>
      <c r="H814" s="33">
        <v>45565</v>
      </c>
      <c r="I814" t="s">
        <v>33</v>
      </c>
      <c r="J814" t="s">
        <v>48</v>
      </c>
      <c r="K814" t="s">
        <v>192</v>
      </c>
      <c r="L814" s="34">
        <v>9</v>
      </c>
      <c r="M814" t="s">
        <v>49</v>
      </c>
      <c r="N814" t="s">
        <v>36</v>
      </c>
      <c r="P814" t="s">
        <v>37</v>
      </c>
      <c r="Q814" s="35">
        <v>-651.67999999999995</v>
      </c>
      <c r="R814" t="s">
        <v>193</v>
      </c>
      <c r="S814" t="s">
        <v>39</v>
      </c>
      <c r="T814" t="s">
        <v>40</v>
      </c>
      <c r="U814" t="s">
        <v>41</v>
      </c>
      <c r="V814" t="s">
        <v>42</v>
      </c>
      <c r="W814" t="s">
        <v>43</v>
      </c>
      <c r="X814" t="s">
        <v>50</v>
      </c>
      <c r="Y814" t="s">
        <v>45</v>
      </c>
      <c r="Z814" t="s">
        <v>81</v>
      </c>
      <c r="AA814" s="34">
        <v>2024</v>
      </c>
      <c r="AB814" s="33">
        <v>45567</v>
      </c>
      <c r="AC814" s="36">
        <v>45567.560104166667</v>
      </c>
      <c r="AD814" s="37">
        <v>0</v>
      </c>
      <c r="AE814" t="s">
        <v>144</v>
      </c>
      <c r="AF814" t="s">
        <v>53</v>
      </c>
      <c r="AG814" t="s">
        <v>54</v>
      </c>
      <c r="AH814" s="35">
        <v>-651.67999999999995</v>
      </c>
      <c r="AJ814" t="s">
        <v>55</v>
      </c>
      <c r="AK814" s="47">
        <f t="shared" si="45"/>
        <v>-30.5</v>
      </c>
      <c r="AL814" s="49">
        <f t="shared" si="46"/>
        <v>19876.239999999998</v>
      </c>
    </row>
    <row r="815" spans="1:38" x14ac:dyDescent="0.25">
      <c r="A815" t="s">
        <v>32</v>
      </c>
      <c r="B815" t="s">
        <v>167</v>
      </c>
      <c r="C815" t="s">
        <v>50</v>
      </c>
      <c r="D815" s="33">
        <v>45505</v>
      </c>
      <c r="E815" s="33">
        <v>45535</v>
      </c>
      <c r="F815" s="42">
        <f t="shared" si="44"/>
        <v>-15.5</v>
      </c>
      <c r="G815" s="33">
        <v>45550</v>
      </c>
      <c r="H815" s="33">
        <v>45565</v>
      </c>
      <c r="I815" t="s">
        <v>33</v>
      </c>
      <c r="J815" t="s">
        <v>48</v>
      </c>
      <c r="K815" t="s">
        <v>192</v>
      </c>
      <c r="L815" s="34">
        <v>9</v>
      </c>
      <c r="M815" t="s">
        <v>49</v>
      </c>
      <c r="N815" t="s">
        <v>36</v>
      </c>
      <c r="P815" t="s">
        <v>37</v>
      </c>
      <c r="Q815" s="35">
        <v>-220.55</v>
      </c>
      <c r="R815" t="s">
        <v>193</v>
      </c>
      <c r="S815" t="s">
        <v>39</v>
      </c>
      <c r="T815" t="s">
        <v>40</v>
      </c>
      <c r="U815" t="s">
        <v>41</v>
      </c>
      <c r="V815" t="s">
        <v>42</v>
      </c>
      <c r="W815" t="s">
        <v>43</v>
      </c>
      <c r="X815" t="s">
        <v>50</v>
      </c>
      <c r="Y815" t="s">
        <v>45</v>
      </c>
      <c r="Z815" t="s">
        <v>81</v>
      </c>
      <c r="AA815" s="34">
        <v>2024</v>
      </c>
      <c r="AB815" s="33">
        <v>45567</v>
      </c>
      <c r="AC815" s="36">
        <v>45567.560104166667</v>
      </c>
      <c r="AD815" s="37">
        <v>0</v>
      </c>
      <c r="AE815" t="s">
        <v>144</v>
      </c>
      <c r="AF815" t="s">
        <v>53</v>
      </c>
      <c r="AG815" t="s">
        <v>54</v>
      </c>
      <c r="AH815" s="35">
        <v>-220.55</v>
      </c>
      <c r="AJ815" t="s">
        <v>55</v>
      </c>
      <c r="AK815" s="47">
        <f t="shared" si="45"/>
        <v>-30.5</v>
      </c>
      <c r="AL815" s="49">
        <f t="shared" si="46"/>
        <v>6726.7750000000005</v>
      </c>
    </row>
    <row r="816" spans="1:38" x14ac:dyDescent="0.25">
      <c r="A816" t="s">
        <v>32</v>
      </c>
      <c r="B816" t="s">
        <v>167</v>
      </c>
      <c r="C816" t="s">
        <v>50</v>
      </c>
      <c r="D816" s="33">
        <v>45505</v>
      </c>
      <c r="E816" s="33">
        <v>45535</v>
      </c>
      <c r="F816" s="42">
        <f t="shared" si="44"/>
        <v>-15.5</v>
      </c>
      <c r="G816" s="33">
        <v>45550</v>
      </c>
      <c r="H816" s="33">
        <v>45565</v>
      </c>
      <c r="I816" t="s">
        <v>33</v>
      </c>
      <c r="J816" t="s">
        <v>48</v>
      </c>
      <c r="K816" t="s">
        <v>192</v>
      </c>
      <c r="L816" s="34">
        <v>9</v>
      </c>
      <c r="M816" t="s">
        <v>49</v>
      </c>
      <c r="N816" t="s">
        <v>36</v>
      </c>
      <c r="P816" t="s">
        <v>37</v>
      </c>
      <c r="Q816" s="35">
        <v>-19.45</v>
      </c>
      <c r="R816" t="s">
        <v>193</v>
      </c>
      <c r="S816" t="s">
        <v>39</v>
      </c>
      <c r="T816" t="s">
        <v>40</v>
      </c>
      <c r="U816" t="s">
        <v>41</v>
      </c>
      <c r="V816" t="s">
        <v>42</v>
      </c>
      <c r="W816" t="s">
        <v>43</v>
      </c>
      <c r="X816" t="s">
        <v>50</v>
      </c>
      <c r="Y816" t="s">
        <v>45</v>
      </c>
      <c r="Z816" t="s">
        <v>81</v>
      </c>
      <c r="AA816" s="34">
        <v>2024</v>
      </c>
      <c r="AB816" s="33">
        <v>45567</v>
      </c>
      <c r="AC816" s="36">
        <v>45567.560104166667</v>
      </c>
      <c r="AD816" s="37">
        <v>0</v>
      </c>
      <c r="AE816" t="s">
        <v>144</v>
      </c>
      <c r="AF816" t="s">
        <v>53</v>
      </c>
      <c r="AG816" t="s">
        <v>54</v>
      </c>
      <c r="AH816" s="35">
        <v>-19.45</v>
      </c>
      <c r="AJ816" t="s">
        <v>55</v>
      </c>
      <c r="AK816" s="47">
        <f t="shared" si="45"/>
        <v>-30.5</v>
      </c>
      <c r="AL816" s="49">
        <f t="shared" si="46"/>
        <v>593.22500000000002</v>
      </c>
    </row>
    <row r="817" spans="1:38" x14ac:dyDescent="0.25">
      <c r="A817" t="s">
        <v>32</v>
      </c>
      <c r="B817" t="s">
        <v>167</v>
      </c>
      <c r="C817" t="s">
        <v>50</v>
      </c>
      <c r="D817" s="33">
        <v>45505</v>
      </c>
      <c r="E817" s="33">
        <v>45535</v>
      </c>
      <c r="F817" s="42">
        <f t="shared" si="44"/>
        <v>-15.5</v>
      </c>
      <c r="G817" s="33">
        <v>45550</v>
      </c>
      <c r="H817" s="33">
        <v>45565</v>
      </c>
      <c r="I817" t="s">
        <v>33</v>
      </c>
      <c r="J817" t="s">
        <v>48</v>
      </c>
      <c r="K817" t="s">
        <v>192</v>
      </c>
      <c r="L817" s="34">
        <v>9</v>
      </c>
      <c r="M817" t="s">
        <v>49</v>
      </c>
      <c r="N817" t="s">
        <v>36</v>
      </c>
      <c r="P817" t="s">
        <v>37</v>
      </c>
      <c r="Q817" s="35">
        <v>-13.84</v>
      </c>
      <c r="R817" t="s">
        <v>194</v>
      </c>
      <c r="S817" t="s">
        <v>39</v>
      </c>
      <c r="T817" t="s">
        <v>40</v>
      </c>
      <c r="U817" t="s">
        <v>41</v>
      </c>
      <c r="V817" t="s">
        <v>42</v>
      </c>
      <c r="W817" t="s">
        <v>43</v>
      </c>
      <c r="X817" t="s">
        <v>50</v>
      </c>
      <c r="Y817" t="s">
        <v>45</v>
      </c>
      <c r="Z817" t="s">
        <v>81</v>
      </c>
      <c r="AA817" s="34">
        <v>2024</v>
      </c>
      <c r="AB817" s="33">
        <v>45567</v>
      </c>
      <c r="AC817" s="36">
        <v>45567.560104166667</v>
      </c>
      <c r="AD817" s="37">
        <v>0</v>
      </c>
      <c r="AE817" t="s">
        <v>144</v>
      </c>
      <c r="AF817" t="s">
        <v>53</v>
      </c>
      <c r="AG817" t="s">
        <v>54</v>
      </c>
      <c r="AH817" s="35">
        <v>-13.84</v>
      </c>
      <c r="AJ817" t="s">
        <v>55</v>
      </c>
      <c r="AK817" s="47">
        <f t="shared" si="45"/>
        <v>-30.5</v>
      </c>
      <c r="AL817" s="49">
        <f t="shared" si="46"/>
        <v>422.12</v>
      </c>
    </row>
    <row r="818" spans="1:38" x14ac:dyDescent="0.25">
      <c r="A818" t="s">
        <v>32</v>
      </c>
      <c r="B818" t="s">
        <v>62</v>
      </c>
      <c r="C818" t="s">
        <v>50</v>
      </c>
      <c r="D818" s="33">
        <v>45536</v>
      </c>
      <c r="E818" s="33">
        <v>45565</v>
      </c>
      <c r="F818" s="42">
        <f t="shared" si="44"/>
        <v>-15</v>
      </c>
      <c r="G818" s="33">
        <v>45580</v>
      </c>
      <c r="H818" s="33">
        <v>45565</v>
      </c>
      <c r="I818" t="s">
        <v>33</v>
      </c>
      <c r="K818" t="s">
        <v>197</v>
      </c>
      <c r="L818" s="34">
        <v>9</v>
      </c>
      <c r="M818" t="s">
        <v>57</v>
      </c>
      <c r="N818" t="s">
        <v>36</v>
      </c>
      <c r="P818" t="s">
        <v>37</v>
      </c>
      <c r="Q818" s="35">
        <v>1357.79</v>
      </c>
      <c r="R818" t="s">
        <v>58</v>
      </c>
      <c r="S818" t="s">
        <v>39</v>
      </c>
      <c r="T818" t="s">
        <v>40</v>
      </c>
      <c r="U818" t="s">
        <v>41</v>
      </c>
      <c r="V818" t="s">
        <v>59</v>
      </c>
      <c r="W818" t="s">
        <v>43</v>
      </c>
      <c r="X818" t="s">
        <v>50</v>
      </c>
      <c r="Y818" t="s">
        <v>45</v>
      </c>
      <c r="Z818" t="s">
        <v>60</v>
      </c>
      <c r="AA818" s="34">
        <v>2024</v>
      </c>
      <c r="AB818" s="33">
        <v>45568</v>
      </c>
      <c r="AC818" s="36">
        <v>45568.584814814814</v>
      </c>
      <c r="AD818" s="37">
        <v>40050</v>
      </c>
      <c r="AE818" t="s">
        <v>93</v>
      </c>
      <c r="AF818" t="s">
        <v>53</v>
      </c>
      <c r="AG818" t="s">
        <v>54</v>
      </c>
      <c r="AH818" s="35">
        <v>1357.79</v>
      </c>
      <c r="AJ818" t="s">
        <v>55</v>
      </c>
      <c r="AK818" s="47">
        <f t="shared" si="45"/>
        <v>-30</v>
      </c>
      <c r="AL818" s="49">
        <f t="shared" si="46"/>
        <v>-40733.699999999997</v>
      </c>
    </row>
    <row r="819" spans="1:38" x14ac:dyDescent="0.25">
      <c r="A819" t="s">
        <v>32</v>
      </c>
      <c r="B819" t="s">
        <v>62</v>
      </c>
      <c r="C819" t="s">
        <v>50</v>
      </c>
      <c r="D819" s="33">
        <v>45536</v>
      </c>
      <c r="E819" s="33">
        <v>45565</v>
      </c>
      <c r="F819" s="42">
        <f t="shared" si="44"/>
        <v>-15</v>
      </c>
      <c r="G819" s="33">
        <v>45580</v>
      </c>
      <c r="H819" s="33">
        <v>45565</v>
      </c>
      <c r="I819" t="s">
        <v>33</v>
      </c>
      <c r="K819" t="s">
        <v>197</v>
      </c>
      <c r="L819" s="34">
        <v>9</v>
      </c>
      <c r="M819" t="s">
        <v>57</v>
      </c>
      <c r="N819" t="s">
        <v>36</v>
      </c>
      <c r="P819" t="s">
        <v>37</v>
      </c>
      <c r="Q819" s="35">
        <v>544870.06999999995</v>
      </c>
      <c r="R819" t="s">
        <v>61</v>
      </c>
      <c r="S819" t="s">
        <v>39</v>
      </c>
      <c r="T819" t="s">
        <v>40</v>
      </c>
      <c r="U819" t="s">
        <v>41</v>
      </c>
      <c r="V819" t="s">
        <v>59</v>
      </c>
      <c r="W819" t="s">
        <v>43</v>
      </c>
      <c r="X819" t="s">
        <v>50</v>
      </c>
      <c r="Y819" t="s">
        <v>45</v>
      </c>
      <c r="Z819" t="s">
        <v>60</v>
      </c>
      <c r="AA819" s="34">
        <v>2024</v>
      </c>
      <c r="AB819" s="33">
        <v>45568</v>
      </c>
      <c r="AC819" s="36">
        <v>45568.584814814814</v>
      </c>
      <c r="AD819" s="37">
        <v>16068429</v>
      </c>
      <c r="AE819" t="s">
        <v>93</v>
      </c>
      <c r="AF819" t="s">
        <v>53</v>
      </c>
      <c r="AG819" t="s">
        <v>54</v>
      </c>
      <c r="AH819" s="35">
        <v>544870.06999999995</v>
      </c>
      <c r="AJ819" t="s">
        <v>55</v>
      </c>
      <c r="AK819" s="47">
        <f t="shared" si="45"/>
        <v>-30</v>
      </c>
      <c r="AL819" s="49">
        <f t="shared" si="46"/>
        <v>-16346102.099999998</v>
      </c>
    </row>
    <row r="820" spans="1:38" x14ac:dyDescent="0.25">
      <c r="A820" t="s">
        <v>32</v>
      </c>
      <c r="B820" t="s">
        <v>56</v>
      </c>
      <c r="C820" t="s">
        <v>50</v>
      </c>
      <c r="D820" s="33">
        <v>45505</v>
      </c>
      <c r="E820" s="33">
        <v>45535</v>
      </c>
      <c r="F820" s="42">
        <f t="shared" si="44"/>
        <v>-15.5</v>
      </c>
      <c r="G820" s="33">
        <v>45550</v>
      </c>
      <c r="H820" s="33">
        <v>45565</v>
      </c>
      <c r="I820" t="s">
        <v>33</v>
      </c>
      <c r="K820" t="s">
        <v>197</v>
      </c>
      <c r="L820" s="34">
        <v>9</v>
      </c>
      <c r="M820" t="s">
        <v>57</v>
      </c>
      <c r="N820" t="s">
        <v>36</v>
      </c>
      <c r="P820" t="s">
        <v>37</v>
      </c>
      <c r="Q820" s="35">
        <v>688830.85</v>
      </c>
      <c r="R820" t="s">
        <v>58</v>
      </c>
      <c r="S820" t="s">
        <v>39</v>
      </c>
      <c r="T820" t="s">
        <v>40</v>
      </c>
      <c r="U820" t="s">
        <v>41</v>
      </c>
      <c r="V820" t="s">
        <v>59</v>
      </c>
      <c r="W820" t="s">
        <v>43</v>
      </c>
      <c r="X820" t="s">
        <v>50</v>
      </c>
      <c r="Y820" t="s">
        <v>45</v>
      </c>
      <c r="Z820" t="s">
        <v>60</v>
      </c>
      <c r="AA820" s="34">
        <v>2024</v>
      </c>
      <c r="AB820" s="33">
        <v>45565</v>
      </c>
      <c r="AC820" s="36">
        <v>45565.579710648148</v>
      </c>
      <c r="AD820" s="37">
        <v>12287925</v>
      </c>
      <c r="AE820" t="s">
        <v>115</v>
      </c>
      <c r="AF820" t="s">
        <v>53</v>
      </c>
      <c r="AG820" t="s">
        <v>54</v>
      </c>
      <c r="AH820" s="35">
        <v>688830.85</v>
      </c>
      <c r="AJ820" t="s">
        <v>55</v>
      </c>
      <c r="AK820" s="47">
        <f t="shared" si="45"/>
        <v>-30.5</v>
      </c>
      <c r="AL820" s="49">
        <f t="shared" si="46"/>
        <v>-21009340.925000001</v>
      </c>
    </row>
    <row r="821" spans="1:38" x14ac:dyDescent="0.25">
      <c r="A821" t="s">
        <v>32</v>
      </c>
      <c r="B821" t="s">
        <v>56</v>
      </c>
      <c r="C821" t="s">
        <v>50</v>
      </c>
      <c r="D821" s="33">
        <v>45505</v>
      </c>
      <c r="E821" s="33">
        <v>45535</v>
      </c>
      <c r="F821" s="42">
        <f t="shared" si="44"/>
        <v>-15.5</v>
      </c>
      <c r="G821" s="33">
        <v>45550</v>
      </c>
      <c r="H821" s="33">
        <v>45565</v>
      </c>
      <c r="I821" t="s">
        <v>33</v>
      </c>
      <c r="K821" t="s">
        <v>197</v>
      </c>
      <c r="L821" s="34">
        <v>9</v>
      </c>
      <c r="M821" t="s">
        <v>57</v>
      </c>
      <c r="N821" t="s">
        <v>36</v>
      </c>
      <c r="P821" t="s">
        <v>37</v>
      </c>
      <c r="Q821" s="35">
        <v>607305.18000000005</v>
      </c>
      <c r="R821" t="s">
        <v>61</v>
      </c>
      <c r="S821" t="s">
        <v>39</v>
      </c>
      <c r="T821" t="s">
        <v>40</v>
      </c>
      <c r="U821" t="s">
        <v>41</v>
      </c>
      <c r="V821" t="s">
        <v>59</v>
      </c>
      <c r="W821" t="s">
        <v>43</v>
      </c>
      <c r="X821" t="s">
        <v>50</v>
      </c>
      <c r="Y821" t="s">
        <v>45</v>
      </c>
      <c r="Z821" t="s">
        <v>60</v>
      </c>
      <c r="AA821" s="34">
        <v>2024</v>
      </c>
      <c r="AB821" s="33">
        <v>45565</v>
      </c>
      <c r="AC821" s="36">
        <v>45565.579710648148</v>
      </c>
      <c r="AD821" s="37">
        <v>13877519</v>
      </c>
      <c r="AE821" t="s">
        <v>115</v>
      </c>
      <c r="AF821" t="s">
        <v>53</v>
      </c>
      <c r="AG821" t="s">
        <v>54</v>
      </c>
      <c r="AH821" s="35">
        <v>607305.18000000005</v>
      </c>
      <c r="AJ821" t="s">
        <v>55</v>
      </c>
      <c r="AK821" s="47">
        <f t="shared" si="45"/>
        <v>-30.5</v>
      </c>
      <c r="AL821" s="49">
        <f t="shared" si="46"/>
        <v>-18522807.990000002</v>
      </c>
    </row>
    <row r="822" spans="1:38" x14ac:dyDescent="0.25">
      <c r="A822" t="s">
        <v>32</v>
      </c>
      <c r="B822" t="s">
        <v>158</v>
      </c>
      <c r="C822" t="s">
        <v>50</v>
      </c>
      <c r="D822" s="33">
        <v>45536</v>
      </c>
      <c r="E822" s="33">
        <v>45565</v>
      </c>
      <c r="F822" s="42">
        <f t="shared" si="44"/>
        <v>-15</v>
      </c>
      <c r="G822" s="33">
        <v>45580</v>
      </c>
      <c r="H822" s="33">
        <v>45565</v>
      </c>
      <c r="I822" t="s">
        <v>33</v>
      </c>
      <c r="J822" t="s">
        <v>48</v>
      </c>
      <c r="K822" t="s">
        <v>199</v>
      </c>
      <c r="L822" s="34">
        <v>9</v>
      </c>
      <c r="M822" t="s">
        <v>49</v>
      </c>
      <c r="N822" t="s">
        <v>36</v>
      </c>
      <c r="P822" t="s">
        <v>37</v>
      </c>
      <c r="Q822" s="35">
        <v>4994.71</v>
      </c>
      <c r="R822" t="s">
        <v>200</v>
      </c>
      <c r="S822" t="s">
        <v>39</v>
      </c>
      <c r="T822" t="s">
        <v>40</v>
      </c>
      <c r="U822" t="s">
        <v>41</v>
      </c>
      <c r="V822" t="s">
        <v>42</v>
      </c>
      <c r="W822" t="s">
        <v>43</v>
      </c>
      <c r="X822" t="s">
        <v>50</v>
      </c>
      <c r="Y822" t="s">
        <v>45</v>
      </c>
      <c r="Z822" t="s">
        <v>81</v>
      </c>
      <c r="AA822" s="34">
        <v>2024</v>
      </c>
      <c r="AB822" s="33">
        <v>45568</v>
      </c>
      <c r="AC822" s="36">
        <v>45568.618854166663</v>
      </c>
      <c r="AD822" s="37">
        <v>0</v>
      </c>
      <c r="AE822" t="s">
        <v>159</v>
      </c>
      <c r="AF822" t="s">
        <v>53</v>
      </c>
      <c r="AG822" t="s">
        <v>54</v>
      </c>
      <c r="AH822" s="35">
        <v>4994.71</v>
      </c>
      <c r="AJ822" t="s">
        <v>55</v>
      </c>
      <c r="AK822" s="47">
        <f t="shared" si="45"/>
        <v>-30</v>
      </c>
      <c r="AL822" s="49">
        <f t="shared" si="46"/>
        <v>-149841.29999999999</v>
      </c>
    </row>
    <row r="823" spans="1:38" x14ac:dyDescent="0.25">
      <c r="A823" t="s">
        <v>32</v>
      </c>
      <c r="B823" t="s">
        <v>158</v>
      </c>
      <c r="C823" t="s">
        <v>50</v>
      </c>
      <c r="D823" s="33">
        <v>45536</v>
      </c>
      <c r="E823" s="33">
        <v>45565</v>
      </c>
      <c r="F823" s="42">
        <f t="shared" si="44"/>
        <v>-15</v>
      </c>
      <c r="G823" s="33">
        <v>45580</v>
      </c>
      <c r="H823" s="33">
        <v>45565</v>
      </c>
      <c r="I823" t="s">
        <v>33</v>
      </c>
      <c r="J823" t="s">
        <v>48</v>
      </c>
      <c r="K823" t="s">
        <v>199</v>
      </c>
      <c r="L823" s="34">
        <v>9</v>
      </c>
      <c r="M823" t="s">
        <v>49</v>
      </c>
      <c r="N823" t="s">
        <v>36</v>
      </c>
      <c r="P823" t="s">
        <v>37</v>
      </c>
      <c r="Q823" s="35">
        <v>34117.71</v>
      </c>
      <c r="R823" t="s">
        <v>200</v>
      </c>
      <c r="S823" t="s">
        <v>39</v>
      </c>
      <c r="T823" t="s">
        <v>40</v>
      </c>
      <c r="U823" t="s">
        <v>41</v>
      </c>
      <c r="V823" t="s">
        <v>42</v>
      </c>
      <c r="W823" t="s">
        <v>43</v>
      </c>
      <c r="X823" t="s">
        <v>50</v>
      </c>
      <c r="Y823" t="s">
        <v>45</v>
      </c>
      <c r="Z823" t="s">
        <v>81</v>
      </c>
      <c r="AA823" s="34">
        <v>2024</v>
      </c>
      <c r="AB823" s="33">
        <v>45568</v>
      </c>
      <c r="AC823" s="36">
        <v>45568.618854166663</v>
      </c>
      <c r="AD823" s="37">
        <v>0</v>
      </c>
      <c r="AE823" t="s">
        <v>159</v>
      </c>
      <c r="AF823" t="s">
        <v>53</v>
      </c>
      <c r="AG823" t="s">
        <v>54</v>
      </c>
      <c r="AH823" s="35">
        <v>34117.71</v>
      </c>
      <c r="AJ823" t="s">
        <v>55</v>
      </c>
      <c r="AK823" s="47">
        <f t="shared" si="45"/>
        <v>-30</v>
      </c>
      <c r="AL823" s="49">
        <f t="shared" si="46"/>
        <v>-1023531.2999999999</v>
      </c>
    </row>
    <row r="824" spans="1:38" x14ac:dyDescent="0.25">
      <c r="A824" t="s">
        <v>32</v>
      </c>
      <c r="B824" t="s">
        <v>158</v>
      </c>
      <c r="C824" t="s">
        <v>50</v>
      </c>
      <c r="D824" s="33">
        <v>45536</v>
      </c>
      <c r="E824" s="33">
        <v>45565</v>
      </c>
      <c r="F824" s="42">
        <f t="shared" si="44"/>
        <v>-15</v>
      </c>
      <c r="G824" s="33">
        <v>45580</v>
      </c>
      <c r="H824" s="33">
        <v>45565</v>
      </c>
      <c r="I824" t="s">
        <v>33</v>
      </c>
      <c r="J824" t="s">
        <v>48</v>
      </c>
      <c r="K824" t="s">
        <v>199</v>
      </c>
      <c r="L824" s="34">
        <v>9</v>
      </c>
      <c r="M824" t="s">
        <v>49</v>
      </c>
      <c r="N824" t="s">
        <v>36</v>
      </c>
      <c r="P824" t="s">
        <v>37</v>
      </c>
      <c r="Q824" s="35">
        <v>-125.43</v>
      </c>
      <c r="R824" t="s">
        <v>201</v>
      </c>
      <c r="S824" t="s">
        <v>39</v>
      </c>
      <c r="T824" t="s">
        <v>40</v>
      </c>
      <c r="U824" t="s">
        <v>41</v>
      </c>
      <c r="V824" t="s">
        <v>42</v>
      </c>
      <c r="W824" t="s">
        <v>43</v>
      </c>
      <c r="X824" t="s">
        <v>50</v>
      </c>
      <c r="Y824" t="s">
        <v>45</v>
      </c>
      <c r="Z824" t="s">
        <v>81</v>
      </c>
      <c r="AA824" s="34">
        <v>2024</v>
      </c>
      <c r="AB824" s="33">
        <v>45568</v>
      </c>
      <c r="AC824" s="36">
        <v>45568.618854166663</v>
      </c>
      <c r="AD824" s="37">
        <v>0</v>
      </c>
      <c r="AE824" t="s">
        <v>159</v>
      </c>
      <c r="AF824" t="s">
        <v>53</v>
      </c>
      <c r="AG824" t="s">
        <v>54</v>
      </c>
      <c r="AH824" s="35">
        <v>-125.43</v>
      </c>
      <c r="AJ824" t="s">
        <v>55</v>
      </c>
      <c r="AK824" s="47">
        <f t="shared" si="45"/>
        <v>-30</v>
      </c>
      <c r="AL824" s="49">
        <f t="shared" si="46"/>
        <v>3762.9</v>
      </c>
    </row>
    <row r="825" spans="1:38" x14ac:dyDescent="0.25">
      <c r="A825" t="s">
        <v>32</v>
      </c>
      <c r="B825" t="s">
        <v>158</v>
      </c>
      <c r="C825" t="s">
        <v>50</v>
      </c>
      <c r="D825" s="33">
        <v>45536</v>
      </c>
      <c r="E825" s="33">
        <v>45565</v>
      </c>
      <c r="F825" s="42">
        <f t="shared" si="44"/>
        <v>-15</v>
      </c>
      <c r="G825" s="33">
        <v>45580</v>
      </c>
      <c r="H825" s="33">
        <v>45565</v>
      </c>
      <c r="I825" t="s">
        <v>33</v>
      </c>
      <c r="J825" t="s">
        <v>48</v>
      </c>
      <c r="K825" t="s">
        <v>199</v>
      </c>
      <c r="L825" s="34">
        <v>9</v>
      </c>
      <c r="M825" t="s">
        <v>49</v>
      </c>
      <c r="N825" t="s">
        <v>36</v>
      </c>
      <c r="P825" t="s">
        <v>37</v>
      </c>
      <c r="Q825" s="35">
        <v>5092.46</v>
      </c>
      <c r="R825" t="s">
        <v>204</v>
      </c>
      <c r="S825" t="s">
        <v>39</v>
      </c>
      <c r="T825" t="s">
        <v>40</v>
      </c>
      <c r="U825" t="s">
        <v>41</v>
      </c>
      <c r="V825" t="s">
        <v>42</v>
      </c>
      <c r="W825" t="s">
        <v>43</v>
      </c>
      <c r="X825" t="s">
        <v>50</v>
      </c>
      <c r="Y825" t="s">
        <v>45</v>
      </c>
      <c r="Z825" t="s">
        <v>81</v>
      </c>
      <c r="AA825" s="34">
        <v>2024</v>
      </c>
      <c r="AB825" s="33">
        <v>45568</v>
      </c>
      <c r="AC825" s="36">
        <v>45568.618854166663</v>
      </c>
      <c r="AD825" s="37">
        <v>0</v>
      </c>
      <c r="AE825" t="s">
        <v>159</v>
      </c>
      <c r="AF825" t="s">
        <v>53</v>
      </c>
      <c r="AG825" t="s">
        <v>54</v>
      </c>
      <c r="AH825" s="35">
        <v>5092.46</v>
      </c>
      <c r="AJ825" t="s">
        <v>55</v>
      </c>
      <c r="AK825" s="47">
        <f t="shared" si="45"/>
        <v>-30</v>
      </c>
      <c r="AL825" s="49">
        <f t="shared" si="46"/>
        <v>-152773.79999999999</v>
      </c>
    </row>
    <row r="826" spans="1:38" x14ac:dyDescent="0.25">
      <c r="A826" t="s">
        <v>32</v>
      </c>
      <c r="B826" t="s">
        <v>167</v>
      </c>
      <c r="C826" t="s">
        <v>50</v>
      </c>
      <c r="D826" s="33">
        <v>45505</v>
      </c>
      <c r="E826" s="33">
        <v>45535</v>
      </c>
      <c r="F826" s="42">
        <f t="shared" si="44"/>
        <v>-15.5</v>
      </c>
      <c r="G826" s="33">
        <v>45550</v>
      </c>
      <c r="H826" s="33">
        <v>45565</v>
      </c>
      <c r="I826" t="s">
        <v>33</v>
      </c>
      <c r="J826" t="s">
        <v>48</v>
      </c>
      <c r="K826" t="s">
        <v>199</v>
      </c>
      <c r="L826" s="34">
        <v>9</v>
      </c>
      <c r="M826" t="s">
        <v>49</v>
      </c>
      <c r="N826" t="s">
        <v>36</v>
      </c>
      <c r="P826" t="s">
        <v>37</v>
      </c>
      <c r="Q826" s="35">
        <v>5046.71</v>
      </c>
      <c r="R826" t="s">
        <v>200</v>
      </c>
      <c r="S826" t="s">
        <v>39</v>
      </c>
      <c r="T826" t="s">
        <v>40</v>
      </c>
      <c r="U826" t="s">
        <v>41</v>
      </c>
      <c r="V826" t="s">
        <v>42</v>
      </c>
      <c r="W826" t="s">
        <v>43</v>
      </c>
      <c r="X826" t="s">
        <v>50</v>
      </c>
      <c r="Y826" t="s">
        <v>45</v>
      </c>
      <c r="Z826" t="s">
        <v>81</v>
      </c>
      <c r="AA826" s="34">
        <v>2024</v>
      </c>
      <c r="AB826" s="33">
        <v>45567</v>
      </c>
      <c r="AC826" s="36">
        <v>45567.560104166667</v>
      </c>
      <c r="AD826" s="37">
        <v>0</v>
      </c>
      <c r="AE826" t="s">
        <v>144</v>
      </c>
      <c r="AF826" t="s">
        <v>53</v>
      </c>
      <c r="AG826" t="s">
        <v>54</v>
      </c>
      <c r="AH826" s="35">
        <v>5046.71</v>
      </c>
      <c r="AJ826" t="s">
        <v>55</v>
      </c>
      <c r="AK826" s="47">
        <f t="shared" si="45"/>
        <v>-30.5</v>
      </c>
      <c r="AL826" s="49">
        <f t="shared" si="46"/>
        <v>-153924.655</v>
      </c>
    </row>
    <row r="827" spans="1:38" x14ac:dyDescent="0.25">
      <c r="A827" t="s">
        <v>32</v>
      </c>
      <c r="B827" t="s">
        <v>167</v>
      </c>
      <c r="C827" t="s">
        <v>50</v>
      </c>
      <c r="D827" s="33">
        <v>45505</v>
      </c>
      <c r="E827" s="33">
        <v>45535</v>
      </c>
      <c r="F827" s="42">
        <f t="shared" ref="F827:F890" si="47">(D827-E827-1)/2</f>
        <v>-15.5</v>
      </c>
      <c r="G827" s="33">
        <v>45550</v>
      </c>
      <c r="H827" s="33">
        <v>45565</v>
      </c>
      <c r="I827" t="s">
        <v>33</v>
      </c>
      <c r="J827" t="s">
        <v>48</v>
      </c>
      <c r="K827" t="s">
        <v>199</v>
      </c>
      <c r="L827" s="34">
        <v>9</v>
      </c>
      <c r="M827" t="s">
        <v>49</v>
      </c>
      <c r="N827" t="s">
        <v>36</v>
      </c>
      <c r="P827" t="s">
        <v>37</v>
      </c>
      <c r="Q827" s="35">
        <v>28535.78</v>
      </c>
      <c r="R827" t="s">
        <v>200</v>
      </c>
      <c r="S827" t="s">
        <v>39</v>
      </c>
      <c r="T827" t="s">
        <v>40</v>
      </c>
      <c r="U827" t="s">
        <v>41</v>
      </c>
      <c r="V827" t="s">
        <v>42</v>
      </c>
      <c r="W827" t="s">
        <v>43</v>
      </c>
      <c r="X827" t="s">
        <v>50</v>
      </c>
      <c r="Y827" t="s">
        <v>45</v>
      </c>
      <c r="Z827" t="s">
        <v>81</v>
      </c>
      <c r="AA827" s="34">
        <v>2024</v>
      </c>
      <c r="AB827" s="33">
        <v>45567</v>
      </c>
      <c r="AC827" s="36">
        <v>45567.560104166667</v>
      </c>
      <c r="AD827" s="37">
        <v>0</v>
      </c>
      <c r="AE827" t="s">
        <v>144</v>
      </c>
      <c r="AF827" t="s">
        <v>53</v>
      </c>
      <c r="AG827" t="s">
        <v>54</v>
      </c>
      <c r="AH827" s="35">
        <v>28535.78</v>
      </c>
      <c r="AJ827" t="s">
        <v>55</v>
      </c>
      <c r="AK827" s="47">
        <f t="shared" si="45"/>
        <v>-30.5</v>
      </c>
      <c r="AL827" s="49">
        <f t="shared" si="46"/>
        <v>-870341.28999999992</v>
      </c>
    </row>
    <row r="828" spans="1:38" x14ac:dyDescent="0.25">
      <c r="A828" t="s">
        <v>32</v>
      </c>
      <c r="B828" t="s">
        <v>167</v>
      </c>
      <c r="C828" t="s">
        <v>50</v>
      </c>
      <c r="D828" s="33">
        <v>45505</v>
      </c>
      <c r="E828" s="33">
        <v>45535</v>
      </c>
      <c r="F828" s="42">
        <f t="shared" si="47"/>
        <v>-15.5</v>
      </c>
      <c r="G828" s="33">
        <v>45550</v>
      </c>
      <c r="H828" s="33">
        <v>45565</v>
      </c>
      <c r="I828" t="s">
        <v>33</v>
      </c>
      <c r="J828" t="s">
        <v>48</v>
      </c>
      <c r="K828" t="s">
        <v>199</v>
      </c>
      <c r="L828" s="34">
        <v>9</v>
      </c>
      <c r="M828" t="s">
        <v>49</v>
      </c>
      <c r="N828" t="s">
        <v>36</v>
      </c>
      <c r="P828" t="s">
        <v>37</v>
      </c>
      <c r="Q828" s="35">
        <v>10.71</v>
      </c>
      <c r="R828" t="s">
        <v>201</v>
      </c>
      <c r="S828" t="s">
        <v>39</v>
      </c>
      <c r="T828" t="s">
        <v>40</v>
      </c>
      <c r="U828" t="s">
        <v>41</v>
      </c>
      <c r="V828" t="s">
        <v>42</v>
      </c>
      <c r="W828" t="s">
        <v>43</v>
      </c>
      <c r="X828" t="s">
        <v>50</v>
      </c>
      <c r="Y828" t="s">
        <v>45</v>
      </c>
      <c r="Z828" t="s">
        <v>81</v>
      </c>
      <c r="AA828" s="34">
        <v>2024</v>
      </c>
      <c r="AB828" s="33">
        <v>45567</v>
      </c>
      <c r="AC828" s="36">
        <v>45567.560104166667</v>
      </c>
      <c r="AD828" s="37">
        <v>0</v>
      </c>
      <c r="AE828" t="s">
        <v>144</v>
      </c>
      <c r="AF828" t="s">
        <v>53</v>
      </c>
      <c r="AG828" t="s">
        <v>54</v>
      </c>
      <c r="AH828" s="35">
        <v>10.71</v>
      </c>
      <c r="AJ828" t="s">
        <v>55</v>
      </c>
      <c r="AK828" s="47">
        <f t="shared" si="45"/>
        <v>-30.5</v>
      </c>
      <c r="AL828" s="49">
        <f t="shared" si="46"/>
        <v>-326.65500000000003</v>
      </c>
    </row>
    <row r="829" spans="1:38" x14ac:dyDescent="0.25">
      <c r="A829" t="s">
        <v>32</v>
      </c>
      <c r="B829" t="s">
        <v>167</v>
      </c>
      <c r="C829" t="s">
        <v>50</v>
      </c>
      <c r="D829" s="33">
        <v>45505</v>
      </c>
      <c r="E829" s="33">
        <v>45535</v>
      </c>
      <c r="F829" s="42">
        <f t="shared" si="47"/>
        <v>-15.5</v>
      </c>
      <c r="G829" s="33">
        <v>45550</v>
      </c>
      <c r="H829" s="33">
        <v>45565</v>
      </c>
      <c r="I829" t="s">
        <v>33</v>
      </c>
      <c r="J829" t="s">
        <v>48</v>
      </c>
      <c r="K829" t="s">
        <v>199</v>
      </c>
      <c r="L829" s="34">
        <v>9</v>
      </c>
      <c r="M829" t="s">
        <v>49</v>
      </c>
      <c r="N829" t="s">
        <v>36</v>
      </c>
      <c r="P829" t="s">
        <v>37</v>
      </c>
      <c r="Q829" s="35">
        <v>2558.75</v>
      </c>
      <c r="R829" t="s">
        <v>202</v>
      </c>
      <c r="S829" t="s">
        <v>39</v>
      </c>
      <c r="T829" t="s">
        <v>40</v>
      </c>
      <c r="U829" t="s">
        <v>41</v>
      </c>
      <c r="V829" t="s">
        <v>42</v>
      </c>
      <c r="W829" t="s">
        <v>43</v>
      </c>
      <c r="X829" t="s">
        <v>50</v>
      </c>
      <c r="Y829" t="s">
        <v>45</v>
      </c>
      <c r="Z829" t="s">
        <v>81</v>
      </c>
      <c r="AA829" s="34">
        <v>2024</v>
      </c>
      <c r="AB829" s="33">
        <v>45567</v>
      </c>
      <c r="AC829" s="36">
        <v>45567.560104166667</v>
      </c>
      <c r="AD829" s="37">
        <v>0</v>
      </c>
      <c r="AE829" t="s">
        <v>144</v>
      </c>
      <c r="AF829" t="s">
        <v>53</v>
      </c>
      <c r="AG829" t="s">
        <v>54</v>
      </c>
      <c r="AH829" s="35">
        <v>2558.75</v>
      </c>
      <c r="AJ829" t="s">
        <v>55</v>
      </c>
      <c r="AK829" s="47">
        <f t="shared" si="45"/>
        <v>-30.5</v>
      </c>
      <c r="AL829" s="49">
        <f t="shared" si="46"/>
        <v>-78041.875</v>
      </c>
    </row>
    <row r="830" spans="1:38" x14ac:dyDescent="0.25">
      <c r="A830" t="s">
        <v>32</v>
      </c>
      <c r="B830" t="s">
        <v>167</v>
      </c>
      <c r="C830" t="s">
        <v>50</v>
      </c>
      <c r="D830" s="33">
        <v>45505</v>
      </c>
      <c r="E830" s="33">
        <v>45535</v>
      </c>
      <c r="F830" s="42">
        <f t="shared" si="47"/>
        <v>-15.5</v>
      </c>
      <c r="G830" s="33">
        <v>45550</v>
      </c>
      <c r="H830" s="33">
        <v>45565</v>
      </c>
      <c r="I830" t="s">
        <v>33</v>
      </c>
      <c r="J830" t="s">
        <v>48</v>
      </c>
      <c r="K830" t="s">
        <v>199</v>
      </c>
      <c r="L830" s="34">
        <v>9</v>
      </c>
      <c r="M830" t="s">
        <v>49</v>
      </c>
      <c r="N830" t="s">
        <v>36</v>
      </c>
      <c r="P830" t="s">
        <v>37</v>
      </c>
      <c r="Q830" s="35">
        <v>0.02</v>
      </c>
      <c r="R830" t="s">
        <v>203</v>
      </c>
      <c r="S830" t="s">
        <v>39</v>
      </c>
      <c r="T830" t="s">
        <v>40</v>
      </c>
      <c r="U830" t="s">
        <v>41</v>
      </c>
      <c r="V830" t="s">
        <v>42</v>
      </c>
      <c r="W830" t="s">
        <v>43</v>
      </c>
      <c r="X830" t="s">
        <v>50</v>
      </c>
      <c r="Y830" t="s">
        <v>45</v>
      </c>
      <c r="Z830" t="s">
        <v>81</v>
      </c>
      <c r="AA830" s="34">
        <v>2024</v>
      </c>
      <c r="AB830" s="33">
        <v>45567</v>
      </c>
      <c r="AC830" s="36">
        <v>45567.560104166667</v>
      </c>
      <c r="AD830" s="37">
        <v>0</v>
      </c>
      <c r="AE830" t="s">
        <v>144</v>
      </c>
      <c r="AF830" t="s">
        <v>53</v>
      </c>
      <c r="AG830" t="s">
        <v>54</v>
      </c>
      <c r="AH830" s="35">
        <v>0.02</v>
      </c>
      <c r="AJ830" t="s">
        <v>55</v>
      </c>
      <c r="AK830" s="47">
        <f t="shared" si="45"/>
        <v>-30.5</v>
      </c>
      <c r="AL830" s="49">
        <f t="shared" si="46"/>
        <v>-0.61</v>
      </c>
    </row>
    <row r="831" spans="1:38" x14ac:dyDescent="0.25">
      <c r="A831" t="s">
        <v>32</v>
      </c>
      <c r="B831" t="s">
        <v>167</v>
      </c>
      <c r="C831" t="s">
        <v>50</v>
      </c>
      <c r="D831" s="33">
        <v>45505</v>
      </c>
      <c r="E831" s="33">
        <v>45535</v>
      </c>
      <c r="F831" s="42">
        <f t="shared" si="47"/>
        <v>-15.5</v>
      </c>
      <c r="G831" s="33">
        <v>45550</v>
      </c>
      <c r="H831" s="33">
        <v>45565</v>
      </c>
      <c r="I831" t="s">
        <v>33</v>
      </c>
      <c r="J831" t="s">
        <v>48</v>
      </c>
      <c r="K831" t="s">
        <v>199</v>
      </c>
      <c r="L831" s="34">
        <v>9</v>
      </c>
      <c r="M831" t="s">
        <v>49</v>
      </c>
      <c r="N831" t="s">
        <v>36</v>
      </c>
      <c r="P831" t="s">
        <v>37</v>
      </c>
      <c r="Q831" s="35">
        <v>6819.86</v>
      </c>
      <c r="R831" t="s">
        <v>204</v>
      </c>
      <c r="S831" t="s">
        <v>39</v>
      </c>
      <c r="T831" t="s">
        <v>40</v>
      </c>
      <c r="U831" t="s">
        <v>41</v>
      </c>
      <c r="V831" t="s">
        <v>42</v>
      </c>
      <c r="W831" t="s">
        <v>43</v>
      </c>
      <c r="X831" t="s">
        <v>50</v>
      </c>
      <c r="Y831" t="s">
        <v>45</v>
      </c>
      <c r="Z831" t="s">
        <v>81</v>
      </c>
      <c r="AA831" s="34">
        <v>2024</v>
      </c>
      <c r="AB831" s="33">
        <v>45567</v>
      </c>
      <c r="AC831" s="36">
        <v>45567.560104166667</v>
      </c>
      <c r="AD831" s="37">
        <v>0</v>
      </c>
      <c r="AE831" t="s">
        <v>144</v>
      </c>
      <c r="AF831" t="s">
        <v>53</v>
      </c>
      <c r="AG831" t="s">
        <v>54</v>
      </c>
      <c r="AH831" s="35">
        <v>6819.86</v>
      </c>
      <c r="AJ831" t="s">
        <v>55</v>
      </c>
      <c r="AK831" s="47">
        <f t="shared" si="45"/>
        <v>-30.5</v>
      </c>
      <c r="AL831" s="49">
        <f t="shared" si="46"/>
        <v>-208005.72999999998</v>
      </c>
    </row>
    <row r="832" spans="1:38" x14ac:dyDescent="0.25">
      <c r="A832" t="s">
        <v>32</v>
      </c>
      <c r="B832" t="s">
        <v>167</v>
      </c>
      <c r="C832" t="s">
        <v>50</v>
      </c>
      <c r="D832" s="33">
        <v>45505</v>
      </c>
      <c r="E832" s="33">
        <v>45535</v>
      </c>
      <c r="F832" s="42">
        <f t="shared" si="47"/>
        <v>-15.5</v>
      </c>
      <c r="G832" s="33">
        <v>45550</v>
      </c>
      <c r="H832" s="33">
        <v>45565</v>
      </c>
      <c r="I832" t="s">
        <v>33</v>
      </c>
      <c r="J832" t="s">
        <v>48</v>
      </c>
      <c r="K832" t="s">
        <v>199</v>
      </c>
      <c r="L832" s="34">
        <v>9</v>
      </c>
      <c r="M832" t="s">
        <v>49</v>
      </c>
      <c r="N832" t="s">
        <v>36</v>
      </c>
      <c r="P832" t="s">
        <v>37</v>
      </c>
      <c r="Q832" s="35">
        <v>-2.13</v>
      </c>
      <c r="R832" t="s">
        <v>205</v>
      </c>
      <c r="S832" t="s">
        <v>39</v>
      </c>
      <c r="T832" t="s">
        <v>40</v>
      </c>
      <c r="U832" t="s">
        <v>41</v>
      </c>
      <c r="V832" t="s">
        <v>42</v>
      </c>
      <c r="W832" t="s">
        <v>43</v>
      </c>
      <c r="X832" t="s">
        <v>50</v>
      </c>
      <c r="Y832" t="s">
        <v>45</v>
      </c>
      <c r="Z832" t="s">
        <v>81</v>
      </c>
      <c r="AA832" s="34">
        <v>2024</v>
      </c>
      <c r="AB832" s="33">
        <v>45567</v>
      </c>
      <c r="AC832" s="36">
        <v>45567.560104166667</v>
      </c>
      <c r="AD832" s="37">
        <v>0</v>
      </c>
      <c r="AE832" t="s">
        <v>144</v>
      </c>
      <c r="AF832" t="s">
        <v>53</v>
      </c>
      <c r="AG832" t="s">
        <v>54</v>
      </c>
      <c r="AH832" s="35">
        <v>-2.13</v>
      </c>
      <c r="AJ832" t="s">
        <v>55</v>
      </c>
      <c r="AK832" s="47">
        <f t="shared" si="45"/>
        <v>-30.5</v>
      </c>
      <c r="AL832" s="49">
        <f t="shared" si="46"/>
        <v>64.965000000000003</v>
      </c>
    </row>
    <row r="833" spans="1:38" x14ac:dyDescent="0.25">
      <c r="A833" t="s">
        <v>32</v>
      </c>
      <c r="B833" t="s">
        <v>158</v>
      </c>
      <c r="C833" t="s">
        <v>50</v>
      </c>
      <c r="D833" s="33">
        <v>45536</v>
      </c>
      <c r="E833" s="33">
        <v>45565</v>
      </c>
      <c r="F833" s="42">
        <f t="shared" si="47"/>
        <v>-15</v>
      </c>
      <c r="G833" s="33">
        <v>45580</v>
      </c>
      <c r="H833" s="33">
        <v>45565</v>
      </c>
      <c r="I833" t="s">
        <v>33</v>
      </c>
      <c r="J833" t="s">
        <v>48</v>
      </c>
      <c r="K833" t="s">
        <v>208</v>
      </c>
      <c r="L833" s="34">
        <v>9</v>
      </c>
      <c r="M833" t="s">
        <v>49</v>
      </c>
      <c r="N833" t="s">
        <v>36</v>
      </c>
      <c r="P833" t="s">
        <v>37</v>
      </c>
      <c r="Q833" s="35">
        <v>-7823.04</v>
      </c>
      <c r="R833" t="s">
        <v>209</v>
      </c>
      <c r="S833" t="s">
        <v>39</v>
      </c>
      <c r="T833" t="s">
        <v>40</v>
      </c>
      <c r="U833" t="s">
        <v>41</v>
      </c>
      <c r="V833" t="s">
        <v>42</v>
      </c>
      <c r="W833" t="s">
        <v>43</v>
      </c>
      <c r="X833" t="s">
        <v>50</v>
      </c>
      <c r="Y833" t="s">
        <v>45</v>
      </c>
      <c r="Z833" t="s">
        <v>81</v>
      </c>
      <c r="AA833" s="34">
        <v>2024</v>
      </c>
      <c r="AB833" s="33">
        <v>45568</v>
      </c>
      <c r="AC833" s="36">
        <v>45568.618854166663</v>
      </c>
      <c r="AD833" s="37">
        <v>0</v>
      </c>
      <c r="AE833" t="s">
        <v>159</v>
      </c>
      <c r="AF833" t="s">
        <v>53</v>
      </c>
      <c r="AG833" t="s">
        <v>54</v>
      </c>
      <c r="AH833" s="35">
        <v>-7823.04</v>
      </c>
      <c r="AJ833" t="s">
        <v>55</v>
      </c>
      <c r="AK833" s="47">
        <f t="shared" si="45"/>
        <v>-30</v>
      </c>
      <c r="AL833" s="49">
        <f t="shared" si="46"/>
        <v>234691.20000000001</v>
      </c>
    </row>
    <row r="834" spans="1:38" x14ac:dyDescent="0.25">
      <c r="A834" t="s">
        <v>32</v>
      </c>
      <c r="B834" t="s">
        <v>158</v>
      </c>
      <c r="C834" t="s">
        <v>50</v>
      </c>
      <c r="D834" s="33">
        <v>45536</v>
      </c>
      <c r="E834" s="33">
        <v>45565</v>
      </c>
      <c r="F834" s="42">
        <f t="shared" si="47"/>
        <v>-15</v>
      </c>
      <c r="G834" s="33">
        <v>45580</v>
      </c>
      <c r="H834" s="33">
        <v>45565</v>
      </c>
      <c r="I834" t="s">
        <v>33</v>
      </c>
      <c r="J834" t="s">
        <v>48</v>
      </c>
      <c r="K834" t="s">
        <v>208</v>
      </c>
      <c r="L834" s="34">
        <v>9</v>
      </c>
      <c r="M834" t="s">
        <v>49</v>
      </c>
      <c r="N834" t="s">
        <v>36</v>
      </c>
      <c r="P834" t="s">
        <v>37</v>
      </c>
      <c r="Q834" s="35">
        <v>11804.28</v>
      </c>
      <c r="R834" t="s">
        <v>209</v>
      </c>
      <c r="S834" t="s">
        <v>39</v>
      </c>
      <c r="T834" t="s">
        <v>40</v>
      </c>
      <c r="U834" t="s">
        <v>41</v>
      </c>
      <c r="V834" t="s">
        <v>42</v>
      </c>
      <c r="W834" t="s">
        <v>43</v>
      </c>
      <c r="X834" t="s">
        <v>50</v>
      </c>
      <c r="Y834" t="s">
        <v>45</v>
      </c>
      <c r="Z834" t="s">
        <v>81</v>
      </c>
      <c r="AA834" s="34">
        <v>2024</v>
      </c>
      <c r="AB834" s="33">
        <v>45568</v>
      </c>
      <c r="AC834" s="36">
        <v>45568.618854166663</v>
      </c>
      <c r="AD834" s="37">
        <v>0</v>
      </c>
      <c r="AE834" t="s">
        <v>159</v>
      </c>
      <c r="AF834" t="s">
        <v>53</v>
      </c>
      <c r="AG834" t="s">
        <v>54</v>
      </c>
      <c r="AH834" s="35">
        <v>11804.28</v>
      </c>
      <c r="AJ834" t="s">
        <v>55</v>
      </c>
      <c r="AK834" s="47">
        <f t="shared" si="45"/>
        <v>-30</v>
      </c>
      <c r="AL834" s="49">
        <f t="shared" si="46"/>
        <v>-354128.4</v>
      </c>
    </row>
    <row r="835" spans="1:38" x14ac:dyDescent="0.25">
      <c r="A835" t="s">
        <v>32</v>
      </c>
      <c r="B835" t="s">
        <v>158</v>
      </c>
      <c r="C835" t="s">
        <v>50</v>
      </c>
      <c r="D835" s="33">
        <v>45536</v>
      </c>
      <c r="E835" s="33">
        <v>45565</v>
      </c>
      <c r="F835" s="42">
        <f t="shared" si="47"/>
        <v>-15</v>
      </c>
      <c r="G835" s="33">
        <v>45580</v>
      </c>
      <c r="H835" s="33">
        <v>45565</v>
      </c>
      <c r="I835" t="s">
        <v>33</v>
      </c>
      <c r="J835" t="s">
        <v>48</v>
      </c>
      <c r="K835" t="s">
        <v>208</v>
      </c>
      <c r="L835" s="34">
        <v>9</v>
      </c>
      <c r="M835" t="s">
        <v>49</v>
      </c>
      <c r="N835" t="s">
        <v>36</v>
      </c>
      <c r="P835" t="s">
        <v>37</v>
      </c>
      <c r="Q835" s="35">
        <v>-4873.6400000000003</v>
      </c>
      <c r="R835" t="s">
        <v>206</v>
      </c>
      <c r="S835" t="s">
        <v>39</v>
      </c>
      <c r="T835" t="s">
        <v>40</v>
      </c>
      <c r="U835" t="s">
        <v>41</v>
      </c>
      <c r="V835" t="s">
        <v>42</v>
      </c>
      <c r="W835" t="s">
        <v>43</v>
      </c>
      <c r="X835" t="s">
        <v>50</v>
      </c>
      <c r="Y835" t="s">
        <v>45</v>
      </c>
      <c r="Z835" t="s">
        <v>81</v>
      </c>
      <c r="AA835" s="34">
        <v>2024</v>
      </c>
      <c r="AB835" s="33">
        <v>45568</v>
      </c>
      <c r="AC835" s="36">
        <v>45568.618854166663</v>
      </c>
      <c r="AD835" s="37">
        <v>0</v>
      </c>
      <c r="AE835" t="s">
        <v>159</v>
      </c>
      <c r="AF835" t="s">
        <v>53</v>
      </c>
      <c r="AG835" t="s">
        <v>54</v>
      </c>
      <c r="AH835" s="35">
        <v>-4873.6400000000003</v>
      </c>
      <c r="AJ835" t="s">
        <v>55</v>
      </c>
      <c r="AK835" s="47">
        <f t="shared" si="45"/>
        <v>-30</v>
      </c>
      <c r="AL835" s="49">
        <f t="shared" si="46"/>
        <v>146209.20000000001</v>
      </c>
    </row>
    <row r="836" spans="1:38" x14ac:dyDescent="0.25">
      <c r="A836" t="s">
        <v>32</v>
      </c>
      <c r="B836" t="s">
        <v>167</v>
      </c>
      <c r="C836" t="s">
        <v>50</v>
      </c>
      <c r="D836" s="33">
        <v>45505</v>
      </c>
      <c r="E836" s="33">
        <v>45535</v>
      </c>
      <c r="F836" s="42">
        <f t="shared" si="47"/>
        <v>-15.5</v>
      </c>
      <c r="G836" s="33">
        <v>45550</v>
      </c>
      <c r="H836" s="33">
        <v>45565</v>
      </c>
      <c r="I836" t="s">
        <v>33</v>
      </c>
      <c r="J836" t="s">
        <v>48</v>
      </c>
      <c r="K836" t="s">
        <v>208</v>
      </c>
      <c r="L836" s="34">
        <v>9</v>
      </c>
      <c r="M836" t="s">
        <v>49</v>
      </c>
      <c r="N836" t="s">
        <v>36</v>
      </c>
      <c r="P836" t="s">
        <v>37</v>
      </c>
      <c r="Q836" s="35">
        <v>-904.36</v>
      </c>
      <c r="R836" t="s">
        <v>209</v>
      </c>
      <c r="S836" t="s">
        <v>39</v>
      </c>
      <c r="T836" t="s">
        <v>40</v>
      </c>
      <c r="U836" t="s">
        <v>41</v>
      </c>
      <c r="V836" t="s">
        <v>42</v>
      </c>
      <c r="W836" t="s">
        <v>43</v>
      </c>
      <c r="X836" t="s">
        <v>50</v>
      </c>
      <c r="Y836" t="s">
        <v>45</v>
      </c>
      <c r="Z836" t="s">
        <v>81</v>
      </c>
      <c r="AA836" s="34">
        <v>2024</v>
      </c>
      <c r="AB836" s="33">
        <v>45567</v>
      </c>
      <c r="AC836" s="36">
        <v>45567.560104166667</v>
      </c>
      <c r="AD836" s="37">
        <v>0</v>
      </c>
      <c r="AE836" t="s">
        <v>144</v>
      </c>
      <c r="AF836" t="s">
        <v>53</v>
      </c>
      <c r="AG836" t="s">
        <v>54</v>
      </c>
      <c r="AH836" s="35">
        <v>-904.36</v>
      </c>
      <c r="AJ836" t="s">
        <v>55</v>
      </c>
      <c r="AK836" s="47">
        <f t="shared" si="45"/>
        <v>-30.5</v>
      </c>
      <c r="AL836" s="49">
        <f t="shared" si="46"/>
        <v>27582.98</v>
      </c>
    </row>
    <row r="837" spans="1:38" x14ac:dyDescent="0.25">
      <c r="A837" t="s">
        <v>32</v>
      </c>
      <c r="B837" t="s">
        <v>167</v>
      </c>
      <c r="C837" t="s">
        <v>50</v>
      </c>
      <c r="D837" s="33">
        <v>45505</v>
      </c>
      <c r="E837" s="33">
        <v>45535</v>
      </c>
      <c r="F837" s="42">
        <f t="shared" si="47"/>
        <v>-15.5</v>
      </c>
      <c r="G837" s="33">
        <v>45550</v>
      </c>
      <c r="H837" s="33">
        <v>45565</v>
      </c>
      <c r="I837" t="s">
        <v>33</v>
      </c>
      <c r="J837" t="s">
        <v>48</v>
      </c>
      <c r="K837" t="s">
        <v>208</v>
      </c>
      <c r="L837" s="34">
        <v>9</v>
      </c>
      <c r="M837" t="s">
        <v>49</v>
      </c>
      <c r="N837" t="s">
        <v>36</v>
      </c>
      <c r="P837" t="s">
        <v>37</v>
      </c>
      <c r="Q837" s="35">
        <v>17789.490000000002</v>
      </c>
      <c r="R837" t="s">
        <v>209</v>
      </c>
      <c r="S837" t="s">
        <v>39</v>
      </c>
      <c r="T837" t="s">
        <v>40</v>
      </c>
      <c r="U837" t="s">
        <v>41</v>
      </c>
      <c r="V837" t="s">
        <v>42</v>
      </c>
      <c r="W837" t="s">
        <v>43</v>
      </c>
      <c r="X837" t="s">
        <v>50</v>
      </c>
      <c r="Y837" t="s">
        <v>45</v>
      </c>
      <c r="Z837" t="s">
        <v>81</v>
      </c>
      <c r="AA837" s="34">
        <v>2024</v>
      </c>
      <c r="AB837" s="33">
        <v>45567</v>
      </c>
      <c r="AC837" s="36">
        <v>45567.560104166667</v>
      </c>
      <c r="AD837" s="37">
        <v>0</v>
      </c>
      <c r="AE837" t="s">
        <v>144</v>
      </c>
      <c r="AF837" t="s">
        <v>53</v>
      </c>
      <c r="AG837" t="s">
        <v>54</v>
      </c>
      <c r="AH837" s="35">
        <v>17789.490000000002</v>
      </c>
      <c r="AJ837" t="s">
        <v>55</v>
      </c>
      <c r="AK837" s="47">
        <f t="shared" ref="AK837:AK900" si="48">E837-G837+F837</f>
        <v>-30.5</v>
      </c>
      <c r="AL837" s="49">
        <f t="shared" ref="AL837:AL900" si="49">AK837*Q837</f>
        <v>-542579.44500000007</v>
      </c>
    </row>
    <row r="838" spans="1:38" x14ac:dyDescent="0.25">
      <c r="A838" t="s">
        <v>32</v>
      </c>
      <c r="B838" t="s">
        <v>167</v>
      </c>
      <c r="C838" t="s">
        <v>50</v>
      </c>
      <c r="D838" s="33">
        <v>45505</v>
      </c>
      <c r="E838" s="33">
        <v>45535</v>
      </c>
      <c r="F838" s="42">
        <f t="shared" si="47"/>
        <v>-15.5</v>
      </c>
      <c r="G838" s="33">
        <v>45550</v>
      </c>
      <c r="H838" s="33">
        <v>45565</v>
      </c>
      <c r="I838" t="s">
        <v>33</v>
      </c>
      <c r="J838" t="s">
        <v>48</v>
      </c>
      <c r="K838" t="s">
        <v>208</v>
      </c>
      <c r="L838" s="34">
        <v>9</v>
      </c>
      <c r="M838" t="s">
        <v>49</v>
      </c>
      <c r="N838" t="s">
        <v>36</v>
      </c>
      <c r="P838" t="s">
        <v>37</v>
      </c>
      <c r="Q838" s="35">
        <v>-20639.240000000002</v>
      </c>
      <c r="R838" t="s">
        <v>206</v>
      </c>
      <c r="S838" t="s">
        <v>39</v>
      </c>
      <c r="T838" t="s">
        <v>40</v>
      </c>
      <c r="U838" t="s">
        <v>41</v>
      </c>
      <c r="V838" t="s">
        <v>42</v>
      </c>
      <c r="W838" t="s">
        <v>43</v>
      </c>
      <c r="X838" t="s">
        <v>50</v>
      </c>
      <c r="Y838" t="s">
        <v>45</v>
      </c>
      <c r="Z838" t="s">
        <v>81</v>
      </c>
      <c r="AA838" s="34">
        <v>2024</v>
      </c>
      <c r="AB838" s="33">
        <v>45567</v>
      </c>
      <c r="AC838" s="36">
        <v>45567.560104166667</v>
      </c>
      <c r="AD838" s="37">
        <v>0</v>
      </c>
      <c r="AE838" t="s">
        <v>144</v>
      </c>
      <c r="AF838" t="s">
        <v>53</v>
      </c>
      <c r="AG838" t="s">
        <v>54</v>
      </c>
      <c r="AH838" s="35">
        <v>-20639.240000000002</v>
      </c>
      <c r="AJ838" t="s">
        <v>55</v>
      </c>
      <c r="AK838" s="47">
        <f t="shared" si="48"/>
        <v>-30.5</v>
      </c>
      <c r="AL838" s="49">
        <f t="shared" si="49"/>
        <v>629496.82000000007</v>
      </c>
    </row>
    <row r="839" spans="1:38" x14ac:dyDescent="0.25">
      <c r="A839" t="s">
        <v>32</v>
      </c>
      <c r="B839" t="s">
        <v>158</v>
      </c>
      <c r="C839" t="s">
        <v>50</v>
      </c>
      <c r="D839" s="33">
        <v>45536</v>
      </c>
      <c r="E839" s="33">
        <v>45565</v>
      </c>
      <c r="F839" s="42">
        <f t="shared" si="47"/>
        <v>-15</v>
      </c>
      <c r="G839" s="33">
        <v>45580</v>
      </c>
      <c r="H839" s="33">
        <v>45565</v>
      </c>
      <c r="I839" t="s">
        <v>33</v>
      </c>
      <c r="J839" t="s">
        <v>48</v>
      </c>
      <c r="K839" t="s">
        <v>219</v>
      </c>
      <c r="L839" s="34">
        <v>9</v>
      </c>
      <c r="M839" t="s">
        <v>49</v>
      </c>
      <c r="N839" t="s">
        <v>36</v>
      </c>
      <c r="P839" t="s">
        <v>37</v>
      </c>
      <c r="Q839" s="35">
        <v>11215.31</v>
      </c>
      <c r="R839" t="s">
        <v>220</v>
      </c>
      <c r="S839" t="s">
        <v>39</v>
      </c>
      <c r="T839" t="s">
        <v>40</v>
      </c>
      <c r="U839" t="s">
        <v>41</v>
      </c>
      <c r="V839" t="s">
        <v>42</v>
      </c>
      <c r="W839" t="s">
        <v>43</v>
      </c>
      <c r="X839" t="s">
        <v>50</v>
      </c>
      <c r="Y839" t="s">
        <v>45</v>
      </c>
      <c r="Z839" t="s">
        <v>81</v>
      </c>
      <c r="AA839" s="34">
        <v>2024</v>
      </c>
      <c r="AB839" s="33">
        <v>45568</v>
      </c>
      <c r="AC839" s="36">
        <v>45568.618854166663</v>
      </c>
      <c r="AD839" s="37">
        <v>0</v>
      </c>
      <c r="AE839" t="s">
        <v>159</v>
      </c>
      <c r="AF839" t="s">
        <v>53</v>
      </c>
      <c r="AG839" t="s">
        <v>54</v>
      </c>
      <c r="AH839" s="35">
        <v>11215.31</v>
      </c>
      <c r="AJ839" t="s">
        <v>55</v>
      </c>
      <c r="AK839" s="47">
        <f t="shared" si="48"/>
        <v>-30</v>
      </c>
      <c r="AL839" s="49">
        <f t="shared" si="49"/>
        <v>-336459.3</v>
      </c>
    </row>
    <row r="840" spans="1:38" x14ac:dyDescent="0.25">
      <c r="A840" t="s">
        <v>32</v>
      </c>
      <c r="B840" t="s">
        <v>158</v>
      </c>
      <c r="C840" t="s">
        <v>50</v>
      </c>
      <c r="D840" s="33">
        <v>45536</v>
      </c>
      <c r="E840" s="33">
        <v>45565</v>
      </c>
      <c r="F840" s="42">
        <f t="shared" si="47"/>
        <v>-15</v>
      </c>
      <c r="G840" s="33">
        <v>45580</v>
      </c>
      <c r="H840" s="33">
        <v>45565</v>
      </c>
      <c r="I840" t="s">
        <v>33</v>
      </c>
      <c r="J840" t="s">
        <v>48</v>
      </c>
      <c r="K840" t="s">
        <v>219</v>
      </c>
      <c r="L840" s="34">
        <v>9</v>
      </c>
      <c r="M840" t="s">
        <v>49</v>
      </c>
      <c r="N840" t="s">
        <v>36</v>
      </c>
      <c r="P840" t="s">
        <v>37</v>
      </c>
      <c r="Q840" s="35">
        <v>1088.3800000000001</v>
      </c>
      <c r="R840" t="s">
        <v>221</v>
      </c>
      <c r="S840" t="s">
        <v>39</v>
      </c>
      <c r="T840" t="s">
        <v>40</v>
      </c>
      <c r="U840" t="s">
        <v>41</v>
      </c>
      <c r="V840" t="s">
        <v>42</v>
      </c>
      <c r="W840" t="s">
        <v>43</v>
      </c>
      <c r="X840" t="s">
        <v>50</v>
      </c>
      <c r="Y840" t="s">
        <v>45</v>
      </c>
      <c r="Z840" t="s">
        <v>81</v>
      </c>
      <c r="AA840" s="34">
        <v>2024</v>
      </c>
      <c r="AB840" s="33">
        <v>45568</v>
      </c>
      <c r="AC840" s="36">
        <v>45568.618854166663</v>
      </c>
      <c r="AD840" s="37">
        <v>0</v>
      </c>
      <c r="AE840" t="s">
        <v>159</v>
      </c>
      <c r="AF840" t="s">
        <v>53</v>
      </c>
      <c r="AG840" t="s">
        <v>54</v>
      </c>
      <c r="AH840" s="35">
        <v>1088.3800000000001</v>
      </c>
      <c r="AJ840" t="s">
        <v>55</v>
      </c>
      <c r="AK840" s="47">
        <f t="shared" si="48"/>
        <v>-30</v>
      </c>
      <c r="AL840" s="49">
        <f t="shared" si="49"/>
        <v>-32651.4</v>
      </c>
    </row>
    <row r="841" spans="1:38" x14ac:dyDescent="0.25">
      <c r="A841" t="s">
        <v>32</v>
      </c>
      <c r="B841" t="s">
        <v>158</v>
      </c>
      <c r="C841" t="s">
        <v>50</v>
      </c>
      <c r="D841" s="33">
        <v>45536</v>
      </c>
      <c r="E841" s="33">
        <v>45565</v>
      </c>
      <c r="F841" s="42">
        <f t="shared" si="47"/>
        <v>-15</v>
      </c>
      <c r="G841" s="33">
        <v>45580</v>
      </c>
      <c r="H841" s="33">
        <v>45565</v>
      </c>
      <c r="I841" t="s">
        <v>33</v>
      </c>
      <c r="J841" t="s">
        <v>48</v>
      </c>
      <c r="K841" t="s">
        <v>219</v>
      </c>
      <c r="L841" s="34">
        <v>9</v>
      </c>
      <c r="M841" t="s">
        <v>49</v>
      </c>
      <c r="N841" t="s">
        <v>36</v>
      </c>
      <c r="P841" t="s">
        <v>37</v>
      </c>
      <c r="Q841" s="35">
        <v>191.98</v>
      </c>
      <c r="R841" t="s">
        <v>222</v>
      </c>
      <c r="S841" t="s">
        <v>39</v>
      </c>
      <c r="T841" t="s">
        <v>40</v>
      </c>
      <c r="U841" t="s">
        <v>41</v>
      </c>
      <c r="V841" t="s">
        <v>42</v>
      </c>
      <c r="W841" t="s">
        <v>43</v>
      </c>
      <c r="X841" t="s">
        <v>50</v>
      </c>
      <c r="Y841" t="s">
        <v>45</v>
      </c>
      <c r="Z841" t="s">
        <v>81</v>
      </c>
      <c r="AA841" s="34">
        <v>2024</v>
      </c>
      <c r="AB841" s="33">
        <v>45568</v>
      </c>
      <c r="AC841" s="36">
        <v>45568.618854166663</v>
      </c>
      <c r="AD841" s="37">
        <v>0</v>
      </c>
      <c r="AE841" t="s">
        <v>159</v>
      </c>
      <c r="AF841" t="s">
        <v>53</v>
      </c>
      <c r="AG841" t="s">
        <v>54</v>
      </c>
      <c r="AH841" s="35">
        <v>191.98</v>
      </c>
      <c r="AJ841" t="s">
        <v>55</v>
      </c>
      <c r="AK841" s="47">
        <f t="shared" si="48"/>
        <v>-30</v>
      </c>
      <c r="AL841" s="49">
        <f t="shared" si="49"/>
        <v>-5759.4</v>
      </c>
    </row>
    <row r="842" spans="1:38" x14ac:dyDescent="0.25">
      <c r="A842" t="s">
        <v>32</v>
      </c>
      <c r="B842" t="s">
        <v>158</v>
      </c>
      <c r="C842" t="s">
        <v>50</v>
      </c>
      <c r="D842" s="33">
        <v>45536</v>
      </c>
      <c r="E842" s="33">
        <v>45565</v>
      </c>
      <c r="F842" s="42">
        <f t="shared" si="47"/>
        <v>-15</v>
      </c>
      <c r="G842" s="33">
        <v>45580</v>
      </c>
      <c r="H842" s="33">
        <v>45565</v>
      </c>
      <c r="I842" t="s">
        <v>33</v>
      </c>
      <c r="J842" t="s">
        <v>48</v>
      </c>
      <c r="K842" t="s">
        <v>219</v>
      </c>
      <c r="L842" s="34">
        <v>9</v>
      </c>
      <c r="M842" t="s">
        <v>49</v>
      </c>
      <c r="N842" t="s">
        <v>36</v>
      </c>
      <c r="P842" t="s">
        <v>37</v>
      </c>
      <c r="Q842" s="35">
        <v>7314.61</v>
      </c>
      <c r="R842" t="s">
        <v>223</v>
      </c>
      <c r="S842" t="s">
        <v>39</v>
      </c>
      <c r="T842" t="s">
        <v>40</v>
      </c>
      <c r="U842" t="s">
        <v>41</v>
      </c>
      <c r="V842" t="s">
        <v>42</v>
      </c>
      <c r="W842" t="s">
        <v>43</v>
      </c>
      <c r="X842" t="s">
        <v>50</v>
      </c>
      <c r="Y842" t="s">
        <v>45</v>
      </c>
      <c r="Z842" t="s">
        <v>81</v>
      </c>
      <c r="AA842" s="34">
        <v>2024</v>
      </c>
      <c r="AB842" s="33">
        <v>45568</v>
      </c>
      <c r="AC842" s="36">
        <v>45568.618854166663</v>
      </c>
      <c r="AD842" s="37">
        <v>0</v>
      </c>
      <c r="AE842" t="s">
        <v>159</v>
      </c>
      <c r="AF842" t="s">
        <v>53</v>
      </c>
      <c r="AG842" t="s">
        <v>54</v>
      </c>
      <c r="AH842" s="35">
        <v>7314.61</v>
      </c>
      <c r="AJ842" t="s">
        <v>55</v>
      </c>
      <c r="AK842" s="47">
        <f t="shared" si="48"/>
        <v>-30</v>
      </c>
      <c r="AL842" s="49">
        <f t="shared" si="49"/>
        <v>-219438.3</v>
      </c>
    </row>
    <row r="843" spans="1:38" x14ac:dyDescent="0.25">
      <c r="A843" t="s">
        <v>32</v>
      </c>
      <c r="B843" t="s">
        <v>158</v>
      </c>
      <c r="C843" t="s">
        <v>50</v>
      </c>
      <c r="D843" s="33">
        <v>45536</v>
      </c>
      <c r="E843" s="33">
        <v>45565</v>
      </c>
      <c r="F843" s="42">
        <f t="shared" si="47"/>
        <v>-15</v>
      </c>
      <c r="G843" s="33">
        <v>45580</v>
      </c>
      <c r="H843" s="33">
        <v>45565</v>
      </c>
      <c r="I843" t="s">
        <v>33</v>
      </c>
      <c r="J843" t="s">
        <v>48</v>
      </c>
      <c r="K843" t="s">
        <v>219</v>
      </c>
      <c r="L843" s="34">
        <v>9</v>
      </c>
      <c r="M843" t="s">
        <v>49</v>
      </c>
      <c r="N843" t="s">
        <v>36</v>
      </c>
      <c r="P843" t="s">
        <v>37</v>
      </c>
      <c r="Q843" s="35">
        <v>-1.07</v>
      </c>
      <c r="R843" t="s">
        <v>225</v>
      </c>
      <c r="S843" t="s">
        <v>39</v>
      </c>
      <c r="T843" t="s">
        <v>40</v>
      </c>
      <c r="U843" t="s">
        <v>41</v>
      </c>
      <c r="V843" t="s">
        <v>42</v>
      </c>
      <c r="W843" t="s">
        <v>43</v>
      </c>
      <c r="X843" t="s">
        <v>50</v>
      </c>
      <c r="Y843" t="s">
        <v>45</v>
      </c>
      <c r="Z843" t="s">
        <v>81</v>
      </c>
      <c r="AA843" s="34">
        <v>2024</v>
      </c>
      <c r="AB843" s="33">
        <v>45568</v>
      </c>
      <c r="AC843" s="36">
        <v>45568.618854166663</v>
      </c>
      <c r="AD843" s="37">
        <v>0</v>
      </c>
      <c r="AE843" t="s">
        <v>159</v>
      </c>
      <c r="AF843" t="s">
        <v>53</v>
      </c>
      <c r="AG843" t="s">
        <v>54</v>
      </c>
      <c r="AH843" s="35">
        <v>-1.07</v>
      </c>
      <c r="AJ843" t="s">
        <v>55</v>
      </c>
      <c r="AK843" s="47">
        <f t="shared" si="48"/>
        <v>-30</v>
      </c>
      <c r="AL843" s="49">
        <f t="shared" si="49"/>
        <v>32.1</v>
      </c>
    </row>
    <row r="844" spans="1:38" x14ac:dyDescent="0.25">
      <c r="A844" t="s">
        <v>32</v>
      </c>
      <c r="B844" t="s">
        <v>158</v>
      </c>
      <c r="C844" t="s">
        <v>50</v>
      </c>
      <c r="D844" s="33">
        <v>45536</v>
      </c>
      <c r="E844" s="33">
        <v>45565</v>
      </c>
      <c r="F844" s="42">
        <f t="shared" si="47"/>
        <v>-15</v>
      </c>
      <c r="G844" s="33">
        <v>45580</v>
      </c>
      <c r="H844" s="33">
        <v>45565</v>
      </c>
      <c r="I844" t="s">
        <v>33</v>
      </c>
      <c r="J844" t="s">
        <v>48</v>
      </c>
      <c r="K844" t="s">
        <v>219</v>
      </c>
      <c r="L844" s="34">
        <v>9</v>
      </c>
      <c r="M844" t="s">
        <v>49</v>
      </c>
      <c r="N844" t="s">
        <v>36</v>
      </c>
      <c r="P844" t="s">
        <v>37</v>
      </c>
      <c r="Q844" s="35">
        <v>21517.06</v>
      </c>
      <c r="R844" t="s">
        <v>224</v>
      </c>
      <c r="S844" t="s">
        <v>39</v>
      </c>
      <c r="T844" t="s">
        <v>40</v>
      </c>
      <c r="U844" t="s">
        <v>41</v>
      </c>
      <c r="V844" t="s">
        <v>42</v>
      </c>
      <c r="W844" t="s">
        <v>43</v>
      </c>
      <c r="X844" t="s">
        <v>50</v>
      </c>
      <c r="Y844" t="s">
        <v>45</v>
      </c>
      <c r="Z844" t="s">
        <v>81</v>
      </c>
      <c r="AA844" s="34">
        <v>2024</v>
      </c>
      <c r="AB844" s="33">
        <v>45568</v>
      </c>
      <c r="AC844" s="36">
        <v>45568.618854166663</v>
      </c>
      <c r="AD844" s="37">
        <v>0</v>
      </c>
      <c r="AE844" t="s">
        <v>159</v>
      </c>
      <c r="AF844" t="s">
        <v>53</v>
      </c>
      <c r="AG844" t="s">
        <v>54</v>
      </c>
      <c r="AH844" s="35">
        <v>21517.06</v>
      </c>
      <c r="AJ844" t="s">
        <v>55</v>
      </c>
      <c r="AK844" s="47">
        <f t="shared" si="48"/>
        <v>-30</v>
      </c>
      <c r="AL844" s="49">
        <f t="shared" si="49"/>
        <v>-645511.80000000005</v>
      </c>
    </row>
    <row r="845" spans="1:38" x14ac:dyDescent="0.25">
      <c r="A845" t="s">
        <v>32</v>
      </c>
      <c r="B845" t="s">
        <v>158</v>
      </c>
      <c r="C845" t="s">
        <v>50</v>
      </c>
      <c r="D845" s="33">
        <v>45536</v>
      </c>
      <c r="E845" s="33">
        <v>45565</v>
      </c>
      <c r="F845" s="42">
        <f t="shared" si="47"/>
        <v>-15</v>
      </c>
      <c r="G845" s="33">
        <v>45580</v>
      </c>
      <c r="H845" s="33">
        <v>45565</v>
      </c>
      <c r="I845" t="s">
        <v>33</v>
      </c>
      <c r="J845" t="s">
        <v>48</v>
      </c>
      <c r="K845" t="s">
        <v>219</v>
      </c>
      <c r="L845" s="34">
        <v>9</v>
      </c>
      <c r="M845" t="s">
        <v>49</v>
      </c>
      <c r="N845" t="s">
        <v>36</v>
      </c>
      <c r="P845" t="s">
        <v>37</v>
      </c>
      <c r="Q845" s="35">
        <v>817.79</v>
      </c>
      <c r="R845" t="s">
        <v>228</v>
      </c>
      <c r="S845" t="s">
        <v>39</v>
      </c>
      <c r="T845" t="s">
        <v>40</v>
      </c>
      <c r="U845" t="s">
        <v>41</v>
      </c>
      <c r="V845" t="s">
        <v>42</v>
      </c>
      <c r="W845" t="s">
        <v>43</v>
      </c>
      <c r="X845" t="s">
        <v>50</v>
      </c>
      <c r="Y845" t="s">
        <v>45</v>
      </c>
      <c r="Z845" t="s">
        <v>81</v>
      </c>
      <c r="AA845" s="34">
        <v>2024</v>
      </c>
      <c r="AB845" s="33">
        <v>45568</v>
      </c>
      <c r="AC845" s="36">
        <v>45568.618854166663</v>
      </c>
      <c r="AD845" s="37">
        <v>0</v>
      </c>
      <c r="AE845" t="s">
        <v>159</v>
      </c>
      <c r="AF845" t="s">
        <v>53</v>
      </c>
      <c r="AG845" t="s">
        <v>54</v>
      </c>
      <c r="AH845" s="35">
        <v>817.79</v>
      </c>
      <c r="AJ845" t="s">
        <v>55</v>
      </c>
      <c r="AK845" s="47">
        <f t="shared" si="48"/>
        <v>-30</v>
      </c>
      <c r="AL845" s="49">
        <f t="shared" si="49"/>
        <v>-24533.699999999997</v>
      </c>
    </row>
    <row r="846" spans="1:38" x14ac:dyDescent="0.25">
      <c r="A846" t="s">
        <v>32</v>
      </c>
      <c r="B846" t="s">
        <v>167</v>
      </c>
      <c r="C846" t="s">
        <v>50</v>
      </c>
      <c r="D846" s="33">
        <v>45505</v>
      </c>
      <c r="E846" s="33">
        <v>45535</v>
      </c>
      <c r="F846" s="42">
        <f t="shared" si="47"/>
        <v>-15.5</v>
      </c>
      <c r="G846" s="33">
        <v>45550</v>
      </c>
      <c r="H846" s="33">
        <v>45565</v>
      </c>
      <c r="I846" t="s">
        <v>33</v>
      </c>
      <c r="J846" t="s">
        <v>48</v>
      </c>
      <c r="K846" t="s">
        <v>219</v>
      </c>
      <c r="L846" s="34">
        <v>9</v>
      </c>
      <c r="M846" t="s">
        <v>49</v>
      </c>
      <c r="N846" t="s">
        <v>36</v>
      </c>
      <c r="P846" t="s">
        <v>37</v>
      </c>
      <c r="Q846" s="35">
        <v>5188.8500000000004</v>
      </c>
      <c r="R846" t="s">
        <v>220</v>
      </c>
      <c r="S846" t="s">
        <v>39</v>
      </c>
      <c r="T846" t="s">
        <v>40</v>
      </c>
      <c r="U846" t="s">
        <v>41</v>
      </c>
      <c r="V846" t="s">
        <v>42</v>
      </c>
      <c r="W846" t="s">
        <v>43</v>
      </c>
      <c r="X846" t="s">
        <v>50</v>
      </c>
      <c r="Y846" t="s">
        <v>45</v>
      </c>
      <c r="Z846" t="s">
        <v>81</v>
      </c>
      <c r="AA846" s="34">
        <v>2024</v>
      </c>
      <c r="AB846" s="33">
        <v>45567</v>
      </c>
      <c r="AC846" s="36">
        <v>45567.560104166667</v>
      </c>
      <c r="AD846" s="37">
        <v>0</v>
      </c>
      <c r="AE846" t="s">
        <v>144</v>
      </c>
      <c r="AF846" t="s">
        <v>53</v>
      </c>
      <c r="AG846" t="s">
        <v>54</v>
      </c>
      <c r="AH846" s="35">
        <v>5188.8500000000004</v>
      </c>
      <c r="AJ846" t="s">
        <v>55</v>
      </c>
      <c r="AK846" s="47">
        <f t="shared" si="48"/>
        <v>-30.5</v>
      </c>
      <c r="AL846" s="49">
        <f t="shared" si="49"/>
        <v>-158259.92500000002</v>
      </c>
    </row>
    <row r="847" spans="1:38" x14ac:dyDescent="0.25">
      <c r="A847" t="s">
        <v>32</v>
      </c>
      <c r="B847" t="s">
        <v>167</v>
      </c>
      <c r="C847" t="s">
        <v>50</v>
      </c>
      <c r="D847" s="33">
        <v>45505</v>
      </c>
      <c r="E847" s="33">
        <v>45535</v>
      </c>
      <c r="F847" s="42">
        <f t="shared" si="47"/>
        <v>-15.5</v>
      </c>
      <c r="G847" s="33">
        <v>45550</v>
      </c>
      <c r="H847" s="33">
        <v>45565</v>
      </c>
      <c r="I847" t="s">
        <v>33</v>
      </c>
      <c r="J847" t="s">
        <v>48</v>
      </c>
      <c r="K847" t="s">
        <v>219</v>
      </c>
      <c r="L847" s="34">
        <v>9</v>
      </c>
      <c r="M847" t="s">
        <v>49</v>
      </c>
      <c r="N847" t="s">
        <v>36</v>
      </c>
      <c r="P847" t="s">
        <v>37</v>
      </c>
      <c r="Q847" s="35">
        <v>648.49</v>
      </c>
      <c r="R847" t="s">
        <v>221</v>
      </c>
      <c r="S847" t="s">
        <v>39</v>
      </c>
      <c r="T847" t="s">
        <v>40</v>
      </c>
      <c r="U847" t="s">
        <v>41</v>
      </c>
      <c r="V847" t="s">
        <v>42</v>
      </c>
      <c r="W847" t="s">
        <v>43</v>
      </c>
      <c r="X847" t="s">
        <v>50</v>
      </c>
      <c r="Y847" t="s">
        <v>45</v>
      </c>
      <c r="Z847" t="s">
        <v>81</v>
      </c>
      <c r="AA847" s="34">
        <v>2024</v>
      </c>
      <c r="AB847" s="33">
        <v>45567</v>
      </c>
      <c r="AC847" s="36">
        <v>45567.560104166667</v>
      </c>
      <c r="AD847" s="37">
        <v>0</v>
      </c>
      <c r="AE847" t="s">
        <v>144</v>
      </c>
      <c r="AF847" t="s">
        <v>53</v>
      </c>
      <c r="AG847" t="s">
        <v>54</v>
      </c>
      <c r="AH847" s="35">
        <v>648.49</v>
      </c>
      <c r="AJ847" t="s">
        <v>55</v>
      </c>
      <c r="AK847" s="47">
        <f t="shared" si="48"/>
        <v>-30.5</v>
      </c>
      <c r="AL847" s="49">
        <f t="shared" si="49"/>
        <v>-19778.945</v>
      </c>
    </row>
    <row r="848" spans="1:38" x14ac:dyDescent="0.25">
      <c r="A848" t="s">
        <v>32</v>
      </c>
      <c r="B848" t="s">
        <v>167</v>
      </c>
      <c r="C848" t="s">
        <v>50</v>
      </c>
      <c r="D848" s="33">
        <v>45505</v>
      </c>
      <c r="E848" s="33">
        <v>45535</v>
      </c>
      <c r="F848" s="42">
        <f t="shared" si="47"/>
        <v>-15.5</v>
      </c>
      <c r="G848" s="33">
        <v>45550</v>
      </c>
      <c r="H848" s="33">
        <v>45565</v>
      </c>
      <c r="I848" t="s">
        <v>33</v>
      </c>
      <c r="J848" t="s">
        <v>48</v>
      </c>
      <c r="K848" t="s">
        <v>219</v>
      </c>
      <c r="L848" s="34">
        <v>9</v>
      </c>
      <c r="M848" t="s">
        <v>49</v>
      </c>
      <c r="N848" t="s">
        <v>36</v>
      </c>
      <c r="P848" t="s">
        <v>37</v>
      </c>
      <c r="Q848" s="35">
        <v>37301.61</v>
      </c>
      <c r="R848" t="s">
        <v>223</v>
      </c>
      <c r="S848" t="s">
        <v>39</v>
      </c>
      <c r="T848" t="s">
        <v>40</v>
      </c>
      <c r="U848" t="s">
        <v>41</v>
      </c>
      <c r="V848" t="s">
        <v>42</v>
      </c>
      <c r="W848" t="s">
        <v>43</v>
      </c>
      <c r="X848" t="s">
        <v>50</v>
      </c>
      <c r="Y848" t="s">
        <v>45</v>
      </c>
      <c r="Z848" t="s">
        <v>81</v>
      </c>
      <c r="AA848" s="34">
        <v>2024</v>
      </c>
      <c r="AB848" s="33">
        <v>45567</v>
      </c>
      <c r="AC848" s="36">
        <v>45567.560104166667</v>
      </c>
      <c r="AD848" s="37">
        <v>0</v>
      </c>
      <c r="AE848" t="s">
        <v>144</v>
      </c>
      <c r="AF848" t="s">
        <v>53</v>
      </c>
      <c r="AG848" t="s">
        <v>54</v>
      </c>
      <c r="AH848" s="35">
        <v>37301.61</v>
      </c>
      <c r="AJ848" t="s">
        <v>55</v>
      </c>
      <c r="AK848" s="47">
        <f t="shared" si="48"/>
        <v>-30.5</v>
      </c>
      <c r="AL848" s="49">
        <f t="shared" si="49"/>
        <v>-1137699.105</v>
      </c>
    </row>
    <row r="849" spans="1:38" x14ac:dyDescent="0.25">
      <c r="A849" t="s">
        <v>32</v>
      </c>
      <c r="B849" t="s">
        <v>167</v>
      </c>
      <c r="C849" t="s">
        <v>50</v>
      </c>
      <c r="D849" s="33">
        <v>45505</v>
      </c>
      <c r="E849" s="33">
        <v>45535</v>
      </c>
      <c r="F849" s="42">
        <f t="shared" si="47"/>
        <v>-15.5</v>
      </c>
      <c r="G849" s="33">
        <v>45550</v>
      </c>
      <c r="H849" s="33">
        <v>45565</v>
      </c>
      <c r="I849" t="s">
        <v>33</v>
      </c>
      <c r="J849" t="s">
        <v>48</v>
      </c>
      <c r="K849" t="s">
        <v>219</v>
      </c>
      <c r="L849" s="34">
        <v>9</v>
      </c>
      <c r="M849" t="s">
        <v>49</v>
      </c>
      <c r="N849" t="s">
        <v>36</v>
      </c>
      <c r="P849" t="s">
        <v>37</v>
      </c>
      <c r="Q849" s="35">
        <v>14653.77</v>
      </c>
      <c r="R849" t="s">
        <v>224</v>
      </c>
      <c r="S849" t="s">
        <v>39</v>
      </c>
      <c r="T849" t="s">
        <v>40</v>
      </c>
      <c r="U849" t="s">
        <v>41</v>
      </c>
      <c r="V849" t="s">
        <v>42</v>
      </c>
      <c r="W849" t="s">
        <v>43</v>
      </c>
      <c r="X849" t="s">
        <v>50</v>
      </c>
      <c r="Y849" t="s">
        <v>45</v>
      </c>
      <c r="Z849" t="s">
        <v>81</v>
      </c>
      <c r="AA849" s="34">
        <v>2024</v>
      </c>
      <c r="AB849" s="33">
        <v>45567</v>
      </c>
      <c r="AC849" s="36">
        <v>45567.560104166667</v>
      </c>
      <c r="AD849" s="37">
        <v>0</v>
      </c>
      <c r="AE849" t="s">
        <v>144</v>
      </c>
      <c r="AF849" t="s">
        <v>53</v>
      </c>
      <c r="AG849" t="s">
        <v>54</v>
      </c>
      <c r="AH849" s="35">
        <v>14653.77</v>
      </c>
      <c r="AJ849" t="s">
        <v>55</v>
      </c>
      <c r="AK849" s="47">
        <f t="shared" si="48"/>
        <v>-30.5</v>
      </c>
      <c r="AL849" s="49">
        <f t="shared" si="49"/>
        <v>-446939.98499999999</v>
      </c>
    </row>
    <row r="850" spans="1:38" x14ac:dyDescent="0.25">
      <c r="A850" t="s">
        <v>32</v>
      </c>
      <c r="B850" t="s">
        <v>167</v>
      </c>
      <c r="C850" t="s">
        <v>50</v>
      </c>
      <c r="D850" s="33">
        <v>45505</v>
      </c>
      <c r="E850" s="33">
        <v>45535</v>
      </c>
      <c r="F850" s="42">
        <f t="shared" si="47"/>
        <v>-15.5</v>
      </c>
      <c r="G850" s="33">
        <v>45550</v>
      </c>
      <c r="H850" s="33">
        <v>45565</v>
      </c>
      <c r="I850" t="s">
        <v>33</v>
      </c>
      <c r="J850" t="s">
        <v>48</v>
      </c>
      <c r="K850" t="s">
        <v>219</v>
      </c>
      <c r="L850" s="34">
        <v>9</v>
      </c>
      <c r="M850" t="s">
        <v>49</v>
      </c>
      <c r="N850" t="s">
        <v>36</v>
      </c>
      <c r="P850" t="s">
        <v>37</v>
      </c>
      <c r="Q850" s="35">
        <v>14642.84</v>
      </c>
      <c r="R850" t="s">
        <v>224</v>
      </c>
      <c r="S850" t="s">
        <v>39</v>
      </c>
      <c r="T850" t="s">
        <v>40</v>
      </c>
      <c r="U850" t="s">
        <v>41</v>
      </c>
      <c r="V850" t="s">
        <v>42</v>
      </c>
      <c r="W850" t="s">
        <v>43</v>
      </c>
      <c r="X850" t="s">
        <v>50</v>
      </c>
      <c r="Y850" t="s">
        <v>45</v>
      </c>
      <c r="Z850" t="s">
        <v>81</v>
      </c>
      <c r="AA850" s="34">
        <v>2024</v>
      </c>
      <c r="AB850" s="33">
        <v>45567</v>
      </c>
      <c r="AC850" s="36">
        <v>45567.560104166667</v>
      </c>
      <c r="AD850" s="37">
        <v>0</v>
      </c>
      <c r="AE850" t="s">
        <v>144</v>
      </c>
      <c r="AF850" t="s">
        <v>53</v>
      </c>
      <c r="AG850" t="s">
        <v>54</v>
      </c>
      <c r="AH850" s="35">
        <v>14642.84</v>
      </c>
      <c r="AJ850" t="s">
        <v>55</v>
      </c>
      <c r="AK850" s="47">
        <f t="shared" si="48"/>
        <v>-30.5</v>
      </c>
      <c r="AL850" s="49">
        <f t="shared" si="49"/>
        <v>-446606.62</v>
      </c>
    </row>
    <row r="851" spans="1:38" x14ac:dyDescent="0.25">
      <c r="A851" t="s">
        <v>32</v>
      </c>
      <c r="B851" t="s">
        <v>167</v>
      </c>
      <c r="C851" t="s">
        <v>50</v>
      </c>
      <c r="D851" s="33">
        <v>45505</v>
      </c>
      <c r="E851" s="33">
        <v>45535</v>
      </c>
      <c r="F851" s="42">
        <f t="shared" si="47"/>
        <v>-15.5</v>
      </c>
      <c r="G851" s="33">
        <v>45550</v>
      </c>
      <c r="H851" s="33">
        <v>45565</v>
      </c>
      <c r="I851" t="s">
        <v>33</v>
      </c>
      <c r="J851" t="s">
        <v>48</v>
      </c>
      <c r="K851" t="s">
        <v>219</v>
      </c>
      <c r="L851" s="34">
        <v>9</v>
      </c>
      <c r="M851" t="s">
        <v>49</v>
      </c>
      <c r="N851" t="s">
        <v>36</v>
      </c>
      <c r="P851" t="s">
        <v>37</v>
      </c>
      <c r="Q851" s="35">
        <v>-0.1</v>
      </c>
      <c r="R851" t="s">
        <v>229</v>
      </c>
      <c r="S851" t="s">
        <v>39</v>
      </c>
      <c r="T851" t="s">
        <v>40</v>
      </c>
      <c r="U851" t="s">
        <v>41</v>
      </c>
      <c r="V851" t="s">
        <v>42</v>
      </c>
      <c r="W851" t="s">
        <v>43</v>
      </c>
      <c r="X851" t="s">
        <v>50</v>
      </c>
      <c r="Y851" t="s">
        <v>45</v>
      </c>
      <c r="Z851" t="s">
        <v>81</v>
      </c>
      <c r="AA851" s="34">
        <v>2024</v>
      </c>
      <c r="AB851" s="33">
        <v>45567</v>
      </c>
      <c r="AC851" s="36">
        <v>45567.560104166667</v>
      </c>
      <c r="AD851" s="37">
        <v>0</v>
      </c>
      <c r="AE851" t="s">
        <v>144</v>
      </c>
      <c r="AF851" t="s">
        <v>53</v>
      </c>
      <c r="AG851" t="s">
        <v>54</v>
      </c>
      <c r="AH851" s="35">
        <v>-0.1</v>
      </c>
      <c r="AJ851" t="s">
        <v>55</v>
      </c>
      <c r="AK851" s="47">
        <f t="shared" si="48"/>
        <v>-30.5</v>
      </c>
      <c r="AL851" s="49">
        <f t="shared" si="49"/>
        <v>3.0500000000000003</v>
      </c>
    </row>
    <row r="852" spans="1:38" x14ac:dyDescent="0.25">
      <c r="A852" t="s">
        <v>32</v>
      </c>
      <c r="B852" t="s">
        <v>167</v>
      </c>
      <c r="C852" t="s">
        <v>50</v>
      </c>
      <c r="D852" s="33">
        <v>45505</v>
      </c>
      <c r="E852" s="33">
        <v>45535</v>
      </c>
      <c r="F852" s="42">
        <f t="shared" si="47"/>
        <v>-15.5</v>
      </c>
      <c r="G852" s="33">
        <v>45550</v>
      </c>
      <c r="H852" s="33">
        <v>45565</v>
      </c>
      <c r="I852" t="s">
        <v>33</v>
      </c>
      <c r="J852" t="s">
        <v>48</v>
      </c>
      <c r="K852" t="s">
        <v>219</v>
      </c>
      <c r="L852" s="34">
        <v>9</v>
      </c>
      <c r="M852" t="s">
        <v>49</v>
      </c>
      <c r="N852" t="s">
        <v>36</v>
      </c>
      <c r="P852" t="s">
        <v>37</v>
      </c>
      <c r="Q852" s="35">
        <v>228.56</v>
      </c>
      <c r="R852" t="s">
        <v>224</v>
      </c>
      <c r="S852" t="s">
        <v>39</v>
      </c>
      <c r="T852" t="s">
        <v>40</v>
      </c>
      <c r="U852" t="s">
        <v>41</v>
      </c>
      <c r="V852" t="s">
        <v>42</v>
      </c>
      <c r="W852" t="s">
        <v>43</v>
      </c>
      <c r="X852" t="s">
        <v>50</v>
      </c>
      <c r="Y852" t="s">
        <v>45</v>
      </c>
      <c r="Z852" t="s">
        <v>81</v>
      </c>
      <c r="AA852" s="34">
        <v>2024</v>
      </c>
      <c r="AB852" s="33">
        <v>45567</v>
      </c>
      <c r="AC852" s="36">
        <v>45567.560104166667</v>
      </c>
      <c r="AD852" s="37">
        <v>0</v>
      </c>
      <c r="AE852" t="s">
        <v>144</v>
      </c>
      <c r="AF852" t="s">
        <v>53</v>
      </c>
      <c r="AG852" t="s">
        <v>54</v>
      </c>
      <c r="AH852" s="35">
        <v>228.56</v>
      </c>
      <c r="AJ852" t="s">
        <v>55</v>
      </c>
      <c r="AK852" s="47">
        <f t="shared" si="48"/>
        <v>-30.5</v>
      </c>
      <c r="AL852" s="49">
        <f t="shared" si="49"/>
        <v>-6971.08</v>
      </c>
    </row>
    <row r="853" spans="1:38" x14ac:dyDescent="0.25">
      <c r="A853" t="s">
        <v>32</v>
      </c>
      <c r="B853" t="s">
        <v>167</v>
      </c>
      <c r="C853" t="s">
        <v>50</v>
      </c>
      <c r="D853" s="33">
        <v>45505</v>
      </c>
      <c r="E853" s="33">
        <v>45535</v>
      </c>
      <c r="F853" s="42">
        <f t="shared" si="47"/>
        <v>-15.5</v>
      </c>
      <c r="G853" s="33">
        <v>45550</v>
      </c>
      <c r="H853" s="33">
        <v>45565</v>
      </c>
      <c r="I853" t="s">
        <v>33</v>
      </c>
      <c r="J853" t="s">
        <v>48</v>
      </c>
      <c r="K853" t="s">
        <v>219</v>
      </c>
      <c r="L853" s="34">
        <v>9</v>
      </c>
      <c r="M853" t="s">
        <v>49</v>
      </c>
      <c r="N853" t="s">
        <v>36</v>
      </c>
      <c r="P853" t="s">
        <v>37</v>
      </c>
      <c r="Q853" s="35">
        <v>890.67</v>
      </c>
      <c r="R853" t="s">
        <v>224</v>
      </c>
      <c r="S853" t="s">
        <v>39</v>
      </c>
      <c r="T853" t="s">
        <v>40</v>
      </c>
      <c r="U853" t="s">
        <v>41</v>
      </c>
      <c r="V853" t="s">
        <v>42</v>
      </c>
      <c r="W853" t="s">
        <v>43</v>
      </c>
      <c r="X853" t="s">
        <v>50</v>
      </c>
      <c r="Y853" t="s">
        <v>45</v>
      </c>
      <c r="Z853" t="s">
        <v>81</v>
      </c>
      <c r="AA853" s="34">
        <v>2024</v>
      </c>
      <c r="AB853" s="33">
        <v>45567</v>
      </c>
      <c r="AC853" s="36">
        <v>45567.560104166667</v>
      </c>
      <c r="AD853" s="37">
        <v>0</v>
      </c>
      <c r="AE853" t="s">
        <v>144</v>
      </c>
      <c r="AF853" t="s">
        <v>53</v>
      </c>
      <c r="AG853" t="s">
        <v>54</v>
      </c>
      <c r="AH853" s="35">
        <v>890.67</v>
      </c>
      <c r="AJ853" t="s">
        <v>55</v>
      </c>
      <c r="AK853" s="47">
        <f t="shared" si="48"/>
        <v>-30.5</v>
      </c>
      <c r="AL853" s="49">
        <f t="shared" si="49"/>
        <v>-27165.434999999998</v>
      </c>
    </row>
    <row r="854" spans="1:38" x14ac:dyDescent="0.25">
      <c r="A854" t="s">
        <v>32</v>
      </c>
      <c r="B854" t="s">
        <v>167</v>
      </c>
      <c r="C854" t="s">
        <v>50</v>
      </c>
      <c r="D854" s="33">
        <v>45505</v>
      </c>
      <c r="E854" s="33">
        <v>45535</v>
      </c>
      <c r="F854" s="42">
        <f t="shared" si="47"/>
        <v>-15.5</v>
      </c>
      <c r="G854" s="33">
        <v>45550</v>
      </c>
      <c r="H854" s="33">
        <v>45565</v>
      </c>
      <c r="I854" t="s">
        <v>33</v>
      </c>
      <c r="J854" t="s">
        <v>48</v>
      </c>
      <c r="K854" t="s">
        <v>219</v>
      </c>
      <c r="L854" s="34">
        <v>9</v>
      </c>
      <c r="M854" t="s">
        <v>49</v>
      </c>
      <c r="N854" t="s">
        <v>36</v>
      </c>
      <c r="P854" t="s">
        <v>37</v>
      </c>
      <c r="Q854" s="35">
        <v>581.67999999999995</v>
      </c>
      <c r="R854" t="s">
        <v>227</v>
      </c>
      <c r="S854" t="s">
        <v>39</v>
      </c>
      <c r="T854" t="s">
        <v>40</v>
      </c>
      <c r="U854" t="s">
        <v>41</v>
      </c>
      <c r="V854" t="s">
        <v>42</v>
      </c>
      <c r="W854" t="s">
        <v>43</v>
      </c>
      <c r="X854" t="s">
        <v>50</v>
      </c>
      <c r="Y854" t="s">
        <v>45</v>
      </c>
      <c r="Z854" t="s">
        <v>81</v>
      </c>
      <c r="AA854" s="34">
        <v>2024</v>
      </c>
      <c r="AB854" s="33">
        <v>45567</v>
      </c>
      <c r="AC854" s="36">
        <v>45567.560104166667</v>
      </c>
      <c r="AD854" s="37">
        <v>0</v>
      </c>
      <c r="AE854" t="s">
        <v>144</v>
      </c>
      <c r="AF854" t="s">
        <v>53</v>
      </c>
      <c r="AG854" t="s">
        <v>54</v>
      </c>
      <c r="AH854" s="35">
        <v>581.67999999999995</v>
      </c>
      <c r="AJ854" t="s">
        <v>55</v>
      </c>
      <c r="AK854" s="47">
        <f t="shared" si="48"/>
        <v>-30.5</v>
      </c>
      <c r="AL854" s="49">
        <f t="shared" si="49"/>
        <v>-17741.239999999998</v>
      </c>
    </row>
    <row r="855" spans="1:38" x14ac:dyDescent="0.25">
      <c r="A855" t="s">
        <v>32</v>
      </c>
      <c r="B855" t="s">
        <v>167</v>
      </c>
      <c r="C855" t="s">
        <v>50</v>
      </c>
      <c r="D855" s="33">
        <v>45505</v>
      </c>
      <c r="E855" s="33">
        <v>45535</v>
      </c>
      <c r="F855" s="42">
        <f t="shared" si="47"/>
        <v>-15.5</v>
      </c>
      <c r="G855" s="33">
        <v>45550</v>
      </c>
      <c r="H855" s="33">
        <v>45565</v>
      </c>
      <c r="I855" t="s">
        <v>33</v>
      </c>
      <c r="J855" t="s">
        <v>48</v>
      </c>
      <c r="K855" t="s">
        <v>219</v>
      </c>
      <c r="L855" s="34">
        <v>9</v>
      </c>
      <c r="M855" t="s">
        <v>49</v>
      </c>
      <c r="N855" t="s">
        <v>36</v>
      </c>
      <c r="P855" t="s">
        <v>37</v>
      </c>
      <c r="Q855" s="35">
        <v>-18461.919999999998</v>
      </c>
      <c r="R855" t="s">
        <v>228</v>
      </c>
      <c r="S855" t="s">
        <v>39</v>
      </c>
      <c r="T855" t="s">
        <v>40</v>
      </c>
      <c r="U855" t="s">
        <v>41</v>
      </c>
      <c r="V855" t="s">
        <v>42</v>
      </c>
      <c r="W855" t="s">
        <v>43</v>
      </c>
      <c r="X855" t="s">
        <v>50</v>
      </c>
      <c r="Y855" t="s">
        <v>45</v>
      </c>
      <c r="Z855" t="s">
        <v>81</v>
      </c>
      <c r="AA855" s="34">
        <v>2024</v>
      </c>
      <c r="AB855" s="33">
        <v>45567</v>
      </c>
      <c r="AC855" s="36">
        <v>45567.560104166667</v>
      </c>
      <c r="AD855" s="37">
        <v>0</v>
      </c>
      <c r="AE855" t="s">
        <v>144</v>
      </c>
      <c r="AF855" t="s">
        <v>53</v>
      </c>
      <c r="AG855" t="s">
        <v>54</v>
      </c>
      <c r="AH855" s="35">
        <v>-18461.919999999998</v>
      </c>
      <c r="AJ855" t="s">
        <v>55</v>
      </c>
      <c r="AK855" s="47">
        <f t="shared" si="48"/>
        <v>-30.5</v>
      </c>
      <c r="AL855" s="49">
        <f t="shared" si="49"/>
        <v>563088.55999999994</v>
      </c>
    </row>
    <row r="856" spans="1:38" x14ac:dyDescent="0.25">
      <c r="A856" t="s">
        <v>32</v>
      </c>
      <c r="B856" t="s">
        <v>158</v>
      </c>
      <c r="C856" t="s">
        <v>50</v>
      </c>
      <c r="D856" s="33">
        <v>45536</v>
      </c>
      <c r="E856" s="33">
        <v>45565</v>
      </c>
      <c r="F856" s="42">
        <f t="shared" si="47"/>
        <v>-15</v>
      </c>
      <c r="G856" s="33">
        <v>45580</v>
      </c>
      <c r="H856" s="33">
        <v>45565</v>
      </c>
      <c r="I856" t="s">
        <v>33</v>
      </c>
      <c r="J856" t="s">
        <v>48</v>
      </c>
      <c r="K856" t="s">
        <v>232</v>
      </c>
      <c r="L856" s="34">
        <v>9</v>
      </c>
      <c r="M856" t="s">
        <v>49</v>
      </c>
      <c r="N856" t="s">
        <v>36</v>
      </c>
      <c r="P856" t="s">
        <v>37</v>
      </c>
      <c r="Q856" s="35">
        <v>336532.49</v>
      </c>
      <c r="R856" t="s">
        <v>233</v>
      </c>
      <c r="S856" t="s">
        <v>39</v>
      </c>
      <c r="T856" t="s">
        <v>40</v>
      </c>
      <c r="U856" t="s">
        <v>41</v>
      </c>
      <c r="V856" t="s">
        <v>42</v>
      </c>
      <c r="W856" t="s">
        <v>43</v>
      </c>
      <c r="X856" t="s">
        <v>50</v>
      </c>
      <c r="Y856" t="s">
        <v>45</v>
      </c>
      <c r="Z856" t="s">
        <v>81</v>
      </c>
      <c r="AA856" s="34">
        <v>2024</v>
      </c>
      <c r="AB856" s="33">
        <v>45568</v>
      </c>
      <c r="AC856" s="36">
        <v>45568.618854166663</v>
      </c>
      <c r="AD856" s="37">
        <v>0</v>
      </c>
      <c r="AE856" t="s">
        <v>159</v>
      </c>
      <c r="AF856" t="s">
        <v>53</v>
      </c>
      <c r="AG856" t="s">
        <v>54</v>
      </c>
      <c r="AH856" s="35">
        <v>336532.49</v>
      </c>
      <c r="AJ856" t="s">
        <v>55</v>
      </c>
      <c r="AK856" s="47">
        <f t="shared" si="48"/>
        <v>-30</v>
      </c>
      <c r="AL856" s="49">
        <f t="shared" si="49"/>
        <v>-10095974.699999999</v>
      </c>
    </row>
    <row r="857" spans="1:38" x14ac:dyDescent="0.25">
      <c r="A857" t="s">
        <v>32</v>
      </c>
      <c r="B857" t="s">
        <v>158</v>
      </c>
      <c r="C857" t="s">
        <v>50</v>
      </c>
      <c r="D857" s="33">
        <v>45536</v>
      </c>
      <c r="E857" s="33">
        <v>45565</v>
      </c>
      <c r="F857" s="42">
        <f t="shared" si="47"/>
        <v>-15</v>
      </c>
      <c r="G857" s="33">
        <v>45580</v>
      </c>
      <c r="H857" s="33">
        <v>45565</v>
      </c>
      <c r="I857" t="s">
        <v>33</v>
      </c>
      <c r="J857" t="s">
        <v>48</v>
      </c>
      <c r="K857" t="s">
        <v>232</v>
      </c>
      <c r="L857" s="34">
        <v>9</v>
      </c>
      <c r="M857" t="s">
        <v>49</v>
      </c>
      <c r="N857" t="s">
        <v>36</v>
      </c>
      <c r="P857" t="s">
        <v>37</v>
      </c>
      <c r="Q857" s="35">
        <v>-48361.63</v>
      </c>
      <c r="R857" t="s">
        <v>234</v>
      </c>
      <c r="S857" t="s">
        <v>39</v>
      </c>
      <c r="T857" t="s">
        <v>40</v>
      </c>
      <c r="U857" t="s">
        <v>41</v>
      </c>
      <c r="V857" t="s">
        <v>42</v>
      </c>
      <c r="W857" t="s">
        <v>43</v>
      </c>
      <c r="X857" t="s">
        <v>50</v>
      </c>
      <c r="Y857" t="s">
        <v>45</v>
      </c>
      <c r="Z857" t="s">
        <v>81</v>
      </c>
      <c r="AA857" s="34">
        <v>2024</v>
      </c>
      <c r="AB857" s="33">
        <v>45568</v>
      </c>
      <c r="AC857" s="36">
        <v>45568.618854166663</v>
      </c>
      <c r="AD857" s="37">
        <v>0</v>
      </c>
      <c r="AE857" t="s">
        <v>159</v>
      </c>
      <c r="AF857" t="s">
        <v>53</v>
      </c>
      <c r="AG857" t="s">
        <v>54</v>
      </c>
      <c r="AH857" s="35">
        <v>-48361.63</v>
      </c>
      <c r="AJ857" t="s">
        <v>55</v>
      </c>
      <c r="AK857" s="47">
        <f t="shared" si="48"/>
        <v>-30</v>
      </c>
      <c r="AL857" s="49">
        <f t="shared" si="49"/>
        <v>1450848.9</v>
      </c>
    </row>
    <row r="858" spans="1:38" x14ac:dyDescent="0.25">
      <c r="A858" t="s">
        <v>32</v>
      </c>
      <c r="B858" t="s">
        <v>158</v>
      </c>
      <c r="C858" t="s">
        <v>50</v>
      </c>
      <c r="D858" s="33">
        <v>45536</v>
      </c>
      <c r="E858" s="33">
        <v>45565</v>
      </c>
      <c r="F858" s="42">
        <f t="shared" si="47"/>
        <v>-15</v>
      </c>
      <c r="G858" s="33">
        <v>45580</v>
      </c>
      <c r="H858" s="33">
        <v>45565</v>
      </c>
      <c r="I858" t="s">
        <v>33</v>
      </c>
      <c r="J858" t="s">
        <v>48</v>
      </c>
      <c r="K858" t="s">
        <v>232</v>
      </c>
      <c r="L858" s="34">
        <v>9</v>
      </c>
      <c r="M858" t="s">
        <v>49</v>
      </c>
      <c r="N858" t="s">
        <v>36</v>
      </c>
      <c r="P858" t="s">
        <v>37</v>
      </c>
      <c r="Q858" s="35">
        <v>77453.97</v>
      </c>
      <c r="R858" t="s">
        <v>236</v>
      </c>
      <c r="S858" t="s">
        <v>39</v>
      </c>
      <c r="T858" t="s">
        <v>40</v>
      </c>
      <c r="U858" t="s">
        <v>41</v>
      </c>
      <c r="V858" t="s">
        <v>42</v>
      </c>
      <c r="W858" t="s">
        <v>43</v>
      </c>
      <c r="X858" t="s">
        <v>50</v>
      </c>
      <c r="Y858" t="s">
        <v>45</v>
      </c>
      <c r="Z858" t="s">
        <v>81</v>
      </c>
      <c r="AA858" s="34">
        <v>2024</v>
      </c>
      <c r="AB858" s="33">
        <v>45568</v>
      </c>
      <c r="AC858" s="36">
        <v>45568.618854166663</v>
      </c>
      <c r="AD858" s="37">
        <v>0</v>
      </c>
      <c r="AE858" t="s">
        <v>159</v>
      </c>
      <c r="AF858" t="s">
        <v>53</v>
      </c>
      <c r="AG858" t="s">
        <v>54</v>
      </c>
      <c r="AH858" s="35">
        <v>77453.97</v>
      </c>
      <c r="AJ858" t="s">
        <v>55</v>
      </c>
      <c r="AK858" s="47">
        <f t="shared" si="48"/>
        <v>-30</v>
      </c>
      <c r="AL858" s="49">
        <f t="shared" si="49"/>
        <v>-2323619.1</v>
      </c>
    </row>
    <row r="859" spans="1:38" x14ac:dyDescent="0.25">
      <c r="A859" t="s">
        <v>32</v>
      </c>
      <c r="B859" t="s">
        <v>158</v>
      </c>
      <c r="C859" t="s">
        <v>50</v>
      </c>
      <c r="D859" s="33">
        <v>45536</v>
      </c>
      <c r="E859" s="33">
        <v>45565</v>
      </c>
      <c r="F859" s="42">
        <f t="shared" si="47"/>
        <v>-15</v>
      </c>
      <c r="G859" s="33">
        <v>45580</v>
      </c>
      <c r="H859" s="33">
        <v>45565</v>
      </c>
      <c r="I859" t="s">
        <v>33</v>
      </c>
      <c r="J859" t="s">
        <v>48</v>
      </c>
      <c r="K859" t="s">
        <v>232</v>
      </c>
      <c r="L859" s="34">
        <v>9</v>
      </c>
      <c r="M859" t="s">
        <v>49</v>
      </c>
      <c r="N859" t="s">
        <v>36</v>
      </c>
      <c r="P859" t="s">
        <v>37</v>
      </c>
      <c r="Q859" s="35">
        <v>18.41</v>
      </c>
      <c r="R859" t="s">
        <v>237</v>
      </c>
      <c r="S859" t="s">
        <v>39</v>
      </c>
      <c r="T859" t="s">
        <v>40</v>
      </c>
      <c r="U859" t="s">
        <v>41</v>
      </c>
      <c r="V859" t="s">
        <v>42</v>
      </c>
      <c r="W859" t="s">
        <v>43</v>
      </c>
      <c r="X859" t="s">
        <v>50</v>
      </c>
      <c r="Y859" t="s">
        <v>45</v>
      </c>
      <c r="Z859" t="s">
        <v>81</v>
      </c>
      <c r="AA859" s="34">
        <v>2024</v>
      </c>
      <c r="AB859" s="33">
        <v>45568</v>
      </c>
      <c r="AC859" s="36">
        <v>45568.618854166663</v>
      </c>
      <c r="AD859" s="37">
        <v>0</v>
      </c>
      <c r="AE859" t="s">
        <v>159</v>
      </c>
      <c r="AF859" t="s">
        <v>53</v>
      </c>
      <c r="AG859" t="s">
        <v>54</v>
      </c>
      <c r="AH859" s="35">
        <v>18.41</v>
      </c>
      <c r="AJ859" t="s">
        <v>55</v>
      </c>
      <c r="AK859" s="47">
        <f t="shared" si="48"/>
        <v>-30</v>
      </c>
      <c r="AL859" s="49">
        <f t="shared" si="49"/>
        <v>-552.29999999999995</v>
      </c>
    </row>
    <row r="860" spans="1:38" x14ac:dyDescent="0.25">
      <c r="A860" t="s">
        <v>32</v>
      </c>
      <c r="B860" t="s">
        <v>167</v>
      </c>
      <c r="C860" t="s">
        <v>50</v>
      </c>
      <c r="D860" s="33">
        <v>45505</v>
      </c>
      <c r="E860" s="33">
        <v>45535</v>
      </c>
      <c r="F860" s="42">
        <f t="shared" si="47"/>
        <v>-15.5</v>
      </c>
      <c r="G860" s="33">
        <v>45550</v>
      </c>
      <c r="H860" s="33">
        <v>45565</v>
      </c>
      <c r="I860" t="s">
        <v>33</v>
      </c>
      <c r="J860" t="s">
        <v>48</v>
      </c>
      <c r="K860" t="s">
        <v>232</v>
      </c>
      <c r="L860" s="34">
        <v>9</v>
      </c>
      <c r="M860" t="s">
        <v>49</v>
      </c>
      <c r="N860" t="s">
        <v>36</v>
      </c>
      <c r="P860" t="s">
        <v>37</v>
      </c>
      <c r="Q860" s="35">
        <v>612190.9</v>
      </c>
      <c r="R860" t="s">
        <v>233</v>
      </c>
      <c r="S860" t="s">
        <v>39</v>
      </c>
      <c r="T860" t="s">
        <v>40</v>
      </c>
      <c r="U860" t="s">
        <v>41</v>
      </c>
      <c r="V860" t="s">
        <v>42</v>
      </c>
      <c r="W860" t="s">
        <v>43</v>
      </c>
      <c r="X860" t="s">
        <v>50</v>
      </c>
      <c r="Y860" t="s">
        <v>45</v>
      </c>
      <c r="Z860" t="s">
        <v>81</v>
      </c>
      <c r="AA860" s="34">
        <v>2024</v>
      </c>
      <c r="AB860" s="33">
        <v>45567</v>
      </c>
      <c r="AC860" s="36">
        <v>45567.560104166667</v>
      </c>
      <c r="AD860" s="37">
        <v>0</v>
      </c>
      <c r="AE860" t="s">
        <v>144</v>
      </c>
      <c r="AF860" t="s">
        <v>53</v>
      </c>
      <c r="AG860" t="s">
        <v>54</v>
      </c>
      <c r="AH860" s="35">
        <v>612190.9</v>
      </c>
      <c r="AJ860" t="s">
        <v>55</v>
      </c>
      <c r="AK860" s="47">
        <f t="shared" si="48"/>
        <v>-30.5</v>
      </c>
      <c r="AL860" s="49">
        <f t="shared" si="49"/>
        <v>-18671822.449999999</v>
      </c>
    </row>
    <row r="861" spans="1:38" x14ac:dyDescent="0.25">
      <c r="A861" t="s">
        <v>32</v>
      </c>
      <c r="B861" t="s">
        <v>167</v>
      </c>
      <c r="C861" t="s">
        <v>50</v>
      </c>
      <c r="D861" s="33">
        <v>45505</v>
      </c>
      <c r="E861" s="33">
        <v>45535</v>
      </c>
      <c r="F861" s="42">
        <f t="shared" si="47"/>
        <v>-15.5</v>
      </c>
      <c r="G861" s="33">
        <v>45550</v>
      </c>
      <c r="H861" s="33">
        <v>45565</v>
      </c>
      <c r="I861" t="s">
        <v>33</v>
      </c>
      <c r="J861" t="s">
        <v>48</v>
      </c>
      <c r="K861" t="s">
        <v>232</v>
      </c>
      <c r="L861" s="34">
        <v>9</v>
      </c>
      <c r="M861" t="s">
        <v>49</v>
      </c>
      <c r="N861" t="s">
        <v>36</v>
      </c>
      <c r="P861" t="s">
        <v>37</v>
      </c>
      <c r="Q861" s="35">
        <v>-128387.41</v>
      </c>
      <c r="R861" t="s">
        <v>234</v>
      </c>
      <c r="S861" t="s">
        <v>39</v>
      </c>
      <c r="T861" t="s">
        <v>40</v>
      </c>
      <c r="U861" t="s">
        <v>41</v>
      </c>
      <c r="V861" t="s">
        <v>42</v>
      </c>
      <c r="W861" t="s">
        <v>43</v>
      </c>
      <c r="X861" t="s">
        <v>50</v>
      </c>
      <c r="Y861" t="s">
        <v>45</v>
      </c>
      <c r="Z861" t="s">
        <v>81</v>
      </c>
      <c r="AA861" s="34">
        <v>2024</v>
      </c>
      <c r="AB861" s="33">
        <v>45567</v>
      </c>
      <c r="AC861" s="36">
        <v>45567.560104166667</v>
      </c>
      <c r="AD861" s="37">
        <v>0</v>
      </c>
      <c r="AE861" t="s">
        <v>144</v>
      </c>
      <c r="AF861" t="s">
        <v>53</v>
      </c>
      <c r="AG861" t="s">
        <v>54</v>
      </c>
      <c r="AH861" s="35">
        <v>-128387.41</v>
      </c>
      <c r="AJ861" t="s">
        <v>55</v>
      </c>
      <c r="AK861" s="47">
        <f t="shared" si="48"/>
        <v>-30.5</v>
      </c>
      <c r="AL861" s="49">
        <f t="shared" si="49"/>
        <v>3915816.0049999999</v>
      </c>
    </row>
    <row r="862" spans="1:38" x14ac:dyDescent="0.25">
      <c r="A862" t="s">
        <v>32</v>
      </c>
      <c r="B862" t="s">
        <v>167</v>
      </c>
      <c r="C862" t="s">
        <v>50</v>
      </c>
      <c r="D862" s="33">
        <v>45505</v>
      </c>
      <c r="E862" s="33">
        <v>45535</v>
      </c>
      <c r="F862" s="42">
        <f t="shared" si="47"/>
        <v>-15.5</v>
      </c>
      <c r="G862" s="33">
        <v>45550</v>
      </c>
      <c r="H862" s="33">
        <v>45565</v>
      </c>
      <c r="I862" t="s">
        <v>33</v>
      </c>
      <c r="J862" t="s">
        <v>48</v>
      </c>
      <c r="K862" t="s">
        <v>232</v>
      </c>
      <c r="L862" s="34">
        <v>9</v>
      </c>
      <c r="M862" t="s">
        <v>49</v>
      </c>
      <c r="N862" t="s">
        <v>36</v>
      </c>
      <c r="P862" t="s">
        <v>37</v>
      </c>
      <c r="Q862" s="35">
        <v>-0.56999999999999995</v>
      </c>
      <c r="R862" t="s">
        <v>235</v>
      </c>
      <c r="S862" t="s">
        <v>39</v>
      </c>
      <c r="T862" t="s">
        <v>40</v>
      </c>
      <c r="U862" t="s">
        <v>41</v>
      </c>
      <c r="V862" t="s">
        <v>42</v>
      </c>
      <c r="W862" t="s">
        <v>43</v>
      </c>
      <c r="X862" t="s">
        <v>50</v>
      </c>
      <c r="Y862" t="s">
        <v>45</v>
      </c>
      <c r="Z862" t="s">
        <v>81</v>
      </c>
      <c r="AA862" s="34">
        <v>2024</v>
      </c>
      <c r="AB862" s="33">
        <v>45567</v>
      </c>
      <c r="AC862" s="36">
        <v>45567.560104166667</v>
      </c>
      <c r="AD862" s="37">
        <v>0</v>
      </c>
      <c r="AE862" t="s">
        <v>144</v>
      </c>
      <c r="AF862" t="s">
        <v>53</v>
      </c>
      <c r="AG862" t="s">
        <v>54</v>
      </c>
      <c r="AH862" s="35">
        <v>-0.56999999999999995</v>
      </c>
      <c r="AJ862" t="s">
        <v>55</v>
      </c>
      <c r="AK862" s="47">
        <f t="shared" si="48"/>
        <v>-30.5</v>
      </c>
      <c r="AL862" s="49">
        <f t="shared" si="49"/>
        <v>17.384999999999998</v>
      </c>
    </row>
    <row r="863" spans="1:38" x14ac:dyDescent="0.25">
      <c r="A863" t="s">
        <v>32</v>
      </c>
      <c r="B863" t="s">
        <v>167</v>
      </c>
      <c r="C863" t="s">
        <v>50</v>
      </c>
      <c r="D863" s="33">
        <v>45505</v>
      </c>
      <c r="E863" s="33">
        <v>45535</v>
      </c>
      <c r="F863" s="42">
        <f t="shared" si="47"/>
        <v>-15.5</v>
      </c>
      <c r="G863" s="33">
        <v>45550</v>
      </c>
      <c r="H863" s="33">
        <v>45565</v>
      </c>
      <c r="I863" t="s">
        <v>33</v>
      </c>
      <c r="J863" t="s">
        <v>48</v>
      </c>
      <c r="K863" t="s">
        <v>232</v>
      </c>
      <c r="L863" s="34">
        <v>9</v>
      </c>
      <c r="M863" t="s">
        <v>49</v>
      </c>
      <c r="N863" t="s">
        <v>36</v>
      </c>
      <c r="P863" t="s">
        <v>37</v>
      </c>
      <c r="Q863" s="35">
        <v>121488.87</v>
      </c>
      <c r="R863" t="s">
        <v>236</v>
      </c>
      <c r="S863" t="s">
        <v>39</v>
      </c>
      <c r="T863" t="s">
        <v>40</v>
      </c>
      <c r="U863" t="s">
        <v>41</v>
      </c>
      <c r="V863" t="s">
        <v>42</v>
      </c>
      <c r="W863" t="s">
        <v>43</v>
      </c>
      <c r="X863" t="s">
        <v>50</v>
      </c>
      <c r="Y863" t="s">
        <v>45</v>
      </c>
      <c r="Z863" t="s">
        <v>81</v>
      </c>
      <c r="AA863" s="34">
        <v>2024</v>
      </c>
      <c r="AB863" s="33">
        <v>45567</v>
      </c>
      <c r="AC863" s="36">
        <v>45567.560104166667</v>
      </c>
      <c r="AD863" s="37">
        <v>0</v>
      </c>
      <c r="AE863" t="s">
        <v>144</v>
      </c>
      <c r="AF863" t="s">
        <v>53</v>
      </c>
      <c r="AG863" t="s">
        <v>54</v>
      </c>
      <c r="AH863" s="35">
        <v>121488.87</v>
      </c>
      <c r="AJ863" t="s">
        <v>55</v>
      </c>
      <c r="AK863" s="47">
        <f t="shared" si="48"/>
        <v>-30.5</v>
      </c>
      <c r="AL863" s="49">
        <f t="shared" si="49"/>
        <v>-3705410.5349999997</v>
      </c>
    </row>
    <row r="864" spans="1:38" x14ac:dyDescent="0.25">
      <c r="A864" t="s">
        <v>32</v>
      </c>
      <c r="B864" t="s">
        <v>158</v>
      </c>
      <c r="C864" t="s">
        <v>50</v>
      </c>
      <c r="D864" s="33">
        <v>45536</v>
      </c>
      <c r="E864" s="33">
        <v>45565</v>
      </c>
      <c r="F864" s="42">
        <f t="shared" si="47"/>
        <v>-15</v>
      </c>
      <c r="G864" s="33">
        <v>45580</v>
      </c>
      <c r="H864" s="33">
        <v>45565</v>
      </c>
      <c r="I864" t="s">
        <v>33</v>
      </c>
      <c r="J864" t="s">
        <v>48</v>
      </c>
      <c r="K864" t="s">
        <v>239</v>
      </c>
      <c r="L864" s="34">
        <v>9</v>
      </c>
      <c r="M864" t="s">
        <v>49</v>
      </c>
      <c r="N864" t="s">
        <v>36</v>
      </c>
      <c r="P864" t="s">
        <v>37</v>
      </c>
      <c r="Q864" s="35">
        <v>795258</v>
      </c>
      <c r="R864" t="s">
        <v>240</v>
      </c>
      <c r="S864" t="s">
        <v>39</v>
      </c>
      <c r="T864" t="s">
        <v>40</v>
      </c>
      <c r="U864" t="s">
        <v>41</v>
      </c>
      <c r="V864" t="s">
        <v>42</v>
      </c>
      <c r="W864" t="s">
        <v>43</v>
      </c>
      <c r="X864" t="s">
        <v>50</v>
      </c>
      <c r="Y864" t="s">
        <v>45</v>
      </c>
      <c r="Z864" t="s">
        <v>81</v>
      </c>
      <c r="AA864" s="34">
        <v>2024</v>
      </c>
      <c r="AB864" s="33">
        <v>45568</v>
      </c>
      <c r="AC864" s="36">
        <v>45568.618854166663</v>
      </c>
      <c r="AD864" s="37">
        <v>0</v>
      </c>
      <c r="AE864" t="s">
        <v>159</v>
      </c>
      <c r="AF864" t="s">
        <v>53</v>
      </c>
      <c r="AG864" t="s">
        <v>54</v>
      </c>
      <c r="AH864" s="35">
        <v>795258</v>
      </c>
      <c r="AJ864" t="s">
        <v>55</v>
      </c>
      <c r="AK864" s="47">
        <f t="shared" si="48"/>
        <v>-30</v>
      </c>
      <c r="AL864" s="49">
        <f t="shared" si="49"/>
        <v>-23857740</v>
      </c>
    </row>
    <row r="865" spans="1:38" x14ac:dyDescent="0.25">
      <c r="A865" t="s">
        <v>32</v>
      </c>
      <c r="B865" t="s">
        <v>158</v>
      </c>
      <c r="C865" t="s">
        <v>50</v>
      </c>
      <c r="D865" s="33">
        <v>45536</v>
      </c>
      <c r="E865" s="33">
        <v>45565</v>
      </c>
      <c r="F865" s="42">
        <f t="shared" si="47"/>
        <v>-15</v>
      </c>
      <c r="G865" s="33">
        <v>45580</v>
      </c>
      <c r="H865" s="33">
        <v>45565</v>
      </c>
      <c r="I865" t="s">
        <v>33</v>
      </c>
      <c r="J865" t="s">
        <v>48</v>
      </c>
      <c r="K865" t="s">
        <v>239</v>
      </c>
      <c r="L865" s="34">
        <v>9</v>
      </c>
      <c r="M865" t="s">
        <v>49</v>
      </c>
      <c r="N865" t="s">
        <v>36</v>
      </c>
      <c r="P865" t="s">
        <v>37</v>
      </c>
      <c r="Q865" s="35">
        <v>-393415.32</v>
      </c>
      <c r="R865" t="s">
        <v>241</v>
      </c>
      <c r="S865" t="s">
        <v>39</v>
      </c>
      <c r="T865" t="s">
        <v>40</v>
      </c>
      <c r="U865" t="s">
        <v>41</v>
      </c>
      <c r="V865" t="s">
        <v>42</v>
      </c>
      <c r="W865" t="s">
        <v>43</v>
      </c>
      <c r="X865" t="s">
        <v>50</v>
      </c>
      <c r="Y865" t="s">
        <v>45</v>
      </c>
      <c r="Z865" t="s">
        <v>81</v>
      </c>
      <c r="AA865" s="34">
        <v>2024</v>
      </c>
      <c r="AB865" s="33">
        <v>45568</v>
      </c>
      <c r="AC865" s="36">
        <v>45568.618854166663</v>
      </c>
      <c r="AD865" s="37">
        <v>0</v>
      </c>
      <c r="AE865" t="s">
        <v>159</v>
      </c>
      <c r="AF865" t="s">
        <v>53</v>
      </c>
      <c r="AG865" t="s">
        <v>54</v>
      </c>
      <c r="AH865" s="35">
        <v>-393415.32</v>
      </c>
      <c r="AJ865" t="s">
        <v>55</v>
      </c>
      <c r="AK865" s="47">
        <f t="shared" si="48"/>
        <v>-30</v>
      </c>
      <c r="AL865" s="49">
        <f t="shared" si="49"/>
        <v>11802459.6</v>
      </c>
    </row>
    <row r="866" spans="1:38" x14ac:dyDescent="0.25">
      <c r="A866" t="s">
        <v>32</v>
      </c>
      <c r="B866" t="s">
        <v>158</v>
      </c>
      <c r="C866" t="s">
        <v>50</v>
      </c>
      <c r="D866" s="33">
        <v>45536</v>
      </c>
      <c r="E866" s="33">
        <v>45565</v>
      </c>
      <c r="F866" s="42">
        <f t="shared" si="47"/>
        <v>-15</v>
      </c>
      <c r="G866" s="33">
        <v>45580</v>
      </c>
      <c r="H866" s="33">
        <v>45565</v>
      </c>
      <c r="I866" t="s">
        <v>33</v>
      </c>
      <c r="J866" t="s">
        <v>48</v>
      </c>
      <c r="K866" t="s">
        <v>239</v>
      </c>
      <c r="L866" s="34">
        <v>9</v>
      </c>
      <c r="M866" t="s">
        <v>49</v>
      </c>
      <c r="N866" t="s">
        <v>36</v>
      </c>
      <c r="P866" t="s">
        <v>37</v>
      </c>
      <c r="Q866" s="35">
        <v>-815885.1</v>
      </c>
      <c r="R866" t="s">
        <v>243</v>
      </c>
      <c r="S866" t="s">
        <v>39</v>
      </c>
      <c r="T866" t="s">
        <v>40</v>
      </c>
      <c r="U866" t="s">
        <v>41</v>
      </c>
      <c r="V866" t="s">
        <v>42</v>
      </c>
      <c r="W866" t="s">
        <v>43</v>
      </c>
      <c r="X866" t="s">
        <v>50</v>
      </c>
      <c r="Y866" t="s">
        <v>45</v>
      </c>
      <c r="Z866" t="s">
        <v>81</v>
      </c>
      <c r="AA866" s="34">
        <v>2024</v>
      </c>
      <c r="AB866" s="33">
        <v>45568</v>
      </c>
      <c r="AC866" s="36">
        <v>45568.618854166663</v>
      </c>
      <c r="AD866" s="37">
        <v>0</v>
      </c>
      <c r="AE866" t="s">
        <v>159</v>
      </c>
      <c r="AF866" t="s">
        <v>53</v>
      </c>
      <c r="AG866" t="s">
        <v>54</v>
      </c>
      <c r="AH866" s="35">
        <v>-815885.1</v>
      </c>
      <c r="AJ866" t="s">
        <v>55</v>
      </c>
      <c r="AK866" s="47">
        <f t="shared" si="48"/>
        <v>-30</v>
      </c>
      <c r="AL866" s="49">
        <f t="shared" si="49"/>
        <v>24476553</v>
      </c>
    </row>
    <row r="867" spans="1:38" x14ac:dyDescent="0.25">
      <c r="A867" t="s">
        <v>32</v>
      </c>
      <c r="B867" t="s">
        <v>167</v>
      </c>
      <c r="C867" t="s">
        <v>50</v>
      </c>
      <c r="D867" s="33">
        <v>45505</v>
      </c>
      <c r="E867" s="33">
        <v>45535</v>
      </c>
      <c r="F867" s="42">
        <f t="shared" si="47"/>
        <v>-15.5</v>
      </c>
      <c r="G867" s="33">
        <v>45550</v>
      </c>
      <c r="H867" s="33">
        <v>45565</v>
      </c>
      <c r="I867" t="s">
        <v>33</v>
      </c>
      <c r="J867" t="s">
        <v>48</v>
      </c>
      <c r="K867" t="s">
        <v>239</v>
      </c>
      <c r="L867" s="34">
        <v>9</v>
      </c>
      <c r="M867" t="s">
        <v>49</v>
      </c>
      <c r="N867" t="s">
        <v>36</v>
      </c>
      <c r="P867" t="s">
        <v>37</v>
      </c>
      <c r="Q867" s="35">
        <v>821766.91</v>
      </c>
      <c r="R867" t="s">
        <v>240</v>
      </c>
      <c r="S867" t="s">
        <v>39</v>
      </c>
      <c r="T867" t="s">
        <v>40</v>
      </c>
      <c r="U867" t="s">
        <v>41</v>
      </c>
      <c r="V867" t="s">
        <v>42</v>
      </c>
      <c r="W867" t="s">
        <v>43</v>
      </c>
      <c r="X867" t="s">
        <v>50</v>
      </c>
      <c r="Y867" t="s">
        <v>45</v>
      </c>
      <c r="Z867" t="s">
        <v>81</v>
      </c>
      <c r="AA867" s="34">
        <v>2024</v>
      </c>
      <c r="AB867" s="33">
        <v>45567</v>
      </c>
      <c r="AC867" s="36">
        <v>45567.560104166667</v>
      </c>
      <c r="AD867" s="37">
        <v>0</v>
      </c>
      <c r="AE867" t="s">
        <v>144</v>
      </c>
      <c r="AF867" t="s">
        <v>53</v>
      </c>
      <c r="AG867" t="s">
        <v>54</v>
      </c>
      <c r="AH867" s="35">
        <v>821766.91</v>
      </c>
      <c r="AJ867" t="s">
        <v>55</v>
      </c>
      <c r="AK867" s="47">
        <f t="shared" si="48"/>
        <v>-30.5</v>
      </c>
      <c r="AL867" s="49">
        <f t="shared" si="49"/>
        <v>-25063890.755000003</v>
      </c>
    </row>
    <row r="868" spans="1:38" x14ac:dyDescent="0.25">
      <c r="A868" t="s">
        <v>32</v>
      </c>
      <c r="B868" t="s">
        <v>167</v>
      </c>
      <c r="C868" t="s">
        <v>50</v>
      </c>
      <c r="D868" s="33">
        <v>45505</v>
      </c>
      <c r="E868" s="33">
        <v>45535</v>
      </c>
      <c r="F868" s="42">
        <f t="shared" si="47"/>
        <v>-15.5</v>
      </c>
      <c r="G868" s="33">
        <v>45550</v>
      </c>
      <c r="H868" s="33">
        <v>45565</v>
      </c>
      <c r="I868" t="s">
        <v>33</v>
      </c>
      <c r="J868" t="s">
        <v>48</v>
      </c>
      <c r="K868" t="s">
        <v>239</v>
      </c>
      <c r="L868" s="34">
        <v>9</v>
      </c>
      <c r="M868" t="s">
        <v>49</v>
      </c>
      <c r="N868" t="s">
        <v>36</v>
      </c>
      <c r="P868" t="s">
        <v>37</v>
      </c>
      <c r="Q868" s="35">
        <v>-301824.23</v>
      </c>
      <c r="R868" t="s">
        <v>241</v>
      </c>
      <c r="S868" t="s">
        <v>39</v>
      </c>
      <c r="T868" t="s">
        <v>40</v>
      </c>
      <c r="U868" t="s">
        <v>41</v>
      </c>
      <c r="V868" t="s">
        <v>42</v>
      </c>
      <c r="W868" t="s">
        <v>43</v>
      </c>
      <c r="X868" t="s">
        <v>50</v>
      </c>
      <c r="Y868" t="s">
        <v>45</v>
      </c>
      <c r="Z868" t="s">
        <v>81</v>
      </c>
      <c r="AA868" s="34">
        <v>2024</v>
      </c>
      <c r="AB868" s="33">
        <v>45567</v>
      </c>
      <c r="AC868" s="36">
        <v>45567.560104166667</v>
      </c>
      <c r="AD868" s="37">
        <v>0</v>
      </c>
      <c r="AE868" t="s">
        <v>144</v>
      </c>
      <c r="AF868" t="s">
        <v>53</v>
      </c>
      <c r="AG868" t="s">
        <v>54</v>
      </c>
      <c r="AH868" s="35">
        <v>-301824.23</v>
      </c>
      <c r="AJ868" t="s">
        <v>55</v>
      </c>
      <c r="AK868" s="47">
        <f t="shared" si="48"/>
        <v>-30.5</v>
      </c>
      <c r="AL868" s="49">
        <f t="shared" si="49"/>
        <v>9205639.0149999987</v>
      </c>
    </row>
    <row r="869" spans="1:38" x14ac:dyDescent="0.25">
      <c r="A869" t="s">
        <v>32</v>
      </c>
      <c r="B869" t="s">
        <v>167</v>
      </c>
      <c r="C869" t="s">
        <v>50</v>
      </c>
      <c r="D869" s="33">
        <v>45505</v>
      </c>
      <c r="E869" s="33">
        <v>45535</v>
      </c>
      <c r="F869" s="42">
        <f t="shared" si="47"/>
        <v>-15.5</v>
      </c>
      <c r="G869" s="33">
        <v>45550</v>
      </c>
      <c r="H869" s="33">
        <v>45565</v>
      </c>
      <c r="I869" t="s">
        <v>33</v>
      </c>
      <c r="J869" t="s">
        <v>48</v>
      </c>
      <c r="K869" t="s">
        <v>239</v>
      </c>
      <c r="L869" s="34">
        <v>9</v>
      </c>
      <c r="M869" t="s">
        <v>49</v>
      </c>
      <c r="N869" t="s">
        <v>36</v>
      </c>
      <c r="P869" t="s">
        <v>37</v>
      </c>
      <c r="Q869" s="35">
        <v>0.03</v>
      </c>
      <c r="R869" t="s">
        <v>242</v>
      </c>
      <c r="S869" t="s">
        <v>39</v>
      </c>
      <c r="T869" t="s">
        <v>40</v>
      </c>
      <c r="U869" t="s">
        <v>41</v>
      </c>
      <c r="V869" t="s">
        <v>42</v>
      </c>
      <c r="W869" t="s">
        <v>43</v>
      </c>
      <c r="X869" t="s">
        <v>50</v>
      </c>
      <c r="Y869" t="s">
        <v>45</v>
      </c>
      <c r="Z869" t="s">
        <v>81</v>
      </c>
      <c r="AA869" s="34">
        <v>2024</v>
      </c>
      <c r="AB869" s="33">
        <v>45567</v>
      </c>
      <c r="AC869" s="36">
        <v>45567.560104166667</v>
      </c>
      <c r="AD869" s="37">
        <v>0</v>
      </c>
      <c r="AE869" t="s">
        <v>144</v>
      </c>
      <c r="AF869" t="s">
        <v>53</v>
      </c>
      <c r="AG869" t="s">
        <v>54</v>
      </c>
      <c r="AH869" s="35">
        <v>0.03</v>
      </c>
      <c r="AJ869" t="s">
        <v>55</v>
      </c>
      <c r="AK869" s="47">
        <f t="shared" si="48"/>
        <v>-30.5</v>
      </c>
      <c r="AL869" s="49">
        <f t="shared" si="49"/>
        <v>-0.91499999999999992</v>
      </c>
    </row>
    <row r="870" spans="1:38" x14ac:dyDescent="0.25">
      <c r="A870" t="s">
        <v>32</v>
      </c>
      <c r="B870" t="s">
        <v>167</v>
      </c>
      <c r="C870" t="s">
        <v>50</v>
      </c>
      <c r="D870" s="33">
        <v>45505</v>
      </c>
      <c r="E870" s="33">
        <v>45535</v>
      </c>
      <c r="F870" s="42">
        <f t="shared" si="47"/>
        <v>-15.5</v>
      </c>
      <c r="G870" s="33">
        <v>45550</v>
      </c>
      <c r="H870" s="33">
        <v>45565</v>
      </c>
      <c r="I870" t="s">
        <v>33</v>
      </c>
      <c r="J870" t="s">
        <v>48</v>
      </c>
      <c r="K870" t="s">
        <v>239</v>
      </c>
      <c r="L870" s="34">
        <v>9</v>
      </c>
      <c r="M870" t="s">
        <v>49</v>
      </c>
      <c r="N870" t="s">
        <v>36</v>
      </c>
      <c r="P870" t="s">
        <v>37</v>
      </c>
      <c r="Q870" s="35">
        <v>-340.69</v>
      </c>
      <c r="R870" t="s">
        <v>246</v>
      </c>
      <c r="S870" t="s">
        <v>39</v>
      </c>
      <c r="T870" t="s">
        <v>40</v>
      </c>
      <c r="U870" t="s">
        <v>41</v>
      </c>
      <c r="V870" t="s">
        <v>42</v>
      </c>
      <c r="W870" t="s">
        <v>43</v>
      </c>
      <c r="X870" t="s">
        <v>50</v>
      </c>
      <c r="Y870" t="s">
        <v>45</v>
      </c>
      <c r="Z870" t="s">
        <v>81</v>
      </c>
      <c r="AA870" s="34">
        <v>2024</v>
      </c>
      <c r="AB870" s="33">
        <v>45567</v>
      </c>
      <c r="AC870" s="36">
        <v>45567.560104166667</v>
      </c>
      <c r="AD870" s="37">
        <v>0</v>
      </c>
      <c r="AE870" t="s">
        <v>144</v>
      </c>
      <c r="AF870" t="s">
        <v>53</v>
      </c>
      <c r="AG870" t="s">
        <v>54</v>
      </c>
      <c r="AH870" s="35">
        <v>-340.69</v>
      </c>
      <c r="AJ870" t="s">
        <v>55</v>
      </c>
      <c r="AK870" s="47">
        <f t="shared" si="48"/>
        <v>-30.5</v>
      </c>
      <c r="AL870" s="49">
        <f t="shared" si="49"/>
        <v>10391.045</v>
      </c>
    </row>
    <row r="871" spans="1:38" x14ac:dyDescent="0.25">
      <c r="A871" t="s">
        <v>32</v>
      </c>
      <c r="B871" t="s">
        <v>167</v>
      </c>
      <c r="C871" t="s">
        <v>50</v>
      </c>
      <c r="D871" s="33">
        <v>45505</v>
      </c>
      <c r="E871" s="33">
        <v>45535</v>
      </c>
      <c r="F871" s="42">
        <f t="shared" si="47"/>
        <v>-15.5</v>
      </c>
      <c r="G871" s="33">
        <v>45550</v>
      </c>
      <c r="H871" s="33">
        <v>45565</v>
      </c>
      <c r="I871" t="s">
        <v>33</v>
      </c>
      <c r="J871" t="s">
        <v>48</v>
      </c>
      <c r="K871" t="s">
        <v>239</v>
      </c>
      <c r="L871" s="34">
        <v>9</v>
      </c>
      <c r="M871" t="s">
        <v>49</v>
      </c>
      <c r="N871" t="s">
        <v>36</v>
      </c>
      <c r="P871" t="s">
        <v>37</v>
      </c>
      <c r="Q871" s="35">
        <v>-861016.63</v>
      </c>
      <c r="R871" t="s">
        <v>243</v>
      </c>
      <c r="S871" t="s">
        <v>39</v>
      </c>
      <c r="T871" t="s">
        <v>40</v>
      </c>
      <c r="U871" t="s">
        <v>41</v>
      </c>
      <c r="V871" t="s">
        <v>42</v>
      </c>
      <c r="W871" t="s">
        <v>43</v>
      </c>
      <c r="X871" t="s">
        <v>50</v>
      </c>
      <c r="Y871" t="s">
        <v>45</v>
      </c>
      <c r="Z871" t="s">
        <v>81</v>
      </c>
      <c r="AA871" s="34">
        <v>2024</v>
      </c>
      <c r="AB871" s="33">
        <v>45567</v>
      </c>
      <c r="AC871" s="36">
        <v>45567.560104166667</v>
      </c>
      <c r="AD871" s="37">
        <v>0</v>
      </c>
      <c r="AE871" t="s">
        <v>144</v>
      </c>
      <c r="AF871" t="s">
        <v>53</v>
      </c>
      <c r="AG871" t="s">
        <v>54</v>
      </c>
      <c r="AH871" s="35">
        <v>-861016.63</v>
      </c>
      <c r="AJ871" t="s">
        <v>55</v>
      </c>
      <c r="AK871" s="47">
        <f t="shared" si="48"/>
        <v>-30.5</v>
      </c>
      <c r="AL871" s="49">
        <f t="shared" si="49"/>
        <v>26261007.215</v>
      </c>
    </row>
    <row r="872" spans="1:38" x14ac:dyDescent="0.25">
      <c r="A872" t="s">
        <v>32</v>
      </c>
      <c r="B872" t="s">
        <v>167</v>
      </c>
      <c r="C872" t="s">
        <v>50</v>
      </c>
      <c r="D872" s="33">
        <v>45505</v>
      </c>
      <c r="E872" s="33">
        <v>45535</v>
      </c>
      <c r="F872" s="42">
        <f t="shared" si="47"/>
        <v>-15.5</v>
      </c>
      <c r="G872" s="33">
        <v>45550</v>
      </c>
      <c r="H872" s="33">
        <v>45565</v>
      </c>
      <c r="I872" t="s">
        <v>33</v>
      </c>
      <c r="J872" t="s">
        <v>48</v>
      </c>
      <c r="K872" t="s">
        <v>248</v>
      </c>
      <c r="L872" s="34">
        <v>9</v>
      </c>
      <c r="M872" t="s">
        <v>49</v>
      </c>
      <c r="N872" t="s">
        <v>36</v>
      </c>
      <c r="P872" t="s">
        <v>37</v>
      </c>
      <c r="Q872" s="35">
        <v>-5272.93</v>
      </c>
      <c r="R872" t="s">
        <v>249</v>
      </c>
      <c r="S872" t="s">
        <v>39</v>
      </c>
      <c r="T872" t="s">
        <v>40</v>
      </c>
      <c r="U872" t="s">
        <v>41</v>
      </c>
      <c r="V872" t="s">
        <v>42</v>
      </c>
      <c r="W872" t="s">
        <v>43</v>
      </c>
      <c r="X872" t="s">
        <v>50</v>
      </c>
      <c r="Y872" t="s">
        <v>45</v>
      </c>
      <c r="Z872" t="s">
        <v>81</v>
      </c>
      <c r="AA872" s="34">
        <v>2024</v>
      </c>
      <c r="AB872" s="33">
        <v>45567</v>
      </c>
      <c r="AC872" s="36">
        <v>45567.560104166667</v>
      </c>
      <c r="AD872" s="37">
        <v>0</v>
      </c>
      <c r="AE872" t="s">
        <v>144</v>
      </c>
      <c r="AF872" t="s">
        <v>53</v>
      </c>
      <c r="AG872" t="s">
        <v>54</v>
      </c>
      <c r="AH872" s="35">
        <v>-5272.93</v>
      </c>
      <c r="AJ872" t="s">
        <v>55</v>
      </c>
      <c r="AK872" s="47">
        <f t="shared" si="48"/>
        <v>-30.5</v>
      </c>
      <c r="AL872" s="49">
        <f t="shared" si="49"/>
        <v>160824.36500000002</v>
      </c>
    </row>
    <row r="873" spans="1:38" x14ac:dyDescent="0.25">
      <c r="A873" t="s">
        <v>32</v>
      </c>
      <c r="B873" t="s">
        <v>167</v>
      </c>
      <c r="C873" t="s">
        <v>50</v>
      </c>
      <c r="D873" s="33">
        <v>45505</v>
      </c>
      <c r="E873" s="33">
        <v>45535</v>
      </c>
      <c r="F873" s="42">
        <f t="shared" si="47"/>
        <v>-15.5</v>
      </c>
      <c r="G873" s="33">
        <v>45550</v>
      </c>
      <c r="H873" s="33">
        <v>45565</v>
      </c>
      <c r="I873" t="s">
        <v>33</v>
      </c>
      <c r="J873" t="s">
        <v>48</v>
      </c>
      <c r="K873" t="s">
        <v>248</v>
      </c>
      <c r="L873" s="34">
        <v>9</v>
      </c>
      <c r="M873" t="s">
        <v>49</v>
      </c>
      <c r="N873" t="s">
        <v>36</v>
      </c>
      <c r="P873" t="s">
        <v>37</v>
      </c>
      <c r="Q873" s="35">
        <v>1346.71</v>
      </c>
      <c r="R873" t="s">
        <v>250</v>
      </c>
      <c r="S873" t="s">
        <v>39</v>
      </c>
      <c r="T873" t="s">
        <v>40</v>
      </c>
      <c r="U873" t="s">
        <v>41</v>
      </c>
      <c r="V873" t="s">
        <v>42</v>
      </c>
      <c r="W873" t="s">
        <v>43</v>
      </c>
      <c r="X873" t="s">
        <v>50</v>
      </c>
      <c r="Y873" t="s">
        <v>45</v>
      </c>
      <c r="Z873" t="s">
        <v>81</v>
      </c>
      <c r="AA873" s="34">
        <v>2024</v>
      </c>
      <c r="AB873" s="33">
        <v>45567</v>
      </c>
      <c r="AC873" s="36">
        <v>45567.560104166667</v>
      </c>
      <c r="AD873" s="37">
        <v>0</v>
      </c>
      <c r="AE873" t="s">
        <v>144</v>
      </c>
      <c r="AF873" t="s">
        <v>53</v>
      </c>
      <c r="AG873" t="s">
        <v>54</v>
      </c>
      <c r="AH873" s="35">
        <v>1346.71</v>
      </c>
      <c r="AJ873" t="s">
        <v>55</v>
      </c>
      <c r="AK873" s="47">
        <f t="shared" si="48"/>
        <v>-30.5</v>
      </c>
      <c r="AL873" s="49">
        <f t="shared" si="49"/>
        <v>-41074.654999999999</v>
      </c>
    </row>
    <row r="874" spans="1:38" x14ac:dyDescent="0.25">
      <c r="A874" t="s">
        <v>32</v>
      </c>
      <c r="B874" t="s">
        <v>167</v>
      </c>
      <c r="C874" t="s">
        <v>50</v>
      </c>
      <c r="D874" s="33">
        <v>45505</v>
      </c>
      <c r="E874" s="33">
        <v>45535</v>
      </c>
      <c r="F874" s="42">
        <f t="shared" si="47"/>
        <v>-15.5</v>
      </c>
      <c r="G874" s="33">
        <v>45550</v>
      </c>
      <c r="H874" s="33">
        <v>45565</v>
      </c>
      <c r="I874" t="s">
        <v>33</v>
      </c>
      <c r="J874" t="s">
        <v>48</v>
      </c>
      <c r="K874" t="s">
        <v>248</v>
      </c>
      <c r="L874" s="34">
        <v>9</v>
      </c>
      <c r="M874" t="s">
        <v>49</v>
      </c>
      <c r="N874" t="s">
        <v>36</v>
      </c>
      <c r="P874" t="s">
        <v>37</v>
      </c>
      <c r="Q874" s="35">
        <v>-2660.08</v>
      </c>
      <c r="R874" t="s">
        <v>250</v>
      </c>
      <c r="S874" t="s">
        <v>39</v>
      </c>
      <c r="T874" t="s">
        <v>40</v>
      </c>
      <c r="U874" t="s">
        <v>41</v>
      </c>
      <c r="V874" t="s">
        <v>42</v>
      </c>
      <c r="W874" t="s">
        <v>43</v>
      </c>
      <c r="X874" t="s">
        <v>50</v>
      </c>
      <c r="Y874" t="s">
        <v>45</v>
      </c>
      <c r="Z874" t="s">
        <v>81</v>
      </c>
      <c r="AA874" s="34">
        <v>2024</v>
      </c>
      <c r="AB874" s="33">
        <v>45567</v>
      </c>
      <c r="AC874" s="36">
        <v>45567.560104166667</v>
      </c>
      <c r="AD874" s="37">
        <v>0</v>
      </c>
      <c r="AE874" t="s">
        <v>144</v>
      </c>
      <c r="AF874" t="s">
        <v>53</v>
      </c>
      <c r="AG874" t="s">
        <v>54</v>
      </c>
      <c r="AH874" s="35">
        <v>-2660.08</v>
      </c>
      <c r="AJ874" t="s">
        <v>55</v>
      </c>
      <c r="AK874" s="47">
        <f t="shared" si="48"/>
        <v>-30.5</v>
      </c>
      <c r="AL874" s="49">
        <f t="shared" si="49"/>
        <v>81132.44</v>
      </c>
    </row>
    <row r="875" spans="1:38" x14ac:dyDescent="0.25">
      <c r="A875" t="s">
        <v>32</v>
      </c>
      <c r="B875" t="s">
        <v>167</v>
      </c>
      <c r="C875" t="s">
        <v>50</v>
      </c>
      <c r="D875" s="33">
        <v>45505</v>
      </c>
      <c r="E875" s="33">
        <v>45535</v>
      </c>
      <c r="F875" s="42">
        <f t="shared" si="47"/>
        <v>-15.5</v>
      </c>
      <c r="G875" s="33">
        <v>45550</v>
      </c>
      <c r="H875" s="33">
        <v>45565</v>
      </c>
      <c r="I875" t="s">
        <v>33</v>
      </c>
      <c r="J875" t="s">
        <v>48</v>
      </c>
      <c r="K875" t="s">
        <v>248</v>
      </c>
      <c r="L875" s="34">
        <v>9</v>
      </c>
      <c r="M875" t="s">
        <v>49</v>
      </c>
      <c r="N875" t="s">
        <v>36</v>
      </c>
      <c r="P875" t="s">
        <v>37</v>
      </c>
      <c r="Q875" s="35">
        <v>-67.2</v>
      </c>
      <c r="R875" t="s">
        <v>251</v>
      </c>
      <c r="S875" t="s">
        <v>39</v>
      </c>
      <c r="T875" t="s">
        <v>40</v>
      </c>
      <c r="U875" t="s">
        <v>41</v>
      </c>
      <c r="V875" t="s">
        <v>42</v>
      </c>
      <c r="W875" t="s">
        <v>43</v>
      </c>
      <c r="X875" t="s">
        <v>50</v>
      </c>
      <c r="Y875" t="s">
        <v>45</v>
      </c>
      <c r="Z875" t="s">
        <v>81</v>
      </c>
      <c r="AA875" s="34">
        <v>2024</v>
      </c>
      <c r="AB875" s="33">
        <v>45567</v>
      </c>
      <c r="AC875" s="36">
        <v>45567.560104166667</v>
      </c>
      <c r="AD875" s="37">
        <v>0</v>
      </c>
      <c r="AE875" t="s">
        <v>144</v>
      </c>
      <c r="AF875" t="s">
        <v>53</v>
      </c>
      <c r="AG875" t="s">
        <v>54</v>
      </c>
      <c r="AH875" s="35">
        <v>-67.2</v>
      </c>
      <c r="AJ875" t="s">
        <v>55</v>
      </c>
      <c r="AK875" s="47">
        <f t="shared" si="48"/>
        <v>-30.5</v>
      </c>
      <c r="AL875" s="49">
        <f t="shared" si="49"/>
        <v>2049.6</v>
      </c>
    </row>
    <row r="876" spans="1:38" x14ac:dyDescent="0.25">
      <c r="A876" t="s">
        <v>32</v>
      </c>
      <c r="B876" t="s">
        <v>158</v>
      </c>
      <c r="C876" t="s">
        <v>50</v>
      </c>
      <c r="D876" s="33">
        <v>45536</v>
      </c>
      <c r="E876" s="33">
        <v>45565</v>
      </c>
      <c r="F876" s="42">
        <f t="shared" si="47"/>
        <v>-15</v>
      </c>
      <c r="G876" s="33">
        <v>45580</v>
      </c>
      <c r="H876" s="33">
        <v>45565</v>
      </c>
      <c r="I876" t="s">
        <v>33</v>
      </c>
      <c r="J876" t="s">
        <v>48</v>
      </c>
      <c r="K876" t="s">
        <v>264</v>
      </c>
      <c r="L876" s="34">
        <v>9</v>
      </c>
      <c r="M876" t="s">
        <v>49</v>
      </c>
      <c r="N876" t="s">
        <v>36</v>
      </c>
      <c r="P876" t="s">
        <v>37</v>
      </c>
      <c r="Q876" s="35">
        <v>270650.31</v>
      </c>
      <c r="R876" t="s">
        <v>265</v>
      </c>
      <c r="S876" t="s">
        <v>39</v>
      </c>
      <c r="T876" t="s">
        <v>40</v>
      </c>
      <c r="U876" t="s">
        <v>41</v>
      </c>
      <c r="V876" t="s">
        <v>42</v>
      </c>
      <c r="W876" t="s">
        <v>43</v>
      </c>
      <c r="X876" t="s">
        <v>50</v>
      </c>
      <c r="Y876" t="s">
        <v>45</v>
      </c>
      <c r="Z876" t="s">
        <v>81</v>
      </c>
      <c r="AA876" s="34">
        <v>2024</v>
      </c>
      <c r="AB876" s="33">
        <v>45568</v>
      </c>
      <c r="AC876" s="36">
        <v>45568.618854166663</v>
      </c>
      <c r="AD876" s="37">
        <v>0</v>
      </c>
      <c r="AE876" t="s">
        <v>159</v>
      </c>
      <c r="AF876" t="s">
        <v>53</v>
      </c>
      <c r="AG876" t="s">
        <v>54</v>
      </c>
      <c r="AH876" s="35">
        <v>270650.31</v>
      </c>
      <c r="AJ876" t="s">
        <v>55</v>
      </c>
      <c r="AK876" s="47">
        <f t="shared" si="48"/>
        <v>-30</v>
      </c>
      <c r="AL876" s="49">
        <f t="shared" si="49"/>
        <v>-8119509.2999999998</v>
      </c>
    </row>
    <row r="877" spans="1:38" x14ac:dyDescent="0.25">
      <c r="A877" t="s">
        <v>32</v>
      </c>
      <c r="B877" t="s">
        <v>158</v>
      </c>
      <c r="C877" t="s">
        <v>50</v>
      </c>
      <c r="D877" s="33">
        <v>45536</v>
      </c>
      <c r="E877" s="33">
        <v>45565</v>
      </c>
      <c r="F877" s="42">
        <f t="shared" si="47"/>
        <v>-15</v>
      </c>
      <c r="G877" s="33">
        <v>45580</v>
      </c>
      <c r="H877" s="33">
        <v>45565</v>
      </c>
      <c r="I877" t="s">
        <v>33</v>
      </c>
      <c r="J877" t="s">
        <v>48</v>
      </c>
      <c r="K877" t="s">
        <v>264</v>
      </c>
      <c r="L877" s="34">
        <v>9</v>
      </c>
      <c r="M877" t="s">
        <v>49</v>
      </c>
      <c r="N877" t="s">
        <v>36</v>
      </c>
      <c r="P877" t="s">
        <v>37</v>
      </c>
      <c r="Q877" s="35">
        <v>-15767.23</v>
      </c>
      <c r="R877" t="s">
        <v>266</v>
      </c>
      <c r="S877" t="s">
        <v>39</v>
      </c>
      <c r="T877" t="s">
        <v>40</v>
      </c>
      <c r="U877" t="s">
        <v>41</v>
      </c>
      <c r="V877" t="s">
        <v>42</v>
      </c>
      <c r="W877" t="s">
        <v>43</v>
      </c>
      <c r="X877" t="s">
        <v>50</v>
      </c>
      <c r="Y877" t="s">
        <v>45</v>
      </c>
      <c r="Z877" t="s">
        <v>81</v>
      </c>
      <c r="AA877" s="34">
        <v>2024</v>
      </c>
      <c r="AB877" s="33">
        <v>45568</v>
      </c>
      <c r="AC877" s="36">
        <v>45568.618854166663</v>
      </c>
      <c r="AD877" s="37">
        <v>0</v>
      </c>
      <c r="AE877" t="s">
        <v>159</v>
      </c>
      <c r="AF877" t="s">
        <v>53</v>
      </c>
      <c r="AG877" t="s">
        <v>54</v>
      </c>
      <c r="AH877" s="35">
        <v>-15767.23</v>
      </c>
      <c r="AJ877" t="s">
        <v>55</v>
      </c>
      <c r="AK877" s="47">
        <f t="shared" si="48"/>
        <v>-30</v>
      </c>
      <c r="AL877" s="49">
        <f t="shared" si="49"/>
        <v>473016.89999999997</v>
      </c>
    </row>
    <row r="878" spans="1:38" x14ac:dyDescent="0.25">
      <c r="A878" t="s">
        <v>32</v>
      </c>
      <c r="B878" t="s">
        <v>167</v>
      </c>
      <c r="C878" t="s">
        <v>50</v>
      </c>
      <c r="D878" s="33">
        <v>45505</v>
      </c>
      <c r="E878" s="33">
        <v>45535</v>
      </c>
      <c r="F878" s="42">
        <f t="shared" si="47"/>
        <v>-15.5</v>
      </c>
      <c r="G878" s="33">
        <v>45550</v>
      </c>
      <c r="H878" s="33">
        <v>45565</v>
      </c>
      <c r="I878" t="s">
        <v>33</v>
      </c>
      <c r="J878" t="s">
        <v>48</v>
      </c>
      <c r="K878" t="s">
        <v>264</v>
      </c>
      <c r="L878" s="34">
        <v>9</v>
      </c>
      <c r="M878" t="s">
        <v>49</v>
      </c>
      <c r="N878" t="s">
        <v>36</v>
      </c>
      <c r="P878" t="s">
        <v>37</v>
      </c>
      <c r="Q878" s="35">
        <v>599006.18999999994</v>
      </c>
      <c r="R878" t="s">
        <v>265</v>
      </c>
      <c r="S878" t="s">
        <v>39</v>
      </c>
      <c r="T878" t="s">
        <v>40</v>
      </c>
      <c r="U878" t="s">
        <v>41</v>
      </c>
      <c r="V878" t="s">
        <v>42</v>
      </c>
      <c r="W878" t="s">
        <v>43</v>
      </c>
      <c r="X878" t="s">
        <v>50</v>
      </c>
      <c r="Y878" t="s">
        <v>45</v>
      </c>
      <c r="Z878" t="s">
        <v>81</v>
      </c>
      <c r="AA878" s="34">
        <v>2024</v>
      </c>
      <c r="AB878" s="33">
        <v>45567</v>
      </c>
      <c r="AC878" s="36">
        <v>45567.560104166667</v>
      </c>
      <c r="AD878" s="37">
        <v>0</v>
      </c>
      <c r="AE878" t="s">
        <v>144</v>
      </c>
      <c r="AF878" t="s">
        <v>53</v>
      </c>
      <c r="AG878" t="s">
        <v>54</v>
      </c>
      <c r="AH878" s="35">
        <v>599006.18999999994</v>
      </c>
      <c r="AJ878" t="s">
        <v>55</v>
      </c>
      <c r="AK878" s="47">
        <f t="shared" si="48"/>
        <v>-30.5</v>
      </c>
      <c r="AL878" s="49">
        <f t="shared" si="49"/>
        <v>-18269688.794999998</v>
      </c>
    </row>
    <row r="879" spans="1:38" x14ac:dyDescent="0.25">
      <c r="A879" t="s">
        <v>32</v>
      </c>
      <c r="B879" t="s">
        <v>167</v>
      </c>
      <c r="C879" t="s">
        <v>50</v>
      </c>
      <c r="D879" s="33">
        <v>45505</v>
      </c>
      <c r="E879" s="33">
        <v>45535</v>
      </c>
      <c r="F879" s="42">
        <f t="shared" si="47"/>
        <v>-15.5</v>
      </c>
      <c r="G879" s="33">
        <v>45550</v>
      </c>
      <c r="H879" s="33">
        <v>45565</v>
      </c>
      <c r="I879" t="s">
        <v>33</v>
      </c>
      <c r="J879" t="s">
        <v>48</v>
      </c>
      <c r="K879" t="s">
        <v>264</v>
      </c>
      <c r="L879" s="34">
        <v>9</v>
      </c>
      <c r="M879" t="s">
        <v>49</v>
      </c>
      <c r="N879" t="s">
        <v>36</v>
      </c>
      <c r="P879" t="s">
        <v>37</v>
      </c>
      <c r="Q879" s="35">
        <v>-84831.63</v>
      </c>
      <c r="R879" t="s">
        <v>266</v>
      </c>
      <c r="S879" t="s">
        <v>39</v>
      </c>
      <c r="T879" t="s">
        <v>40</v>
      </c>
      <c r="U879" t="s">
        <v>41</v>
      </c>
      <c r="V879" t="s">
        <v>42</v>
      </c>
      <c r="W879" t="s">
        <v>43</v>
      </c>
      <c r="X879" t="s">
        <v>50</v>
      </c>
      <c r="Y879" t="s">
        <v>45</v>
      </c>
      <c r="Z879" t="s">
        <v>81</v>
      </c>
      <c r="AA879" s="34">
        <v>2024</v>
      </c>
      <c r="AB879" s="33">
        <v>45567</v>
      </c>
      <c r="AC879" s="36">
        <v>45567.560104166667</v>
      </c>
      <c r="AD879" s="37">
        <v>0</v>
      </c>
      <c r="AE879" t="s">
        <v>144</v>
      </c>
      <c r="AF879" t="s">
        <v>53</v>
      </c>
      <c r="AG879" t="s">
        <v>54</v>
      </c>
      <c r="AH879" s="35">
        <v>-84831.63</v>
      </c>
      <c r="AJ879" t="s">
        <v>55</v>
      </c>
      <c r="AK879" s="47">
        <f t="shared" si="48"/>
        <v>-30.5</v>
      </c>
      <c r="AL879" s="49">
        <f t="shared" si="49"/>
        <v>2587364.7150000003</v>
      </c>
    </row>
    <row r="880" spans="1:38" x14ac:dyDescent="0.25">
      <c r="A880" t="s">
        <v>32</v>
      </c>
      <c r="B880" t="s">
        <v>167</v>
      </c>
      <c r="C880" t="s">
        <v>50</v>
      </c>
      <c r="D880" s="33">
        <v>45505</v>
      </c>
      <c r="E880" s="33">
        <v>45535</v>
      </c>
      <c r="F880" s="42">
        <f t="shared" si="47"/>
        <v>-15.5</v>
      </c>
      <c r="G880" s="33">
        <v>45550</v>
      </c>
      <c r="H880" s="33">
        <v>45565</v>
      </c>
      <c r="I880" t="s">
        <v>33</v>
      </c>
      <c r="J880" t="s">
        <v>48</v>
      </c>
      <c r="K880" t="s">
        <v>264</v>
      </c>
      <c r="L880" s="34">
        <v>9</v>
      </c>
      <c r="M880" t="s">
        <v>49</v>
      </c>
      <c r="N880" t="s">
        <v>36</v>
      </c>
      <c r="P880" t="s">
        <v>37</v>
      </c>
      <c r="Q880" s="35">
        <v>-0.04</v>
      </c>
      <c r="R880" t="s">
        <v>267</v>
      </c>
      <c r="S880" t="s">
        <v>39</v>
      </c>
      <c r="T880" t="s">
        <v>40</v>
      </c>
      <c r="U880" t="s">
        <v>41</v>
      </c>
      <c r="V880" t="s">
        <v>42</v>
      </c>
      <c r="W880" t="s">
        <v>43</v>
      </c>
      <c r="X880" t="s">
        <v>50</v>
      </c>
      <c r="Y880" t="s">
        <v>45</v>
      </c>
      <c r="Z880" t="s">
        <v>81</v>
      </c>
      <c r="AA880" s="34">
        <v>2024</v>
      </c>
      <c r="AB880" s="33">
        <v>45567</v>
      </c>
      <c r="AC880" s="36">
        <v>45567.560104166667</v>
      </c>
      <c r="AD880" s="37">
        <v>0</v>
      </c>
      <c r="AE880" t="s">
        <v>144</v>
      </c>
      <c r="AF880" t="s">
        <v>53</v>
      </c>
      <c r="AG880" t="s">
        <v>54</v>
      </c>
      <c r="AH880" s="35">
        <v>-0.04</v>
      </c>
      <c r="AJ880" t="s">
        <v>55</v>
      </c>
      <c r="AK880" s="47">
        <f t="shared" si="48"/>
        <v>-30.5</v>
      </c>
      <c r="AL880" s="49">
        <f t="shared" si="49"/>
        <v>1.22</v>
      </c>
    </row>
    <row r="881" spans="1:38" x14ac:dyDescent="0.25">
      <c r="A881" t="s">
        <v>32</v>
      </c>
      <c r="B881" t="s">
        <v>271</v>
      </c>
      <c r="C881" t="s">
        <v>50</v>
      </c>
      <c r="D881" s="33">
        <v>45536</v>
      </c>
      <c r="E881" s="33">
        <v>45565</v>
      </c>
      <c r="F881" s="42">
        <f t="shared" si="47"/>
        <v>-15</v>
      </c>
      <c r="G881" s="33">
        <v>45580</v>
      </c>
      <c r="H881" s="33">
        <v>45565</v>
      </c>
      <c r="I881" t="s">
        <v>33</v>
      </c>
      <c r="J881" t="s">
        <v>48</v>
      </c>
      <c r="K881" t="s">
        <v>264</v>
      </c>
      <c r="L881" s="34">
        <v>9</v>
      </c>
      <c r="M881" t="s">
        <v>49</v>
      </c>
      <c r="N881" t="s">
        <v>36</v>
      </c>
      <c r="P881" t="s">
        <v>37</v>
      </c>
      <c r="Q881" s="35">
        <v>0</v>
      </c>
      <c r="R881" t="s">
        <v>269</v>
      </c>
      <c r="S881" t="s">
        <v>39</v>
      </c>
      <c r="T881" t="s">
        <v>40</v>
      </c>
      <c r="U881" t="s">
        <v>41</v>
      </c>
      <c r="V881" t="s">
        <v>59</v>
      </c>
      <c r="W881" t="s">
        <v>43</v>
      </c>
      <c r="X881" t="s">
        <v>50</v>
      </c>
      <c r="Y881" t="s">
        <v>45</v>
      </c>
      <c r="Z881" t="s">
        <v>60</v>
      </c>
      <c r="AA881" s="34">
        <v>2024</v>
      </c>
      <c r="AB881" s="33">
        <v>45568</v>
      </c>
      <c r="AC881" s="36">
        <v>45568.62127314815</v>
      </c>
      <c r="AD881" s="37">
        <v>6325210</v>
      </c>
      <c r="AE881" t="s">
        <v>278</v>
      </c>
      <c r="AF881" t="s">
        <v>53</v>
      </c>
      <c r="AG881" t="s">
        <v>218</v>
      </c>
      <c r="AH881" s="35">
        <v>0</v>
      </c>
      <c r="AK881" s="47">
        <f t="shared" si="48"/>
        <v>-30</v>
      </c>
      <c r="AL881" s="49">
        <f t="shared" si="49"/>
        <v>0</v>
      </c>
    </row>
    <row r="882" spans="1:38" x14ac:dyDescent="0.25">
      <c r="A882" t="s">
        <v>32</v>
      </c>
      <c r="B882" t="s">
        <v>268</v>
      </c>
      <c r="C882" t="s">
        <v>50</v>
      </c>
      <c r="D882" s="33">
        <v>45505</v>
      </c>
      <c r="E882" s="33">
        <v>45535</v>
      </c>
      <c r="F882" s="42">
        <f t="shared" si="47"/>
        <v>-15.5</v>
      </c>
      <c r="G882" s="33">
        <v>45550</v>
      </c>
      <c r="H882" s="33">
        <v>45565</v>
      </c>
      <c r="I882" t="s">
        <v>33</v>
      </c>
      <c r="J882" t="s">
        <v>48</v>
      </c>
      <c r="K882" t="s">
        <v>264</v>
      </c>
      <c r="L882" s="34">
        <v>9</v>
      </c>
      <c r="M882" t="s">
        <v>49</v>
      </c>
      <c r="N882" t="s">
        <v>36</v>
      </c>
      <c r="P882" t="s">
        <v>37</v>
      </c>
      <c r="Q882" s="35">
        <v>0</v>
      </c>
      <c r="R882" t="s">
        <v>269</v>
      </c>
      <c r="S882" t="s">
        <v>39</v>
      </c>
      <c r="T882" t="s">
        <v>40</v>
      </c>
      <c r="U882" t="s">
        <v>41</v>
      </c>
      <c r="V882" t="s">
        <v>59</v>
      </c>
      <c r="W882" t="s">
        <v>43</v>
      </c>
      <c r="X882" t="s">
        <v>50</v>
      </c>
      <c r="Y882" t="s">
        <v>45</v>
      </c>
      <c r="Z882" t="s">
        <v>60</v>
      </c>
      <c r="AA882" s="34">
        <v>2024</v>
      </c>
      <c r="AB882" s="33">
        <v>45566</v>
      </c>
      <c r="AC882" s="36">
        <v>45566.514618055553</v>
      </c>
      <c r="AD882" s="37">
        <v>8026800</v>
      </c>
      <c r="AE882" t="s">
        <v>296</v>
      </c>
      <c r="AF882" t="s">
        <v>53</v>
      </c>
      <c r="AG882" t="s">
        <v>218</v>
      </c>
      <c r="AH882" s="35">
        <v>0</v>
      </c>
      <c r="AK882" s="47">
        <f t="shared" si="48"/>
        <v>-30.5</v>
      </c>
      <c r="AL882" s="49">
        <f t="shared" si="49"/>
        <v>0</v>
      </c>
    </row>
    <row r="883" spans="1:38" x14ac:dyDescent="0.25">
      <c r="A883" t="s">
        <v>32</v>
      </c>
      <c r="B883" t="s">
        <v>158</v>
      </c>
      <c r="C883" t="s">
        <v>50</v>
      </c>
      <c r="D883" s="33">
        <v>45536</v>
      </c>
      <c r="E883" s="33">
        <v>45565</v>
      </c>
      <c r="F883" s="42">
        <f t="shared" si="47"/>
        <v>-15</v>
      </c>
      <c r="G883" s="33">
        <v>45580</v>
      </c>
      <c r="H883" s="33">
        <v>45565</v>
      </c>
      <c r="I883" t="s">
        <v>33</v>
      </c>
      <c r="J883" t="s">
        <v>48</v>
      </c>
      <c r="K883" t="s">
        <v>297</v>
      </c>
      <c r="L883" s="34">
        <v>9</v>
      </c>
      <c r="M883" t="s">
        <v>49</v>
      </c>
      <c r="N883" t="s">
        <v>36</v>
      </c>
      <c r="P883" t="s">
        <v>37</v>
      </c>
      <c r="Q883" s="35">
        <v>-135879.70000000001</v>
      </c>
      <c r="R883" t="s">
        <v>298</v>
      </c>
      <c r="S883" t="s">
        <v>39</v>
      </c>
      <c r="T883" t="s">
        <v>40</v>
      </c>
      <c r="U883" t="s">
        <v>41</v>
      </c>
      <c r="V883" t="s">
        <v>42</v>
      </c>
      <c r="W883" t="s">
        <v>43</v>
      </c>
      <c r="X883" t="s">
        <v>50</v>
      </c>
      <c r="Y883" t="s">
        <v>45</v>
      </c>
      <c r="Z883" t="s">
        <v>81</v>
      </c>
      <c r="AA883" s="34">
        <v>2024</v>
      </c>
      <c r="AB883" s="33">
        <v>45568</v>
      </c>
      <c r="AC883" s="36">
        <v>45568.618854166663</v>
      </c>
      <c r="AD883" s="37">
        <v>0</v>
      </c>
      <c r="AE883" t="s">
        <v>159</v>
      </c>
      <c r="AF883" t="s">
        <v>53</v>
      </c>
      <c r="AG883" t="s">
        <v>54</v>
      </c>
      <c r="AH883" s="35">
        <v>-135879.70000000001</v>
      </c>
      <c r="AJ883" t="s">
        <v>55</v>
      </c>
      <c r="AK883" s="47">
        <f t="shared" si="48"/>
        <v>-30</v>
      </c>
      <c r="AL883" s="49">
        <f t="shared" si="49"/>
        <v>4076391.0000000005</v>
      </c>
    </row>
    <row r="884" spans="1:38" x14ac:dyDescent="0.25">
      <c r="A884" t="s">
        <v>32</v>
      </c>
      <c r="B884" t="s">
        <v>158</v>
      </c>
      <c r="C884" t="s">
        <v>50</v>
      </c>
      <c r="D884" s="33">
        <v>45536</v>
      </c>
      <c r="E884" s="33">
        <v>45565</v>
      </c>
      <c r="F884" s="42">
        <f t="shared" si="47"/>
        <v>-15</v>
      </c>
      <c r="G884" s="33">
        <v>45580</v>
      </c>
      <c r="H884" s="33">
        <v>45565</v>
      </c>
      <c r="I884" t="s">
        <v>33</v>
      </c>
      <c r="J884" t="s">
        <v>48</v>
      </c>
      <c r="K884" t="s">
        <v>297</v>
      </c>
      <c r="L884" s="34">
        <v>9</v>
      </c>
      <c r="M884" t="s">
        <v>49</v>
      </c>
      <c r="N884" t="s">
        <v>36</v>
      </c>
      <c r="P884" t="s">
        <v>37</v>
      </c>
      <c r="Q884" s="35">
        <v>-1.8</v>
      </c>
      <c r="R884" t="s">
        <v>299</v>
      </c>
      <c r="S884" t="s">
        <v>39</v>
      </c>
      <c r="T884" t="s">
        <v>40</v>
      </c>
      <c r="U884" t="s">
        <v>41</v>
      </c>
      <c r="V884" t="s">
        <v>42</v>
      </c>
      <c r="W884" t="s">
        <v>43</v>
      </c>
      <c r="X884" t="s">
        <v>50</v>
      </c>
      <c r="Y884" t="s">
        <v>45</v>
      </c>
      <c r="Z884" t="s">
        <v>81</v>
      </c>
      <c r="AA884" s="34">
        <v>2024</v>
      </c>
      <c r="AB884" s="33">
        <v>45568</v>
      </c>
      <c r="AC884" s="36">
        <v>45568.618854166663</v>
      </c>
      <c r="AD884" s="37">
        <v>0</v>
      </c>
      <c r="AE884" t="s">
        <v>159</v>
      </c>
      <c r="AF884" t="s">
        <v>53</v>
      </c>
      <c r="AG884" t="s">
        <v>54</v>
      </c>
      <c r="AH884" s="35">
        <v>-1.8</v>
      </c>
      <c r="AJ884" t="s">
        <v>55</v>
      </c>
      <c r="AK884" s="47">
        <f t="shared" si="48"/>
        <v>-30</v>
      </c>
      <c r="AL884" s="49">
        <f t="shared" si="49"/>
        <v>54</v>
      </c>
    </row>
    <row r="885" spans="1:38" x14ac:dyDescent="0.25">
      <c r="A885" t="s">
        <v>32</v>
      </c>
      <c r="B885" t="s">
        <v>167</v>
      </c>
      <c r="C885" t="s">
        <v>50</v>
      </c>
      <c r="D885" s="33">
        <v>45505</v>
      </c>
      <c r="E885" s="33">
        <v>45535</v>
      </c>
      <c r="F885" s="42">
        <f t="shared" si="47"/>
        <v>-15.5</v>
      </c>
      <c r="G885" s="33">
        <v>45550</v>
      </c>
      <c r="H885" s="33">
        <v>45565</v>
      </c>
      <c r="I885" t="s">
        <v>33</v>
      </c>
      <c r="J885" t="s">
        <v>48</v>
      </c>
      <c r="K885" t="s">
        <v>297</v>
      </c>
      <c r="L885" s="34">
        <v>9</v>
      </c>
      <c r="M885" t="s">
        <v>49</v>
      </c>
      <c r="N885" t="s">
        <v>36</v>
      </c>
      <c r="P885" t="s">
        <v>37</v>
      </c>
      <c r="Q885" s="35">
        <v>-248638.14</v>
      </c>
      <c r="R885" t="s">
        <v>298</v>
      </c>
      <c r="S885" t="s">
        <v>39</v>
      </c>
      <c r="T885" t="s">
        <v>40</v>
      </c>
      <c r="U885" t="s">
        <v>41</v>
      </c>
      <c r="V885" t="s">
        <v>42</v>
      </c>
      <c r="W885" t="s">
        <v>43</v>
      </c>
      <c r="X885" t="s">
        <v>50</v>
      </c>
      <c r="Y885" t="s">
        <v>45</v>
      </c>
      <c r="Z885" t="s">
        <v>81</v>
      </c>
      <c r="AA885" s="34">
        <v>2024</v>
      </c>
      <c r="AB885" s="33">
        <v>45567</v>
      </c>
      <c r="AC885" s="36">
        <v>45567.560104166667</v>
      </c>
      <c r="AD885" s="37">
        <v>0</v>
      </c>
      <c r="AE885" t="s">
        <v>144</v>
      </c>
      <c r="AF885" t="s">
        <v>53</v>
      </c>
      <c r="AG885" t="s">
        <v>54</v>
      </c>
      <c r="AH885" s="35">
        <v>-248638.14</v>
      </c>
      <c r="AJ885" t="s">
        <v>55</v>
      </c>
      <c r="AK885" s="47">
        <f t="shared" si="48"/>
        <v>-30.5</v>
      </c>
      <c r="AL885" s="49">
        <f t="shared" si="49"/>
        <v>7583463.2700000005</v>
      </c>
    </row>
    <row r="886" spans="1:38" x14ac:dyDescent="0.25">
      <c r="A886" t="s">
        <v>32</v>
      </c>
      <c r="B886" t="s">
        <v>167</v>
      </c>
      <c r="C886" t="s">
        <v>50</v>
      </c>
      <c r="D886" s="33">
        <v>45505</v>
      </c>
      <c r="E886" s="33">
        <v>45535</v>
      </c>
      <c r="F886" s="42">
        <f t="shared" si="47"/>
        <v>-15.5</v>
      </c>
      <c r="G886" s="33">
        <v>45550</v>
      </c>
      <c r="H886" s="33">
        <v>45565</v>
      </c>
      <c r="I886" t="s">
        <v>33</v>
      </c>
      <c r="J886" t="s">
        <v>48</v>
      </c>
      <c r="K886" t="s">
        <v>301</v>
      </c>
      <c r="L886" s="34">
        <v>9</v>
      </c>
      <c r="M886" t="s">
        <v>49</v>
      </c>
      <c r="N886" t="s">
        <v>36</v>
      </c>
      <c r="P886" t="s">
        <v>37</v>
      </c>
      <c r="Q886" s="35">
        <v>-29.86</v>
      </c>
      <c r="R886" t="s">
        <v>303</v>
      </c>
      <c r="S886" t="s">
        <v>39</v>
      </c>
      <c r="T886" t="s">
        <v>40</v>
      </c>
      <c r="U886" t="s">
        <v>41</v>
      </c>
      <c r="V886" t="s">
        <v>42</v>
      </c>
      <c r="W886" t="s">
        <v>43</v>
      </c>
      <c r="X886" t="s">
        <v>50</v>
      </c>
      <c r="Y886" t="s">
        <v>45</v>
      </c>
      <c r="Z886" t="s">
        <v>81</v>
      </c>
      <c r="AA886" s="34">
        <v>2024</v>
      </c>
      <c r="AB886" s="33">
        <v>45567</v>
      </c>
      <c r="AC886" s="36">
        <v>45567.560104166667</v>
      </c>
      <c r="AD886" s="37">
        <v>0</v>
      </c>
      <c r="AE886" t="s">
        <v>144</v>
      </c>
      <c r="AF886" t="s">
        <v>53</v>
      </c>
      <c r="AG886" t="s">
        <v>54</v>
      </c>
      <c r="AH886" s="35">
        <v>-29.86</v>
      </c>
      <c r="AJ886" t="s">
        <v>55</v>
      </c>
      <c r="AK886" s="47">
        <f t="shared" si="48"/>
        <v>-30.5</v>
      </c>
      <c r="AL886" s="49">
        <f t="shared" si="49"/>
        <v>910.73</v>
      </c>
    </row>
    <row r="887" spans="1:38" x14ac:dyDescent="0.25">
      <c r="A887" t="s">
        <v>32</v>
      </c>
      <c r="B887" t="s">
        <v>66</v>
      </c>
      <c r="C887" t="s">
        <v>311</v>
      </c>
      <c r="D887" s="33">
        <v>45536</v>
      </c>
      <c r="E887" s="33">
        <v>45565</v>
      </c>
      <c r="F887" s="42">
        <f t="shared" si="47"/>
        <v>-15</v>
      </c>
      <c r="G887" s="33">
        <v>45580</v>
      </c>
      <c r="H887" s="33">
        <v>45566</v>
      </c>
      <c r="I887" t="s">
        <v>33</v>
      </c>
      <c r="J887" t="s">
        <v>48</v>
      </c>
      <c r="K887" t="s">
        <v>34</v>
      </c>
      <c r="L887" s="34">
        <v>10</v>
      </c>
      <c r="M887" t="s">
        <v>57</v>
      </c>
      <c r="N887" t="s">
        <v>36</v>
      </c>
      <c r="P887" t="s">
        <v>37</v>
      </c>
      <c r="Q887" s="35">
        <v>-1807740.01</v>
      </c>
      <c r="R887" t="s">
        <v>67</v>
      </c>
      <c r="S887" t="s">
        <v>39</v>
      </c>
      <c r="T887" t="s">
        <v>40</v>
      </c>
      <c r="U887" t="s">
        <v>41</v>
      </c>
      <c r="V887" t="s">
        <v>42</v>
      </c>
      <c r="W887" t="s">
        <v>43</v>
      </c>
      <c r="X887" t="s">
        <v>68</v>
      </c>
      <c r="Y887" t="s">
        <v>45</v>
      </c>
      <c r="Z887" t="s">
        <v>69</v>
      </c>
      <c r="AA887" s="34">
        <v>2024</v>
      </c>
      <c r="AB887" s="33">
        <v>45569</v>
      </c>
      <c r="AC887" s="36">
        <v>45569.69327546296</v>
      </c>
      <c r="AD887" s="37">
        <v>0</v>
      </c>
      <c r="AE887" t="s">
        <v>70</v>
      </c>
      <c r="AF887" t="s">
        <v>53</v>
      </c>
      <c r="AG887" t="s">
        <v>54</v>
      </c>
      <c r="AH887" s="35">
        <v>-1807740.01</v>
      </c>
      <c r="AI887" t="s">
        <v>71</v>
      </c>
      <c r="AK887" s="47">
        <f t="shared" si="48"/>
        <v>-30</v>
      </c>
      <c r="AL887" s="49">
        <f t="shared" si="49"/>
        <v>54232200.299999997</v>
      </c>
    </row>
    <row r="888" spans="1:38" x14ac:dyDescent="0.25">
      <c r="A888" t="s">
        <v>32</v>
      </c>
      <c r="B888" t="s">
        <v>62</v>
      </c>
      <c r="C888" t="s">
        <v>50</v>
      </c>
      <c r="D888" s="33">
        <v>45536</v>
      </c>
      <c r="E888" s="33">
        <v>45565</v>
      </c>
      <c r="F888" s="42">
        <f t="shared" si="47"/>
        <v>-15</v>
      </c>
      <c r="G888" s="33">
        <v>45580</v>
      </c>
      <c r="H888" s="33">
        <v>45566</v>
      </c>
      <c r="I888" t="s">
        <v>33</v>
      </c>
      <c r="K888" t="s">
        <v>34</v>
      </c>
      <c r="L888" s="34">
        <v>10</v>
      </c>
      <c r="M888" t="s">
        <v>57</v>
      </c>
      <c r="N888" t="s">
        <v>36</v>
      </c>
      <c r="P888" t="s">
        <v>37</v>
      </c>
      <c r="Q888" s="35">
        <v>-841857.26</v>
      </c>
      <c r="R888" t="s">
        <v>58</v>
      </c>
      <c r="S888" t="s">
        <v>39</v>
      </c>
      <c r="T888" t="s">
        <v>40</v>
      </c>
      <c r="U888" t="s">
        <v>41</v>
      </c>
      <c r="V888" t="s">
        <v>59</v>
      </c>
      <c r="W888" t="s">
        <v>43</v>
      </c>
      <c r="X888" t="s">
        <v>50</v>
      </c>
      <c r="Y888" t="s">
        <v>45</v>
      </c>
      <c r="Z888" t="s">
        <v>73</v>
      </c>
      <c r="AA888" s="34">
        <v>2024</v>
      </c>
      <c r="AB888" s="33">
        <v>45568</v>
      </c>
      <c r="AC888" s="36">
        <v>45568.584814814814</v>
      </c>
      <c r="AD888" s="37">
        <v>-28667663</v>
      </c>
      <c r="AE888" t="s">
        <v>93</v>
      </c>
      <c r="AF888" t="s">
        <v>53</v>
      </c>
      <c r="AG888" t="s">
        <v>54</v>
      </c>
      <c r="AH888" s="35">
        <v>-841857.26</v>
      </c>
      <c r="AJ888" t="s">
        <v>55</v>
      </c>
      <c r="AK888" s="47">
        <f t="shared" si="48"/>
        <v>-30</v>
      </c>
      <c r="AL888" s="49">
        <f t="shared" si="49"/>
        <v>25255717.800000001</v>
      </c>
    </row>
    <row r="889" spans="1:38" x14ac:dyDescent="0.25">
      <c r="A889" t="s">
        <v>32</v>
      </c>
      <c r="B889" t="s">
        <v>62</v>
      </c>
      <c r="C889" t="s">
        <v>50</v>
      </c>
      <c r="D889" s="33">
        <v>45536</v>
      </c>
      <c r="E889" s="33">
        <v>45565</v>
      </c>
      <c r="F889" s="42">
        <f t="shared" si="47"/>
        <v>-15</v>
      </c>
      <c r="G889" s="33">
        <v>45580</v>
      </c>
      <c r="H889" s="33">
        <v>45566</v>
      </c>
      <c r="I889" t="s">
        <v>33</v>
      </c>
      <c r="K889" t="s">
        <v>34</v>
      </c>
      <c r="L889" s="34">
        <v>10</v>
      </c>
      <c r="M889" t="s">
        <v>57</v>
      </c>
      <c r="N889" t="s">
        <v>36</v>
      </c>
      <c r="P889" t="s">
        <v>37</v>
      </c>
      <c r="Q889" s="35">
        <v>-10023163.77</v>
      </c>
      <c r="R889" t="s">
        <v>61</v>
      </c>
      <c r="S889" t="s">
        <v>39</v>
      </c>
      <c r="T889" t="s">
        <v>40</v>
      </c>
      <c r="U889" t="s">
        <v>41</v>
      </c>
      <c r="V889" t="s">
        <v>59</v>
      </c>
      <c r="W889" t="s">
        <v>43</v>
      </c>
      <c r="X889" t="s">
        <v>50</v>
      </c>
      <c r="Y889" t="s">
        <v>45</v>
      </c>
      <c r="Z889" t="s">
        <v>73</v>
      </c>
      <c r="AA889" s="34">
        <v>2024</v>
      </c>
      <c r="AB889" s="33">
        <v>45568</v>
      </c>
      <c r="AC889" s="36">
        <v>45568.584814814814</v>
      </c>
      <c r="AD889" s="37">
        <v>-320761021</v>
      </c>
      <c r="AE889" t="s">
        <v>93</v>
      </c>
      <c r="AF889" t="s">
        <v>53</v>
      </c>
      <c r="AG889" t="s">
        <v>54</v>
      </c>
      <c r="AH889" s="35">
        <v>-10023163.77</v>
      </c>
      <c r="AJ889" t="s">
        <v>55</v>
      </c>
      <c r="AK889" s="47">
        <f t="shared" si="48"/>
        <v>-30</v>
      </c>
      <c r="AL889" s="49">
        <f t="shared" si="49"/>
        <v>300694913.09999996</v>
      </c>
    </row>
    <row r="890" spans="1:38" x14ac:dyDescent="0.25">
      <c r="A890" t="s">
        <v>32</v>
      </c>
      <c r="B890" t="s">
        <v>124</v>
      </c>
      <c r="C890" t="s">
        <v>312</v>
      </c>
      <c r="D890" s="33">
        <v>45536</v>
      </c>
      <c r="E890" s="33">
        <v>45565</v>
      </c>
      <c r="F890" s="42">
        <f t="shared" si="47"/>
        <v>-15</v>
      </c>
      <c r="G890" s="33">
        <v>45550</v>
      </c>
      <c r="H890" s="33">
        <v>45566</v>
      </c>
      <c r="I890" t="s">
        <v>33</v>
      </c>
      <c r="K890" t="s">
        <v>125</v>
      </c>
      <c r="L890" s="34">
        <v>10</v>
      </c>
      <c r="M890" t="s">
        <v>49</v>
      </c>
      <c r="N890" t="s">
        <v>36</v>
      </c>
      <c r="P890" t="s">
        <v>37</v>
      </c>
      <c r="Q890" s="35">
        <v>-70148.44</v>
      </c>
      <c r="R890" t="s">
        <v>126</v>
      </c>
      <c r="S890" t="s">
        <v>39</v>
      </c>
      <c r="T890" t="s">
        <v>40</v>
      </c>
      <c r="U890" t="s">
        <v>41</v>
      </c>
      <c r="V890" t="s">
        <v>42</v>
      </c>
      <c r="W890" t="s">
        <v>43</v>
      </c>
      <c r="X890" t="s">
        <v>127</v>
      </c>
      <c r="Y890" t="s">
        <v>45</v>
      </c>
      <c r="Z890" t="s">
        <v>73</v>
      </c>
      <c r="AA890" s="34">
        <v>2024</v>
      </c>
      <c r="AB890" s="33">
        <v>45569</v>
      </c>
      <c r="AC890" s="36">
        <v>45569.685324074075</v>
      </c>
      <c r="AD890" s="37">
        <v>0</v>
      </c>
      <c r="AE890" t="s">
        <v>128</v>
      </c>
      <c r="AF890" t="s">
        <v>53</v>
      </c>
      <c r="AG890" t="s">
        <v>54</v>
      </c>
      <c r="AH890" s="35">
        <v>-70148.44</v>
      </c>
      <c r="AK890" s="47">
        <f t="shared" si="48"/>
        <v>0</v>
      </c>
      <c r="AL890" s="49">
        <f t="shared" si="49"/>
        <v>0</v>
      </c>
    </row>
    <row r="891" spans="1:38" x14ac:dyDescent="0.25">
      <c r="A891" t="s">
        <v>32</v>
      </c>
      <c r="B891" t="s">
        <v>124</v>
      </c>
      <c r="C891" t="s">
        <v>312</v>
      </c>
      <c r="D891" s="33">
        <v>45536</v>
      </c>
      <c r="E891" s="33">
        <v>45565</v>
      </c>
      <c r="F891" s="42">
        <f t="shared" ref="F891:F954" si="50">(D891-E891-1)/2</f>
        <v>-15</v>
      </c>
      <c r="G891" s="33">
        <v>45550</v>
      </c>
      <c r="H891" s="33">
        <v>45566</v>
      </c>
      <c r="I891" t="s">
        <v>33</v>
      </c>
      <c r="K891" t="s">
        <v>125</v>
      </c>
      <c r="L891" s="34">
        <v>10</v>
      </c>
      <c r="M891" t="s">
        <v>49</v>
      </c>
      <c r="N891" t="s">
        <v>36</v>
      </c>
      <c r="P891" t="s">
        <v>37</v>
      </c>
      <c r="Q891" s="35">
        <v>-131400</v>
      </c>
      <c r="R891" t="s">
        <v>129</v>
      </c>
      <c r="S891" t="s">
        <v>39</v>
      </c>
      <c r="T891" t="s">
        <v>40</v>
      </c>
      <c r="U891" t="s">
        <v>41</v>
      </c>
      <c r="V891" t="s">
        <v>42</v>
      </c>
      <c r="W891" t="s">
        <v>43</v>
      </c>
      <c r="X891" t="s">
        <v>130</v>
      </c>
      <c r="Y891" t="s">
        <v>45</v>
      </c>
      <c r="Z891" t="s">
        <v>73</v>
      </c>
      <c r="AA891" s="34">
        <v>2024</v>
      </c>
      <c r="AB891" s="33">
        <v>45569</v>
      </c>
      <c r="AC891" s="36">
        <v>45569.685324074075</v>
      </c>
      <c r="AD891" s="37">
        <v>0</v>
      </c>
      <c r="AE891" t="s">
        <v>128</v>
      </c>
      <c r="AF891" t="s">
        <v>53</v>
      </c>
      <c r="AG891" t="s">
        <v>54</v>
      </c>
      <c r="AH891" s="35">
        <v>-131400</v>
      </c>
      <c r="AK891" s="47">
        <f t="shared" si="48"/>
        <v>0</v>
      </c>
      <c r="AL891" s="49">
        <f t="shared" si="49"/>
        <v>0</v>
      </c>
    </row>
    <row r="892" spans="1:38" x14ac:dyDescent="0.25">
      <c r="A892" t="s">
        <v>32</v>
      </c>
      <c r="B892" t="s">
        <v>158</v>
      </c>
      <c r="C892" t="s">
        <v>50</v>
      </c>
      <c r="D892" s="33">
        <v>45536</v>
      </c>
      <c r="E892" s="33">
        <v>45565</v>
      </c>
      <c r="F892" s="42">
        <f t="shared" si="50"/>
        <v>-15</v>
      </c>
      <c r="G892" s="33">
        <v>45580</v>
      </c>
      <c r="H892" s="33">
        <v>45566</v>
      </c>
      <c r="I892" t="s">
        <v>33</v>
      </c>
      <c r="J892" t="s">
        <v>48</v>
      </c>
      <c r="K892" t="s">
        <v>141</v>
      </c>
      <c r="L892" s="34">
        <v>10</v>
      </c>
      <c r="M892" t="s">
        <v>49</v>
      </c>
      <c r="N892" t="s">
        <v>36</v>
      </c>
      <c r="P892" t="s">
        <v>37</v>
      </c>
      <c r="Q892" s="35">
        <v>-190.71</v>
      </c>
      <c r="R892" t="s">
        <v>142</v>
      </c>
      <c r="S892" t="s">
        <v>39</v>
      </c>
      <c r="T892" t="s">
        <v>40</v>
      </c>
      <c r="U892" t="s">
        <v>41</v>
      </c>
      <c r="V892" t="s">
        <v>42</v>
      </c>
      <c r="W892" t="s">
        <v>43</v>
      </c>
      <c r="X892" t="s">
        <v>50</v>
      </c>
      <c r="Y892" t="s">
        <v>45</v>
      </c>
      <c r="Z892" t="s">
        <v>69</v>
      </c>
      <c r="AA892" s="34">
        <v>2024</v>
      </c>
      <c r="AB892" s="33">
        <v>45568</v>
      </c>
      <c r="AC892" s="36">
        <v>45568.618854166663</v>
      </c>
      <c r="AD892" s="37">
        <v>0</v>
      </c>
      <c r="AE892" t="s">
        <v>159</v>
      </c>
      <c r="AF892" t="s">
        <v>53</v>
      </c>
      <c r="AG892" t="s">
        <v>54</v>
      </c>
      <c r="AH892" s="35">
        <v>-190.71</v>
      </c>
      <c r="AJ892" t="s">
        <v>55</v>
      </c>
      <c r="AK892" s="47">
        <f t="shared" si="48"/>
        <v>-30</v>
      </c>
      <c r="AL892" s="49">
        <f t="shared" si="49"/>
        <v>5721.3</v>
      </c>
    </row>
    <row r="893" spans="1:38" x14ac:dyDescent="0.25">
      <c r="A893" t="s">
        <v>32</v>
      </c>
      <c r="B893" t="s">
        <v>158</v>
      </c>
      <c r="C893" t="s">
        <v>50</v>
      </c>
      <c r="D893" s="33">
        <v>45536</v>
      </c>
      <c r="E893" s="33">
        <v>45565</v>
      </c>
      <c r="F893" s="42">
        <f t="shared" si="50"/>
        <v>-15</v>
      </c>
      <c r="G893" s="33">
        <v>45580</v>
      </c>
      <c r="H893" s="33">
        <v>45566</v>
      </c>
      <c r="I893" t="s">
        <v>33</v>
      </c>
      <c r="J893" t="s">
        <v>48</v>
      </c>
      <c r="K893" t="s">
        <v>174</v>
      </c>
      <c r="L893" s="34">
        <v>10</v>
      </c>
      <c r="M893" t="s">
        <v>49</v>
      </c>
      <c r="N893" t="s">
        <v>36</v>
      </c>
      <c r="P893" t="s">
        <v>37</v>
      </c>
      <c r="Q893" s="35">
        <v>-4340.42</v>
      </c>
      <c r="R893" t="s">
        <v>142</v>
      </c>
      <c r="S893" t="s">
        <v>39</v>
      </c>
      <c r="T893" t="s">
        <v>40</v>
      </c>
      <c r="U893" t="s">
        <v>41</v>
      </c>
      <c r="V893" t="s">
        <v>42</v>
      </c>
      <c r="W893" t="s">
        <v>43</v>
      </c>
      <c r="X893" t="s">
        <v>50</v>
      </c>
      <c r="Y893" t="s">
        <v>45</v>
      </c>
      <c r="Z893" t="s">
        <v>69</v>
      </c>
      <c r="AA893" s="34">
        <v>2024</v>
      </c>
      <c r="AB893" s="33">
        <v>45568</v>
      </c>
      <c r="AC893" s="36">
        <v>45568.618854166663</v>
      </c>
      <c r="AD893" s="37">
        <v>0</v>
      </c>
      <c r="AE893" t="s">
        <v>159</v>
      </c>
      <c r="AF893" t="s">
        <v>53</v>
      </c>
      <c r="AG893" t="s">
        <v>54</v>
      </c>
      <c r="AH893" s="35">
        <v>-4340.42</v>
      </c>
      <c r="AJ893" t="s">
        <v>55</v>
      </c>
      <c r="AK893" s="47">
        <f t="shared" si="48"/>
        <v>-30</v>
      </c>
      <c r="AL893" s="49">
        <f t="shared" si="49"/>
        <v>130212.6</v>
      </c>
    </row>
    <row r="894" spans="1:38" x14ac:dyDescent="0.25">
      <c r="A894" t="s">
        <v>32</v>
      </c>
      <c r="B894" t="s">
        <v>158</v>
      </c>
      <c r="C894" t="s">
        <v>50</v>
      </c>
      <c r="D894" s="33">
        <v>45536</v>
      </c>
      <c r="E894" s="33">
        <v>45565</v>
      </c>
      <c r="F894" s="42">
        <f t="shared" si="50"/>
        <v>-15</v>
      </c>
      <c r="G894" s="33">
        <v>45580</v>
      </c>
      <c r="H894" s="33">
        <v>45566</v>
      </c>
      <c r="I894" t="s">
        <v>33</v>
      </c>
      <c r="J894" t="s">
        <v>48</v>
      </c>
      <c r="K894" t="s">
        <v>176</v>
      </c>
      <c r="L894" s="34">
        <v>10</v>
      </c>
      <c r="M894" t="s">
        <v>49</v>
      </c>
      <c r="N894" t="s">
        <v>36</v>
      </c>
      <c r="P894" t="s">
        <v>37</v>
      </c>
      <c r="Q894" s="35">
        <v>-294361.59999999998</v>
      </c>
      <c r="R894" t="s">
        <v>177</v>
      </c>
      <c r="S894" t="s">
        <v>39</v>
      </c>
      <c r="T894" t="s">
        <v>40</v>
      </c>
      <c r="U894" t="s">
        <v>41</v>
      </c>
      <c r="V894" t="s">
        <v>42</v>
      </c>
      <c r="W894" t="s">
        <v>43</v>
      </c>
      <c r="X894" t="s">
        <v>50</v>
      </c>
      <c r="Y894" t="s">
        <v>45</v>
      </c>
      <c r="Z894" t="s">
        <v>69</v>
      </c>
      <c r="AA894" s="34">
        <v>2024</v>
      </c>
      <c r="AB894" s="33">
        <v>45568</v>
      </c>
      <c r="AC894" s="36">
        <v>45568.618854166663</v>
      </c>
      <c r="AD894" s="37">
        <v>0</v>
      </c>
      <c r="AE894" t="s">
        <v>159</v>
      </c>
      <c r="AF894" t="s">
        <v>53</v>
      </c>
      <c r="AG894" t="s">
        <v>54</v>
      </c>
      <c r="AH894" s="35">
        <v>-294361.59999999998</v>
      </c>
      <c r="AJ894" t="s">
        <v>55</v>
      </c>
      <c r="AK894" s="47">
        <f t="shared" si="48"/>
        <v>-30</v>
      </c>
      <c r="AL894" s="49">
        <f t="shared" si="49"/>
        <v>8830848</v>
      </c>
    </row>
    <row r="895" spans="1:38" x14ac:dyDescent="0.25">
      <c r="A895" t="s">
        <v>32</v>
      </c>
      <c r="B895" t="s">
        <v>158</v>
      </c>
      <c r="C895" t="s">
        <v>50</v>
      </c>
      <c r="D895" s="33">
        <v>45536</v>
      </c>
      <c r="E895" s="33">
        <v>45565</v>
      </c>
      <c r="F895" s="42">
        <f t="shared" si="50"/>
        <v>-15</v>
      </c>
      <c r="G895" s="33">
        <v>45580</v>
      </c>
      <c r="H895" s="33">
        <v>45566</v>
      </c>
      <c r="I895" t="s">
        <v>33</v>
      </c>
      <c r="J895" t="s">
        <v>48</v>
      </c>
      <c r="K895" t="s">
        <v>176</v>
      </c>
      <c r="L895" s="34">
        <v>10</v>
      </c>
      <c r="M895" t="s">
        <v>49</v>
      </c>
      <c r="N895" t="s">
        <v>36</v>
      </c>
      <c r="P895" t="s">
        <v>37</v>
      </c>
      <c r="Q895" s="35">
        <v>627.67999999999995</v>
      </c>
      <c r="R895" t="s">
        <v>178</v>
      </c>
      <c r="S895" t="s">
        <v>39</v>
      </c>
      <c r="T895" t="s">
        <v>40</v>
      </c>
      <c r="U895" t="s">
        <v>41</v>
      </c>
      <c r="V895" t="s">
        <v>42</v>
      </c>
      <c r="W895" t="s">
        <v>43</v>
      </c>
      <c r="X895" t="s">
        <v>50</v>
      </c>
      <c r="Y895" t="s">
        <v>45</v>
      </c>
      <c r="Z895" t="s">
        <v>69</v>
      </c>
      <c r="AA895" s="34">
        <v>2024</v>
      </c>
      <c r="AB895" s="33">
        <v>45568</v>
      </c>
      <c r="AC895" s="36">
        <v>45568.618854166663</v>
      </c>
      <c r="AD895" s="37">
        <v>0</v>
      </c>
      <c r="AE895" t="s">
        <v>159</v>
      </c>
      <c r="AF895" t="s">
        <v>53</v>
      </c>
      <c r="AG895" t="s">
        <v>54</v>
      </c>
      <c r="AH895" s="35">
        <v>627.67999999999995</v>
      </c>
      <c r="AJ895" t="s">
        <v>55</v>
      </c>
      <c r="AK895" s="47">
        <f t="shared" si="48"/>
        <v>-30</v>
      </c>
      <c r="AL895" s="49">
        <f t="shared" si="49"/>
        <v>-18830.399999999998</v>
      </c>
    </row>
    <row r="896" spans="1:38" x14ac:dyDescent="0.25">
      <c r="A896" t="s">
        <v>32</v>
      </c>
      <c r="B896" t="s">
        <v>158</v>
      </c>
      <c r="C896" t="s">
        <v>50</v>
      </c>
      <c r="D896" s="33">
        <v>45536</v>
      </c>
      <c r="E896" s="33">
        <v>45565</v>
      </c>
      <c r="F896" s="42">
        <f t="shared" si="50"/>
        <v>-15</v>
      </c>
      <c r="G896" s="33">
        <v>45580</v>
      </c>
      <c r="H896" s="33">
        <v>45566</v>
      </c>
      <c r="I896" t="s">
        <v>33</v>
      </c>
      <c r="J896" t="s">
        <v>48</v>
      </c>
      <c r="K896" t="s">
        <v>181</v>
      </c>
      <c r="L896" s="34">
        <v>10</v>
      </c>
      <c r="M896" t="s">
        <v>49</v>
      </c>
      <c r="N896" t="s">
        <v>36</v>
      </c>
      <c r="P896" t="s">
        <v>37</v>
      </c>
      <c r="Q896" s="35">
        <v>119573</v>
      </c>
      <c r="R896" t="s">
        <v>182</v>
      </c>
      <c r="S896" t="s">
        <v>39</v>
      </c>
      <c r="T896" t="s">
        <v>40</v>
      </c>
      <c r="U896" t="s">
        <v>41</v>
      </c>
      <c r="V896" t="s">
        <v>42</v>
      </c>
      <c r="W896" t="s">
        <v>43</v>
      </c>
      <c r="X896" t="s">
        <v>50</v>
      </c>
      <c r="Y896" t="s">
        <v>45</v>
      </c>
      <c r="Z896" t="s">
        <v>69</v>
      </c>
      <c r="AA896" s="34">
        <v>2024</v>
      </c>
      <c r="AB896" s="33">
        <v>45568</v>
      </c>
      <c r="AC896" s="36">
        <v>45568.618854166663</v>
      </c>
      <c r="AD896" s="37">
        <v>0</v>
      </c>
      <c r="AE896" t="s">
        <v>159</v>
      </c>
      <c r="AF896" t="s">
        <v>53</v>
      </c>
      <c r="AG896" t="s">
        <v>54</v>
      </c>
      <c r="AH896" s="35">
        <v>119573</v>
      </c>
      <c r="AJ896" t="s">
        <v>55</v>
      </c>
      <c r="AK896" s="47">
        <f t="shared" si="48"/>
        <v>-30</v>
      </c>
      <c r="AL896" s="49">
        <f t="shared" si="49"/>
        <v>-3587190</v>
      </c>
    </row>
    <row r="897" spans="1:38" x14ac:dyDescent="0.25">
      <c r="A897" t="s">
        <v>32</v>
      </c>
      <c r="B897" t="s">
        <v>158</v>
      </c>
      <c r="C897" t="s">
        <v>50</v>
      </c>
      <c r="D897" s="33">
        <v>45536</v>
      </c>
      <c r="E897" s="33">
        <v>45565</v>
      </c>
      <c r="F897" s="42">
        <f t="shared" si="50"/>
        <v>-15</v>
      </c>
      <c r="G897" s="33">
        <v>45580</v>
      </c>
      <c r="H897" s="33">
        <v>45566</v>
      </c>
      <c r="I897" t="s">
        <v>33</v>
      </c>
      <c r="J897" t="s">
        <v>48</v>
      </c>
      <c r="K897" t="s">
        <v>184</v>
      </c>
      <c r="L897" s="34">
        <v>10</v>
      </c>
      <c r="M897" t="s">
        <v>49</v>
      </c>
      <c r="N897" t="s">
        <v>36</v>
      </c>
      <c r="P897" t="s">
        <v>37</v>
      </c>
      <c r="Q897" s="35">
        <v>-96544.88</v>
      </c>
      <c r="R897" t="s">
        <v>185</v>
      </c>
      <c r="S897" t="s">
        <v>39</v>
      </c>
      <c r="T897" t="s">
        <v>40</v>
      </c>
      <c r="U897" t="s">
        <v>41</v>
      </c>
      <c r="V897" t="s">
        <v>42</v>
      </c>
      <c r="W897" t="s">
        <v>43</v>
      </c>
      <c r="X897" t="s">
        <v>50</v>
      </c>
      <c r="Y897" t="s">
        <v>45</v>
      </c>
      <c r="Z897" t="s">
        <v>69</v>
      </c>
      <c r="AA897" s="34">
        <v>2024</v>
      </c>
      <c r="AB897" s="33">
        <v>45568</v>
      </c>
      <c r="AC897" s="36">
        <v>45568.618854166663</v>
      </c>
      <c r="AD897" s="37">
        <v>0</v>
      </c>
      <c r="AE897" t="s">
        <v>159</v>
      </c>
      <c r="AF897" t="s">
        <v>53</v>
      </c>
      <c r="AG897" t="s">
        <v>54</v>
      </c>
      <c r="AH897" s="35">
        <v>-96544.88</v>
      </c>
      <c r="AJ897" t="s">
        <v>55</v>
      </c>
      <c r="AK897" s="47">
        <f t="shared" si="48"/>
        <v>-30</v>
      </c>
      <c r="AL897" s="49">
        <f t="shared" si="49"/>
        <v>2896346.4000000004</v>
      </c>
    </row>
    <row r="898" spans="1:38" x14ac:dyDescent="0.25">
      <c r="A898" t="s">
        <v>32</v>
      </c>
      <c r="B898" t="s">
        <v>158</v>
      </c>
      <c r="C898" t="s">
        <v>50</v>
      </c>
      <c r="D898" s="33">
        <v>45536</v>
      </c>
      <c r="E898" s="33">
        <v>45565</v>
      </c>
      <c r="F898" s="42">
        <f t="shared" si="50"/>
        <v>-15</v>
      </c>
      <c r="G898" s="33">
        <v>45580</v>
      </c>
      <c r="H898" s="33">
        <v>45566</v>
      </c>
      <c r="I898" t="s">
        <v>33</v>
      </c>
      <c r="J898" t="s">
        <v>48</v>
      </c>
      <c r="K898" t="s">
        <v>184</v>
      </c>
      <c r="L898" s="34">
        <v>10</v>
      </c>
      <c r="M898" t="s">
        <v>49</v>
      </c>
      <c r="N898" t="s">
        <v>36</v>
      </c>
      <c r="P898" t="s">
        <v>37</v>
      </c>
      <c r="Q898" s="35">
        <v>198.86</v>
      </c>
      <c r="R898" t="s">
        <v>186</v>
      </c>
      <c r="S898" t="s">
        <v>39</v>
      </c>
      <c r="T898" t="s">
        <v>40</v>
      </c>
      <c r="U898" t="s">
        <v>41</v>
      </c>
      <c r="V898" t="s">
        <v>42</v>
      </c>
      <c r="W898" t="s">
        <v>43</v>
      </c>
      <c r="X898" t="s">
        <v>50</v>
      </c>
      <c r="Y898" t="s">
        <v>45</v>
      </c>
      <c r="Z898" t="s">
        <v>69</v>
      </c>
      <c r="AA898" s="34">
        <v>2024</v>
      </c>
      <c r="AB898" s="33">
        <v>45568</v>
      </c>
      <c r="AC898" s="36">
        <v>45568.618854166663</v>
      </c>
      <c r="AD898" s="37">
        <v>0</v>
      </c>
      <c r="AE898" t="s">
        <v>159</v>
      </c>
      <c r="AF898" t="s">
        <v>53</v>
      </c>
      <c r="AG898" t="s">
        <v>54</v>
      </c>
      <c r="AH898" s="35">
        <v>198.86</v>
      </c>
      <c r="AJ898" t="s">
        <v>55</v>
      </c>
      <c r="AK898" s="47">
        <f t="shared" si="48"/>
        <v>-30</v>
      </c>
      <c r="AL898" s="49">
        <f t="shared" si="49"/>
        <v>-5965.8</v>
      </c>
    </row>
    <row r="899" spans="1:38" x14ac:dyDescent="0.25">
      <c r="A899" t="s">
        <v>32</v>
      </c>
      <c r="B899" t="s">
        <v>158</v>
      </c>
      <c r="C899" t="s">
        <v>50</v>
      </c>
      <c r="D899" s="33">
        <v>45536</v>
      </c>
      <c r="E899" s="33">
        <v>45565</v>
      </c>
      <c r="F899" s="42">
        <f t="shared" si="50"/>
        <v>-15</v>
      </c>
      <c r="G899" s="33">
        <v>45580</v>
      </c>
      <c r="H899" s="33">
        <v>45566</v>
      </c>
      <c r="I899" t="s">
        <v>33</v>
      </c>
      <c r="J899" t="s">
        <v>48</v>
      </c>
      <c r="K899" t="s">
        <v>188</v>
      </c>
      <c r="L899" s="34">
        <v>10</v>
      </c>
      <c r="M899" t="s">
        <v>49</v>
      </c>
      <c r="N899" t="s">
        <v>36</v>
      </c>
      <c r="P899" t="s">
        <v>37</v>
      </c>
      <c r="Q899" s="35">
        <v>-4919.83</v>
      </c>
      <c r="R899" t="s">
        <v>189</v>
      </c>
      <c r="S899" t="s">
        <v>39</v>
      </c>
      <c r="T899" t="s">
        <v>40</v>
      </c>
      <c r="U899" t="s">
        <v>41</v>
      </c>
      <c r="V899" t="s">
        <v>42</v>
      </c>
      <c r="W899" t="s">
        <v>43</v>
      </c>
      <c r="X899" t="s">
        <v>50</v>
      </c>
      <c r="Y899" t="s">
        <v>45</v>
      </c>
      <c r="Z899" t="s">
        <v>69</v>
      </c>
      <c r="AA899" s="34">
        <v>2024</v>
      </c>
      <c r="AB899" s="33">
        <v>45568</v>
      </c>
      <c r="AC899" s="36">
        <v>45568.618854166663</v>
      </c>
      <c r="AD899" s="37">
        <v>0</v>
      </c>
      <c r="AE899" t="s">
        <v>159</v>
      </c>
      <c r="AF899" t="s">
        <v>53</v>
      </c>
      <c r="AG899" t="s">
        <v>54</v>
      </c>
      <c r="AH899" s="35">
        <v>-4919.83</v>
      </c>
      <c r="AJ899" t="s">
        <v>55</v>
      </c>
      <c r="AK899" s="47">
        <f t="shared" si="48"/>
        <v>-30</v>
      </c>
      <c r="AL899" s="49">
        <f t="shared" si="49"/>
        <v>147594.9</v>
      </c>
    </row>
    <row r="900" spans="1:38" x14ac:dyDescent="0.25">
      <c r="A900" t="s">
        <v>32</v>
      </c>
      <c r="B900" t="s">
        <v>158</v>
      </c>
      <c r="C900" t="s">
        <v>50</v>
      </c>
      <c r="D900" s="33">
        <v>45536</v>
      </c>
      <c r="E900" s="33">
        <v>45565</v>
      </c>
      <c r="F900" s="42">
        <f t="shared" si="50"/>
        <v>-15</v>
      </c>
      <c r="G900" s="33">
        <v>45580</v>
      </c>
      <c r="H900" s="33">
        <v>45566</v>
      </c>
      <c r="I900" t="s">
        <v>33</v>
      </c>
      <c r="J900" t="s">
        <v>48</v>
      </c>
      <c r="K900" t="s">
        <v>188</v>
      </c>
      <c r="L900" s="34">
        <v>10</v>
      </c>
      <c r="M900" t="s">
        <v>49</v>
      </c>
      <c r="N900" t="s">
        <v>36</v>
      </c>
      <c r="P900" t="s">
        <v>37</v>
      </c>
      <c r="Q900" s="35">
        <v>-36631.949999999997</v>
      </c>
      <c r="R900" t="s">
        <v>189</v>
      </c>
      <c r="S900" t="s">
        <v>39</v>
      </c>
      <c r="T900" t="s">
        <v>40</v>
      </c>
      <c r="U900" t="s">
        <v>41</v>
      </c>
      <c r="V900" t="s">
        <v>42</v>
      </c>
      <c r="W900" t="s">
        <v>43</v>
      </c>
      <c r="X900" t="s">
        <v>50</v>
      </c>
      <c r="Y900" t="s">
        <v>45</v>
      </c>
      <c r="Z900" t="s">
        <v>69</v>
      </c>
      <c r="AA900" s="34">
        <v>2024</v>
      </c>
      <c r="AB900" s="33">
        <v>45568</v>
      </c>
      <c r="AC900" s="36">
        <v>45568.618854166663</v>
      </c>
      <c r="AD900" s="37">
        <v>0</v>
      </c>
      <c r="AE900" t="s">
        <v>159</v>
      </c>
      <c r="AF900" t="s">
        <v>53</v>
      </c>
      <c r="AG900" t="s">
        <v>54</v>
      </c>
      <c r="AH900" s="35">
        <v>-36631.949999999997</v>
      </c>
      <c r="AJ900" t="s">
        <v>55</v>
      </c>
      <c r="AK900" s="47">
        <f t="shared" si="48"/>
        <v>-30</v>
      </c>
      <c r="AL900" s="49">
        <f t="shared" si="49"/>
        <v>1098958.5</v>
      </c>
    </row>
    <row r="901" spans="1:38" x14ac:dyDescent="0.25">
      <c r="A901" t="s">
        <v>32</v>
      </c>
      <c r="B901" t="s">
        <v>158</v>
      </c>
      <c r="C901" t="s">
        <v>50</v>
      </c>
      <c r="D901" s="33">
        <v>45536</v>
      </c>
      <c r="E901" s="33">
        <v>45565</v>
      </c>
      <c r="F901" s="42">
        <f t="shared" si="50"/>
        <v>-15</v>
      </c>
      <c r="G901" s="33">
        <v>45580</v>
      </c>
      <c r="H901" s="33">
        <v>45566</v>
      </c>
      <c r="I901" t="s">
        <v>33</v>
      </c>
      <c r="J901" t="s">
        <v>48</v>
      </c>
      <c r="K901" t="s">
        <v>188</v>
      </c>
      <c r="L901" s="34">
        <v>10</v>
      </c>
      <c r="M901" t="s">
        <v>49</v>
      </c>
      <c r="N901" t="s">
        <v>36</v>
      </c>
      <c r="P901" t="s">
        <v>37</v>
      </c>
      <c r="Q901" s="35">
        <v>-6281.18</v>
      </c>
      <c r="R901" t="s">
        <v>189</v>
      </c>
      <c r="S901" t="s">
        <v>39</v>
      </c>
      <c r="T901" t="s">
        <v>40</v>
      </c>
      <c r="U901" t="s">
        <v>41</v>
      </c>
      <c r="V901" t="s">
        <v>42</v>
      </c>
      <c r="W901" t="s">
        <v>43</v>
      </c>
      <c r="X901" t="s">
        <v>50</v>
      </c>
      <c r="Y901" t="s">
        <v>45</v>
      </c>
      <c r="Z901" t="s">
        <v>69</v>
      </c>
      <c r="AA901" s="34">
        <v>2024</v>
      </c>
      <c r="AB901" s="33">
        <v>45568</v>
      </c>
      <c r="AC901" s="36">
        <v>45568.618854166663</v>
      </c>
      <c r="AD901" s="37">
        <v>0</v>
      </c>
      <c r="AE901" t="s">
        <v>159</v>
      </c>
      <c r="AF901" t="s">
        <v>53</v>
      </c>
      <c r="AG901" t="s">
        <v>54</v>
      </c>
      <c r="AH901" s="35">
        <v>-6281.18</v>
      </c>
      <c r="AJ901" t="s">
        <v>55</v>
      </c>
      <c r="AK901" s="47">
        <f t="shared" ref="AK901:AK964" si="51">E901-G901+F901</f>
        <v>-30</v>
      </c>
      <c r="AL901" s="49">
        <f t="shared" ref="AL901:AL964" si="52">AK901*Q901</f>
        <v>188435.40000000002</v>
      </c>
    </row>
    <row r="902" spans="1:38" x14ac:dyDescent="0.25">
      <c r="A902" t="s">
        <v>32</v>
      </c>
      <c r="B902" t="s">
        <v>158</v>
      </c>
      <c r="C902" t="s">
        <v>50</v>
      </c>
      <c r="D902" s="33">
        <v>45536</v>
      </c>
      <c r="E902" s="33">
        <v>45565</v>
      </c>
      <c r="F902" s="42">
        <f t="shared" si="50"/>
        <v>-15</v>
      </c>
      <c r="G902" s="33">
        <v>45580</v>
      </c>
      <c r="H902" s="33">
        <v>45566</v>
      </c>
      <c r="I902" t="s">
        <v>33</v>
      </c>
      <c r="J902" t="s">
        <v>48</v>
      </c>
      <c r="K902" t="s">
        <v>188</v>
      </c>
      <c r="L902" s="34">
        <v>10</v>
      </c>
      <c r="M902" t="s">
        <v>49</v>
      </c>
      <c r="N902" t="s">
        <v>36</v>
      </c>
      <c r="P902" t="s">
        <v>37</v>
      </c>
      <c r="Q902" s="35">
        <v>4838.3</v>
      </c>
      <c r="R902" t="s">
        <v>190</v>
      </c>
      <c r="S902" t="s">
        <v>39</v>
      </c>
      <c r="T902" t="s">
        <v>40</v>
      </c>
      <c r="U902" t="s">
        <v>41</v>
      </c>
      <c r="V902" t="s">
        <v>42</v>
      </c>
      <c r="W902" t="s">
        <v>43</v>
      </c>
      <c r="X902" t="s">
        <v>50</v>
      </c>
      <c r="Y902" t="s">
        <v>45</v>
      </c>
      <c r="Z902" t="s">
        <v>69</v>
      </c>
      <c r="AA902" s="34">
        <v>2024</v>
      </c>
      <c r="AB902" s="33">
        <v>45568</v>
      </c>
      <c r="AC902" s="36">
        <v>45568.618854166663</v>
      </c>
      <c r="AD902" s="37">
        <v>0</v>
      </c>
      <c r="AE902" t="s">
        <v>159</v>
      </c>
      <c r="AF902" t="s">
        <v>53</v>
      </c>
      <c r="AG902" t="s">
        <v>54</v>
      </c>
      <c r="AH902" s="35">
        <v>4838.3</v>
      </c>
      <c r="AJ902" t="s">
        <v>55</v>
      </c>
      <c r="AK902" s="47">
        <f t="shared" si="51"/>
        <v>-30</v>
      </c>
      <c r="AL902" s="49">
        <f t="shared" si="52"/>
        <v>-145149</v>
      </c>
    </row>
    <row r="903" spans="1:38" x14ac:dyDescent="0.25">
      <c r="A903" t="s">
        <v>32</v>
      </c>
      <c r="B903" t="s">
        <v>158</v>
      </c>
      <c r="C903" t="s">
        <v>50</v>
      </c>
      <c r="D903" s="33">
        <v>45536</v>
      </c>
      <c r="E903" s="33">
        <v>45565</v>
      </c>
      <c r="F903" s="42">
        <f t="shared" si="50"/>
        <v>-15</v>
      </c>
      <c r="G903" s="33">
        <v>45580</v>
      </c>
      <c r="H903" s="33">
        <v>45566</v>
      </c>
      <c r="I903" t="s">
        <v>33</v>
      </c>
      <c r="J903" t="s">
        <v>48</v>
      </c>
      <c r="K903" t="s">
        <v>192</v>
      </c>
      <c r="L903" s="34">
        <v>10</v>
      </c>
      <c r="M903" t="s">
        <v>49</v>
      </c>
      <c r="N903" t="s">
        <v>36</v>
      </c>
      <c r="P903" t="s">
        <v>37</v>
      </c>
      <c r="Q903" s="35">
        <v>165.98</v>
      </c>
      <c r="R903" t="s">
        <v>193</v>
      </c>
      <c r="S903" t="s">
        <v>39</v>
      </c>
      <c r="T903" t="s">
        <v>40</v>
      </c>
      <c r="U903" t="s">
        <v>41</v>
      </c>
      <c r="V903" t="s">
        <v>42</v>
      </c>
      <c r="W903" t="s">
        <v>43</v>
      </c>
      <c r="X903" t="s">
        <v>50</v>
      </c>
      <c r="Y903" t="s">
        <v>45</v>
      </c>
      <c r="Z903" t="s">
        <v>69</v>
      </c>
      <c r="AA903" s="34">
        <v>2024</v>
      </c>
      <c r="AB903" s="33">
        <v>45568</v>
      </c>
      <c r="AC903" s="36">
        <v>45568.618854166663</v>
      </c>
      <c r="AD903" s="37">
        <v>0</v>
      </c>
      <c r="AE903" t="s">
        <v>159</v>
      </c>
      <c r="AF903" t="s">
        <v>53</v>
      </c>
      <c r="AG903" t="s">
        <v>54</v>
      </c>
      <c r="AH903" s="35">
        <v>165.98</v>
      </c>
      <c r="AJ903" t="s">
        <v>55</v>
      </c>
      <c r="AK903" s="47">
        <f t="shared" si="51"/>
        <v>-30</v>
      </c>
      <c r="AL903" s="49">
        <f t="shared" si="52"/>
        <v>-4979.3999999999996</v>
      </c>
    </row>
    <row r="904" spans="1:38" x14ac:dyDescent="0.25">
      <c r="A904" t="s">
        <v>32</v>
      </c>
      <c r="B904" t="s">
        <v>158</v>
      </c>
      <c r="C904" t="s">
        <v>50</v>
      </c>
      <c r="D904" s="33">
        <v>45536</v>
      </c>
      <c r="E904" s="33">
        <v>45565</v>
      </c>
      <c r="F904" s="42">
        <f t="shared" si="50"/>
        <v>-15</v>
      </c>
      <c r="G904" s="33">
        <v>45580</v>
      </c>
      <c r="H904" s="33">
        <v>45566</v>
      </c>
      <c r="I904" t="s">
        <v>33</v>
      </c>
      <c r="J904" t="s">
        <v>48</v>
      </c>
      <c r="K904" t="s">
        <v>192</v>
      </c>
      <c r="L904" s="34">
        <v>10</v>
      </c>
      <c r="M904" t="s">
        <v>49</v>
      </c>
      <c r="N904" t="s">
        <v>36</v>
      </c>
      <c r="P904" t="s">
        <v>37</v>
      </c>
      <c r="Q904" s="35">
        <v>17.72</v>
      </c>
      <c r="R904" t="s">
        <v>193</v>
      </c>
      <c r="S904" t="s">
        <v>39</v>
      </c>
      <c r="T904" t="s">
        <v>40</v>
      </c>
      <c r="U904" t="s">
        <v>41</v>
      </c>
      <c r="V904" t="s">
        <v>42</v>
      </c>
      <c r="W904" t="s">
        <v>43</v>
      </c>
      <c r="X904" t="s">
        <v>50</v>
      </c>
      <c r="Y904" t="s">
        <v>45</v>
      </c>
      <c r="Z904" t="s">
        <v>69</v>
      </c>
      <c r="AA904" s="34">
        <v>2024</v>
      </c>
      <c r="AB904" s="33">
        <v>45568</v>
      </c>
      <c r="AC904" s="36">
        <v>45568.618854166663</v>
      </c>
      <c r="AD904" s="37">
        <v>0</v>
      </c>
      <c r="AE904" t="s">
        <v>159</v>
      </c>
      <c r="AF904" t="s">
        <v>53</v>
      </c>
      <c r="AG904" t="s">
        <v>54</v>
      </c>
      <c r="AH904" s="35">
        <v>17.72</v>
      </c>
      <c r="AJ904" t="s">
        <v>55</v>
      </c>
      <c r="AK904" s="47">
        <f t="shared" si="51"/>
        <v>-30</v>
      </c>
      <c r="AL904" s="49">
        <f t="shared" si="52"/>
        <v>-531.59999999999991</v>
      </c>
    </row>
    <row r="905" spans="1:38" x14ac:dyDescent="0.25">
      <c r="A905" t="s">
        <v>32</v>
      </c>
      <c r="B905" t="s">
        <v>158</v>
      </c>
      <c r="C905" t="s">
        <v>50</v>
      </c>
      <c r="D905" s="33">
        <v>45536</v>
      </c>
      <c r="E905" s="33">
        <v>45565</v>
      </c>
      <c r="F905" s="42">
        <f t="shared" si="50"/>
        <v>-15</v>
      </c>
      <c r="G905" s="33">
        <v>45580</v>
      </c>
      <c r="H905" s="33">
        <v>45566</v>
      </c>
      <c r="I905" t="s">
        <v>33</v>
      </c>
      <c r="J905" t="s">
        <v>48</v>
      </c>
      <c r="K905" t="s">
        <v>192</v>
      </c>
      <c r="L905" s="34">
        <v>10</v>
      </c>
      <c r="M905" t="s">
        <v>49</v>
      </c>
      <c r="N905" t="s">
        <v>36</v>
      </c>
      <c r="P905" t="s">
        <v>37</v>
      </c>
      <c r="Q905" s="35">
        <v>24.16</v>
      </c>
      <c r="R905" t="s">
        <v>193</v>
      </c>
      <c r="S905" t="s">
        <v>39</v>
      </c>
      <c r="T905" t="s">
        <v>40</v>
      </c>
      <c r="U905" t="s">
        <v>41</v>
      </c>
      <c r="V905" t="s">
        <v>42</v>
      </c>
      <c r="W905" t="s">
        <v>43</v>
      </c>
      <c r="X905" t="s">
        <v>50</v>
      </c>
      <c r="Y905" t="s">
        <v>45</v>
      </c>
      <c r="Z905" t="s">
        <v>69</v>
      </c>
      <c r="AA905" s="34">
        <v>2024</v>
      </c>
      <c r="AB905" s="33">
        <v>45568</v>
      </c>
      <c r="AC905" s="36">
        <v>45568.618854166663</v>
      </c>
      <c r="AD905" s="37">
        <v>0</v>
      </c>
      <c r="AE905" t="s">
        <v>159</v>
      </c>
      <c r="AF905" t="s">
        <v>53</v>
      </c>
      <c r="AG905" t="s">
        <v>54</v>
      </c>
      <c r="AH905" s="35">
        <v>24.16</v>
      </c>
      <c r="AJ905" t="s">
        <v>55</v>
      </c>
      <c r="AK905" s="47">
        <f t="shared" si="51"/>
        <v>-30</v>
      </c>
      <c r="AL905" s="49">
        <f t="shared" si="52"/>
        <v>-724.8</v>
      </c>
    </row>
    <row r="906" spans="1:38" x14ac:dyDescent="0.25">
      <c r="A906" t="s">
        <v>32</v>
      </c>
      <c r="B906" t="s">
        <v>158</v>
      </c>
      <c r="C906" t="s">
        <v>50</v>
      </c>
      <c r="D906" s="33">
        <v>45536</v>
      </c>
      <c r="E906" s="33">
        <v>45565</v>
      </c>
      <c r="F906" s="42">
        <f t="shared" si="50"/>
        <v>-15</v>
      </c>
      <c r="G906" s="33">
        <v>45580</v>
      </c>
      <c r="H906" s="33">
        <v>45566</v>
      </c>
      <c r="I906" t="s">
        <v>33</v>
      </c>
      <c r="J906" t="s">
        <v>48</v>
      </c>
      <c r="K906" t="s">
        <v>192</v>
      </c>
      <c r="L906" s="34">
        <v>10</v>
      </c>
      <c r="M906" t="s">
        <v>49</v>
      </c>
      <c r="N906" t="s">
        <v>36</v>
      </c>
      <c r="P906" t="s">
        <v>37</v>
      </c>
      <c r="Q906" s="35">
        <v>69.959999999999994</v>
      </c>
      <c r="R906" t="s">
        <v>194</v>
      </c>
      <c r="S906" t="s">
        <v>39</v>
      </c>
      <c r="T906" t="s">
        <v>40</v>
      </c>
      <c r="U906" t="s">
        <v>41</v>
      </c>
      <c r="V906" t="s">
        <v>42</v>
      </c>
      <c r="W906" t="s">
        <v>43</v>
      </c>
      <c r="X906" t="s">
        <v>50</v>
      </c>
      <c r="Y906" t="s">
        <v>45</v>
      </c>
      <c r="Z906" t="s">
        <v>69</v>
      </c>
      <c r="AA906" s="34">
        <v>2024</v>
      </c>
      <c r="AB906" s="33">
        <v>45568</v>
      </c>
      <c r="AC906" s="36">
        <v>45568.618854166663</v>
      </c>
      <c r="AD906" s="37">
        <v>0</v>
      </c>
      <c r="AE906" t="s">
        <v>159</v>
      </c>
      <c r="AF906" t="s">
        <v>53</v>
      </c>
      <c r="AG906" t="s">
        <v>54</v>
      </c>
      <c r="AH906" s="35">
        <v>69.959999999999994</v>
      </c>
      <c r="AJ906" t="s">
        <v>55</v>
      </c>
      <c r="AK906" s="47">
        <f t="shared" si="51"/>
        <v>-30</v>
      </c>
      <c r="AL906" s="49">
        <f t="shared" si="52"/>
        <v>-2098.7999999999997</v>
      </c>
    </row>
    <row r="907" spans="1:38" x14ac:dyDescent="0.25">
      <c r="A907" t="s">
        <v>32</v>
      </c>
      <c r="B907" t="s">
        <v>62</v>
      </c>
      <c r="C907" t="s">
        <v>50</v>
      </c>
      <c r="D907" s="33">
        <v>45536</v>
      </c>
      <c r="E907" s="33">
        <v>45565</v>
      </c>
      <c r="F907" s="42">
        <f t="shared" si="50"/>
        <v>-15</v>
      </c>
      <c r="G907" s="33">
        <v>45580</v>
      </c>
      <c r="H907" s="33">
        <v>45566</v>
      </c>
      <c r="I907" t="s">
        <v>33</v>
      </c>
      <c r="K907" t="s">
        <v>197</v>
      </c>
      <c r="L907" s="34">
        <v>10</v>
      </c>
      <c r="M907" t="s">
        <v>57</v>
      </c>
      <c r="N907" t="s">
        <v>36</v>
      </c>
      <c r="P907" t="s">
        <v>37</v>
      </c>
      <c r="Q907" s="35">
        <v>-1357.79</v>
      </c>
      <c r="R907" t="s">
        <v>58</v>
      </c>
      <c r="S907" t="s">
        <v>39</v>
      </c>
      <c r="T907" t="s">
        <v>40</v>
      </c>
      <c r="U907" t="s">
        <v>41</v>
      </c>
      <c r="V907" t="s">
        <v>59</v>
      </c>
      <c r="W907" t="s">
        <v>43</v>
      </c>
      <c r="X907" t="s">
        <v>50</v>
      </c>
      <c r="Y907" t="s">
        <v>45</v>
      </c>
      <c r="Z907" t="s">
        <v>73</v>
      </c>
      <c r="AA907" s="34">
        <v>2024</v>
      </c>
      <c r="AB907" s="33">
        <v>45568</v>
      </c>
      <c r="AC907" s="36">
        <v>45568.584814814814</v>
      </c>
      <c r="AD907" s="37">
        <v>-40050</v>
      </c>
      <c r="AE907" t="s">
        <v>93</v>
      </c>
      <c r="AF907" t="s">
        <v>53</v>
      </c>
      <c r="AG907" t="s">
        <v>54</v>
      </c>
      <c r="AH907" s="35">
        <v>-1357.79</v>
      </c>
      <c r="AJ907" t="s">
        <v>55</v>
      </c>
      <c r="AK907" s="47">
        <f t="shared" si="51"/>
        <v>-30</v>
      </c>
      <c r="AL907" s="49">
        <f t="shared" si="52"/>
        <v>40733.699999999997</v>
      </c>
    </row>
    <row r="908" spans="1:38" x14ac:dyDescent="0.25">
      <c r="A908" t="s">
        <v>32</v>
      </c>
      <c r="B908" t="s">
        <v>62</v>
      </c>
      <c r="C908" t="s">
        <v>50</v>
      </c>
      <c r="D908" s="33">
        <v>45536</v>
      </c>
      <c r="E908" s="33">
        <v>45565</v>
      </c>
      <c r="F908" s="42">
        <f t="shared" si="50"/>
        <v>-15</v>
      </c>
      <c r="G908" s="33">
        <v>45580</v>
      </c>
      <c r="H908" s="33">
        <v>45566</v>
      </c>
      <c r="I908" t="s">
        <v>33</v>
      </c>
      <c r="K908" t="s">
        <v>197</v>
      </c>
      <c r="L908" s="34">
        <v>10</v>
      </c>
      <c r="M908" t="s">
        <v>57</v>
      </c>
      <c r="N908" t="s">
        <v>36</v>
      </c>
      <c r="P908" t="s">
        <v>37</v>
      </c>
      <c r="Q908" s="35">
        <v>-544870.06999999995</v>
      </c>
      <c r="R908" t="s">
        <v>61</v>
      </c>
      <c r="S908" t="s">
        <v>39</v>
      </c>
      <c r="T908" t="s">
        <v>40</v>
      </c>
      <c r="U908" t="s">
        <v>41</v>
      </c>
      <c r="V908" t="s">
        <v>59</v>
      </c>
      <c r="W908" t="s">
        <v>43</v>
      </c>
      <c r="X908" t="s">
        <v>50</v>
      </c>
      <c r="Y908" t="s">
        <v>45</v>
      </c>
      <c r="Z908" t="s">
        <v>73</v>
      </c>
      <c r="AA908" s="34">
        <v>2024</v>
      </c>
      <c r="AB908" s="33">
        <v>45568</v>
      </c>
      <c r="AC908" s="36">
        <v>45568.584814814814</v>
      </c>
      <c r="AD908" s="37">
        <v>-16068429</v>
      </c>
      <c r="AE908" t="s">
        <v>93</v>
      </c>
      <c r="AF908" t="s">
        <v>53</v>
      </c>
      <c r="AG908" t="s">
        <v>54</v>
      </c>
      <c r="AH908" s="35">
        <v>-544870.06999999995</v>
      </c>
      <c r="AJ908" t="s">
        <v>55</v>
      </c>
      <c r="AK908" s="47">
        <f t="shared" si="51"/>
        <v>-30</v>
      </c>
      <c r="AL908" s="49">
        <f t="shared" si="52"/>
        <v>16346102.099999998</v>
      </c>
    </row>
    <row r="909" spans="1:38" x14ac:dyDescent="0.25">
      <c r="A909" t="s">
        <v>32</v>
      </c>
      <c r="B909" t="s">
        <v>158</v>
      </c>
      <c r="C909" t="s">
        <v>50</v>
      </c>
      <c r="D909" s="33">
        <v>45536</v>
      </c>
      <c r="E909" s="33">
        <v>45565</v>
      </c>
      <c r="F909" s="42">
        <f t="shared" si="50"/>
        <v>-15</v>
      </c>
      <c r="G909" s="33">
        <v>45580</v>
      </c>
      <c r="H909" s="33">
        <v>45566</v>
      </c>
      <c r="I909" t="s">
        <v>33</v>
      </c>
      <c r="J909" t="s">
        <v>48</v>
      </c>
      <c r="K909" t="s">
        <v>199</v>
      </c>
      <c r="L909" s="34">
        <v>10</v>
      </c>
      <c r="M909" t="s">
        <v>49</v>
      </c>
      <c r="N909" t="s">
        <v>36</v>
      </c>
      <c r="P909" t="s">
        <v>37</v>
      </c>
      <c r="Q909" s="35">
        <v>-4994.71</v>
      </c>
      <c r="R909" t="s">
        <v>200</v>
      </c>
      <c r="S909" t="s">
        <v>39</v>
      </c>
      <c r="T909" t="s">
        <v>40</v>
      </c>
      <c r="U909" t="s">
        <v>41</v>
      </c>
      <c r="V909" t="s">
        <v>42</v>
      </c>
      <c r="W909" t="s">
        <v>43</v>
      </c>
      <c r="X909" t="s">
        <v>50</v>
      </c>
      <c r="Y909" t="s">
        <v>45</v>
      </c>
      <c r="Z909" t="s">
        <v>69</v>
      </c>
      <c r="AA909" s="34">
        <v>2024</v>
      </c>
      <c r="AB909" s="33">
        <v>45568</v>
      </c>
      <c r="AC909" s="36">
        <v>45568.618854166663</v>
      </c>
      <c r="AD909" s="37">
        <v>0</v>
      </c>
      <c r="AE909" t="s">
        <v>159</v>
      </c>
      <c r="AF909" t="s">
        <v>53</v>
      </c>
      <c r="AG909" t="s">
        <v>54</v>
      </c>
      <c r="AH909" s="35">
        <v>-4994.71</v>
      </c>
      <c r="AJ909" t="s">
        <v>55</v>
      </c>
      <c r="AK909" s="47">
        <f t="shared" si="51"/>
        <v>-30</v>
      </c>
      <c r="AL909" s="49">
        <f t="shared" si="52"/>
        <v>149841.29999999999</v>
      </c>
    </row>
    <row r="910" spans="1:38" x14ac:dyDescent="0.25">
      <c r="A910" t="s">
        <v>32</v>
      </c>
      <c r="B910" t="s">
        <v>158</v>
      </c>
      <c r="C910" t="s">
        <v>50</v>
      </c>
      <c r="D910" s="33">
        <v>45536</v>
      </c>
      <c r="E910" s="33">
        <v>45565</v>
      </c>
      <c r="F910" s="42">
        <f t="shared" si="50"/>
        <v>-15</v>
      </c>
      <c r="G910" s="33">
        <v>45580</v>
      </c>
      <c r="H910" s="33">
        <v>45566</v>
      </c>
      <c r="I910" t="s">
        <v>33</v>
      </c>
      <c r="J910" t="s">
        <v>48</v>
      </c>
      <c r="K910" t="s">
        <v>199</v>
      </c>
      <c r="L910" s="34">
        <v>10</v>
      </c>
      <c r="M910" t="s">
        <v>49</v>
      </c>
      <c r="N910" t="s">
        <v>36</v>
      </c>
      <c r="P910" t="s">
        <v>37</v>
      </c>
      <c r="Q910" s="35">
        <v>-34117.71</v>
      </c>
      <c r="R910" t="s">
        <v>200</v>
      </c>
      <c r="S910" t="s">
        <v>39</v>
      </c>
      <c r="T910" t="s">
        <v>40</v>
      </c>
      <c r="U910" t="s">
        <v>41</v>
      </c>
      <c r="V910" t="s">
        <v>42</v>
      </c>
      <c r="W910" t="s">
        <v>43</v>
      </c>
      <c r="X910" t="s">
        <v>50</v>
      </c>
      <c r="Y910" t="s">
        <v>45</v>
      </c>
      <c r="Z910" t="s">
        <v>69</v>
      </c>
      <c r="AA910" s="34">
        <v>2024</v>
      </c>
      <c r="AB910" s="33">
        <v>45568</v>
      </c>
      <c r="AC910" s="36">
        <v>45568.618854166663</v>
      </c>
      <c r="AD910" s="37">
        <v>0</v>
      </c>
      <c r="AE910" t="s">
        <v>159</v>
      </c>
      <c r="AF910" t="s">
        <v>53</v>
      </c>
      <c r="AG910" t="s">
        <v>54</v>
      </c>
      <c r="AH910" s="35">
        <v>-34117.71</v>
      </c>
      <c r="AJ910" t="s">
        <v>55</v>
      </c>
      <c r="AK910" s="47">
        <f t="shared" si="51"/>
        <v>-30</v>
      </c>
      <c r="AL910" s="49">
        <f t="shared" si="52"/>
        <v>1023531.2999999999</v>
      </c>
    </row>
    <row r="911" spans="1:38" x14ac:dyDescent="0.25">
      <c r="A911" t="s">
        <v>32</v>
      </c>
      <c r="B911" t="s">
        <v>158</v>
      </c>
      <c r="C911" t="s">
        <v>50</v>
      </c>
      <c r="D911" s="33">
        <v>45536</v>
      </c>
      <c r="E911" s="33">
        <v>45565</v>
      </c>
      <c r="F911" s="42">
        <f t="shared" si="50"/>
        <v>-15</v>
      </c>
      <c r="G911" s="33">
        <v>45580</v>
      </c>
      <c r="H911" s="33">
        <v>45566</v>
      </c>
      <c r="I911" t="s">
        <v>33</v>
      </c>
      <c r="J911" t="s">
        <v>48</v>
      </c>
      <c r="K911" t="s">
        <v>199</v>
      </c>
      <c r="L911" s="34">
        <v>10</v>
      </c>
      <c r="M911" t="s">
        <v>49</v>
      </c>
      <c r="N911" t="s">
        <v>36</v>
      </c>
      <c r="P911" t="s">
        <v>37</v>
      </c>
      <c r="Q911" s="35">
        <v>125.43</v>
      </c>
      <c r="R911" t="s">
        <v>201</v>
      </c>
      <c r="S911" t="s">
        <v>39</v>
      </c>
      <c r="T911" t="s">
        <v>40</v>
      </c>
      <c r="U911" t="s">
        <v>41</v>
      </c>
      <c r="V911" t="s">
        <v>42</v>
      </c>
      <c r="W911" t="s">
        <v>43</v>
      </c>
      <c r="X911" t="s">
        <v>50</v>
      </c>
      <c r="Y911" t="s">
        <v>45</v>
      </c>
      <c r="Z911" t="s">
        <v>69</v>
      </c>
      <c r="AA911" s="34">
        <v>2024</v>
      </c>
      <c r="AB911" s="33">
        <v>45568</v>
      </c>
      <c r="AC911" s="36">
        <v>45568.618854166663</v>
      </c>
      <c r="AD911" s="37">
        <v>0</v>
      </c>
      <c r="AE911" t="s">
        <v>159</v>
      </c>
      <c r="AF911" t="s">
        <v>53</v>
      </c>
      <c r="AG911" t="s">
        <v>54</v>
      </c>
      <c r="AH911" s="35">
        <v>125.43</v>
      </c>
      <c r="AJ911" t="s">
        <v>55</v>
      </c>
      <c r="AK911" s="47">
        <f t="shared" si="51"/>
        <v>-30</v>
      </c>
      <c r="AL911" s="49">
        <f t="shared" si="52"/>
        <v>-3762.9</v>
      </c>
    </row>
    <row r="912" spans="1:38" x14ac:dyDescent="0.25">
      <c r="A912" t="s">
        <v>32</v>
      </c>
      <c r="B912" t="s">
        <v>158</v>
      </c>
      <c r="C912" t="s">
        <v>50</v>
      </c>
      <c r="D912" s="33">
        <v>45536</v>
      </c>
      <c r="E912" s="33">
        <v>45565</v>
      </c>
      <c r="F912" s="42">
        <f t="shared" si="50"/>
        <v>-15</v>
      </c>
      <c r="G912" s="33">
        <v>45580</v>
      </c>
      <c r="H912" s="33">
        <v>45566</v>
      </c>
      <c r="I912" t="s">
        <v>33</v>
      </c>
      <c r="J912" t="s">
        <v>48</v>
      </c>
      <c r="K912" t="s">
        <v>199</v>
      </c>
      <c r="L912" s="34">
        <v>10</v>
      </c>
      <c r="M912" t="s">
        <v>49</v>
      </c>
      <c r="N912" t="s">
        <v>36</v>
      </c>
      <c r="P912" t="s">
        <v>37</v>
      </c>
      <c r="Q912" s="35">
        <v>-5092.46</v>
      </c>
      <c r="R912" t="s">
        <v>204</v>
      </c>
      <c r="S912" t="s">
        <v>39</v>
      </c>
      <c r="T912" t="s">
        <v>40</v>
      </c>
      <c r="U912" t="s">
        <v>41</v>
      </c>
      <c r="V912" t="s">
        <v>42</v>
      </c>
      <c r="W912" t="s">
        <v>43</v>
      </c>
      <c r="X912" t="s">
        <v>50</v>
      </c>
      <c r="Y912" t="s">
        <v>45</v>
      </c>
      <c r="Z912" t="s">
        <v>69</v>
      </c>
      <c r="AA912" s="34">
        <v>2024</v>
      </c>
      <c r="AB912" s="33">
        <v>45568</v>
      </c>
      <c r="AC912" s="36">
        <v>45568.618854166663</v>
      </c>
      <c r="AD912" s="37">
        <v>0</v>
      </c>
      <c r="AE912" t="s">
        <v>159</v>
      </c>
      <c r="AF912" t="s">
        <v>53</v>
      </c>
      <c r="AG912" t="s">
        <v>54</v>
      </c>
      <c r="AH912" s="35">
        <v>-5092.46</v>
      </c>
      <c r="AJ912" t="s">
        <v>55</v>
      </c>
      <c r="AK912" s="47">
        <f t="shared" si="51"/>
        <v>-30</v>
      </c>
      <c r="AL912" s="49">
        <f t="shared" si="52"/>
        <v>152773.79999999999</v>
      </c>
    </row>
    <row r="913" spans="1:38" x14ac:dyDescent="0.25">
      <c r="A913" t="s">
        <v>32</v>
      </c>
      <c r="B913" t="s">
        <v>158</v>
      </c>
      <c r="C913" t="s">
        <v>50</v>
      </c>
      <c r="D913" s="33">
        <v>45536</v>
      </c>
      <c r="E913" s="33">
        <v>45565</v>
      </c>
      <c r="F913" s="42">
        <f t="shared" si="50"/>
        <v>-15</v>
      </c>
      <c r="G913" s="33">
        <v>45580</v>
      </c>
      <c r="H913" s="33">
        <v>45566</v>
      </c>
      <c r="I913" t="s">
        <v>33</v>
      </c>
      <c r="J913" t="s">
        <v>48</v>
      </c>
      <c r="K913" t="s">
        <v>208</v>
      </c>
      <c r="L913" s="34">
        <v>10</v>
      </c>
      <c r="M913" t="s">
        <v>49</v>
      </c>
      <c r="N913" t="s">
        <v>36</v>
      </c>
      <c r="P913" t="s">
        <v>37</v>
      </c>
      <c r="Q913" s="35">
        <v>7823.04</v>
      </c>
      <c r="R913" t="s">
        <v>209</v>
      </c>
      <c r="S913" t="s">
        <v>39</v>
      </c>
      <c r="T913" t="s">
        <v>40</v>
      </c>
      <c r="U913" t="s">
        <v>41</v>
      </c>
      <c r="V913" t="s">
        <v>42</v>
      </c>
      <c r="W913" t="s">
        <v>43</v>
      </c>
      <c r="X913" t="s">
        <v>50</v>
      </c>
      <c r="Y913" t="s">
        <v>45</v>
      </c>
      <c r="Z913" t="s">
        <v>69</v>
      </c>
      <c r="AA913" s="34">
        <v>2024</v>
      </c>
      <c r="AB913" s="33">
        <v>45568</v>
      </c>
      <c r="AC913" s="36">
        <v>45568.618854166663</v>
      </c>
      <c r="AD913" s="37">
        <v>0</v>
      </c>
      <c r="AE913" t="s">
        <v>159</v>
      </c>
      <c r="AF913" t="s">
        <v>53</v>
      </c>
      <c r="AG913" t="s">
        <v>54</v>
      </c>
      <c r="AH913" s="35">
        <v>7823.04</v>
      </c>
      <c r="AJ913" t="s">
        <v>55</v>
      </c>
      <c r="AK913" s="47">
        <f t="shared" si="51"/>
        <v>-30</v>
      </c>
      <c r="AL913" s="49">
        <f t="shared" si="52"/>
        <v>-234691.20000000001</v>
      </c>
    </row>
    <row r="914" spans="1:38" x14ac:dyDescent="0.25">
      <c r="A914" t="s">
        <v>32</v>
      </c>
      <c r="B914" t="s">
        <v>158</v>
      </c>
      <c r="C914" t="s">
        <v>50</v>
      </c>
      <c r="D914" s="33">
        <v>45536</v>
      </c>
      <c r="E914" s="33">
        <v>45565</v>
      </c>
      <c r="F914" s="42">
        <f t="shared" si="50"/>
        <v>-15</v>
      </c>
      <c r="G914" s="33">
        <v>45580</v>
      </c>
      <c r="H914" s="33">
        <v>45566</v>
      </c>
      <c r="I914" t="s">
        <v>33</v>
      </c>
      <c r="J914" t="s">
        <v>48</v>
      </c>
      <c r="K914" t="s">
        <v>208</v>
      </c>
      <c r="L914" s="34">
        <v>10</v>
      </c>
      <c r="M914" t="s">
        <v>49</v>
      </c>
      <c r="N914" t="s">
        <v>36</v>
      </c>
      <c r="P914" t="s">
        <v>37</v>
      </c>
      <c r="Q914" s="35">
        <v>-11804.28</v>
      </c>
      <c r="R914" t="s">
        <v>209</v>
      </c>
      <c r="S914" t="s">
        <v>39</v>
      </c>
      <c r="T914" t="s">
        <v>40</v>
      </c>
      <c r="U914" t="s">
        <v>41</v>
      </c>
      <c r="V914" t="s">
        <v>42</v>
      </c>
      <c r="W914" t="s">
        <v>43</v>
      </c>
      <c r="X914" t="s">
        <v>50</v>
      </c>
      <c r="Y914" t="s">
        <v>45</v>
      </c>
      <c r="Z914" t="s">
        <v>69</v>
      </c>
      <c r="AA914" s="34">
        <v>2024</v>
      </c>
      <c r="AB914" s="33">
        <v>45568</v>
      </c>
      <c r="AC914" s="36">
        <v>45568.618854166663</v>
      </c>
      <c r="AD914" s="37">
        <v>0</v>
      </c>
      <c r="AE914" t="s">
        <v>159</v>
      </c>
      <c r="AF914" t="s">
        <v>53</v>
      </c>
      <c r="AG914" t="s">
        <v>54</v>
      </c>
      <c r="AH914" s="35">
        <v>-11804.28</v>
      </c>
      <c r="AJ914" t="s">
        <v>55</v>
      </c>
      <c r="AK914" s="47">
        <f t="shared" si="51"/>
        <v>-30</v>
      </c>
      <c r="AL914" s="49">
        <f t="shared" si="52"/>
        <v>354128.4</v>
      </c>
    </row>
    <row r="915" spans="1:38" x14ac:dyDescent="0.25">
      <c r="A915" t="s">
        <v>32</v>
      </c>
      <c r="B915" t="s">
        <v>158</v>
      </c>
      <c r="C915" t="s">
        <v>50</v>
      </c>
      <c r="D915" s="33">
        <v>45536</v>
      </c>
      <c r="E915" s="33">
        <v>45565</v>
      </c>
      <c r="F915" s="42">
        <f t="shared" si="50"/>
        <v>-15</v>
      </c>
      <c r="G915" s="33">
        <v>45580</v>
      </c>
      <c r="H915" s="33">
        <v>45566</v>
      </c>
      <c r="I915" t="s">
        <v>33</v>
      </c>
      <c r="J915" t="s">
        <v>48</v>
      </c>
      <c r="K915" t="s">
        <v>208</v>
      </c>
      <c r="L915" s="34">
        <v>10</v>
      </c>
      <c r="M915" t="s">
        <v>49</v>
      </c>
      <c r="N915" t="s">
        <v>36</v>
      </c>
      <c r="P915" t="s">
        <v>37</v>
      </c>
      <c r="Q915" s="35">
        <v>4873.6400000000003</v>
      </c>
      <c r="R915" t="s">
        <v>206</v>
      </c>
      <c r="S915" t="s">
        <v>39</v>
      </c>
      <c r="T915" t="s">
        <v>40</v>
      </c>
      <c r="U915" t="s">
        <v>41</v>
      </c>
      <c r="V915" t="s">
        <v>42</v>
      </c>
      <c r="W915" t="s">
        <v>43</v>
      </c>
      <c r="X915" t="s">
        <v>50</v>
      </c>
      <c r="Y915" t="s">
        <v>45</v>
      </c>
      <c r="Z915" t="s">
        <v>69</v>
      </c>
      <c r="AA915" s="34">
        <v>2024</v>
      </c>
      <c r="AB915" s="33">
        <v>45568</v>
      </c>
      <c r="AC915" s="36">
        <v>45568.618854166663</v>
      </c>
      <c r="AD915" s="37">
        <v>0</v>
      </c>
      <c r="AE915" t="s">
        <v>159</v>
      </c>
      <c r="AF915" t="s">
        <v>53</v>
      </c>
      <c r="AG915" t="s">
        <v>54</v>
      </c>
      <c r="AH915" s="35">
        <v>4873.6400000000003</v>
      </c>
      <c r="AJ915" t="s">
        <v>55</v>
      </c>
      <c r="AK915" s="47">
        <f t="shared" si="51"/>
        <v>-30</v>
      </c>
      <c r="AL915" s="49">
        <f t="shared" si="52"/>
        <v>-146209.20000000001</v>
      </c>
    </row>
    <row r="916" spans="1:38" x14ac:dyDescent="0.25">
      <c r="A916" t="s">
        <v>32</v>
      </c>
      <c r="B916" t="s">
        <v>158</v>
      </c>
      <c r="C916" t="s">
        <v>50</v>
      </c>
      <c r="D916" s="33">
        <v>45536</v>
      </c>
      <c r="E916" s="33">
        <v>45565</v>
      </c>
      <c r="F916" s="42">
        <f t="shared" si="50"/>
        <v>-15</v>
      </c>
      <c r="G916" s="33">
        <v>45580</v>
      </c>
      <c r="H916" s="33">
        <v>45566</v>
      </c>
      <c r="I916" t="s">
        <v>33</v>
      </c>
      <c r="J916" t="s">
        <v>48</v>
      </c>
      <c r="K916" t="s">
        <v>219</v>
      </c>
      <c r="L916" s="34">
        <v>10</v>
      </c>
      <c r="M916" t="s">
        <v>49</v>
      </c>
      <c r="N916" t="s">
        <v>36</v>
      </c>
      <c r="P916" t="s">
        <v>37</v>
      </c>
      <c r="Q916" s="35">
        <v>-11215.31</v>
      </c>
      <c r="R916" t="s">
        <v>220</v>
      </c>
      <c r="S916" t="s">
        <v>39</v>
      </c>
      <c r="T916" t="s">
        <v>40</v>
      </c>
      <c r="U916" t="s">
        <v>41</v>
      </c>
      <c r="V916" t="s">
        <v>42</v>
      </c>
      <c r="W916" t="s">
        <v>43</v>
      </c>
      <c r="X916" t="s">
        <v>50</v>
      </c>
      <c r="Y916" t="s">
        <v>45</v>
      </c>
      <c r="Z916" t="s">
        <v>69</v>
      </c>
      <c r="AA916" s="34">
        <v>2024</v>
      </c>
      <c r="AB916" s="33">
        <v>45568</v>
      </c>
      <c r="AC916" s="36">
        <v>45568.618854166663</v>
      </c>
      <c r="AD916" s="37">
        <v>0</v>
      </c>
      <c r="AE916" t="s">
        <v>159</v>
      </c>
      <c r="AF916" t="s">
        <v>53</v>
      </c>
      <c r="AG916" t="s">
        <v>54</v>
      </c>
      <c r="AH916" s="35">
        <v>-11215.31</v>
      </c>
      <c r="AJ916" t="s">
        <v>55</v>
      </c>
      <c r="AK916" s="47">
        <f t="shared" si="51"/>
        <v>-30</v>
      </c>
      <c r="AL916" s="49">
        <f t="shared" si="52"/>
        <v>336459.3</v>
      </c>
    </row>
    <row r="917" spans="1:38" x14ac:dyDescent="0.25">
      <c r="A917" t="s">
        <v>32</v>
      </c>
      <c r="B917" t="s">
        <v>158</v>
      </c>
      <c r="C917" t="s">
        <v>50</v>
      </c>
      <c r="D917" s="33">
        <v>45536</v>
      </c>
      <c r="E917" s="33">
        <v>45565</v>
      </c>
      <c r="F917" s="42">
        <f t="shared" si="50"/>
        <v>-15</v>
      </c>
      <c r="G917" s="33">
        <v>45580</v>
      </c>
      <c r="H917" s="33">
        <v>45566</v>
      </c>
      <c r="I917" t="s">
        <v>33</v>
      </c>
      <c r="J917" t="s">
        <v>48</v>
      </c>
      <c r="K917" t="s">
        <v>219</v>
      </c>
      <c r="L917" s="34">
        <v>10</v>
      </c>
      <c r="M917" t="s">
        <v>49</v>
      </c>
      <c r="N917" t="s">
        <v>36</v>
      </c>
      <c r="P917" t="s">
        <v>37</v>
      </c>
      <c r="Q917" s="35">
        <v>-1088.3800000000001</v>
      </c>
      <c r="R917" t="s">
        <v>221</v>
      </c>
      <c r="S917" t="s">
        <v>39</v>
      </c>
      <c r="T917" t="s">
        <v>40</v>
      </c>
      <c r="U917" t="s">
        <v>41</v>
      </c>
      <c r="V917" t="s">
        <v>42</v>
      </c>
      <c r="W917" t="s">
        <v>43</v>
      </c>
      <c r="X917" t="s">
        <v>50</v>
      </c>
      <c r="Y917" t="s">
        <v>45</v>
      </c>
      <c r="Z917" t="s">
        <v>69</v>
      </c>
      <c r="AA917" s="34">
        <v>2024</v>
      </c>
      <c r="AB917" s="33">
        <v>45568</v>
      </c>
      <c r="AC917" s="36">
        <v>45568.618854166663</v>
      </c>
      <c r="AD917" s="37">
        <v>0</v>
      </c>
      <c r="AE917" t="s">
        <v>159</v>
      </c>
      <c r="AF917" t="s">
        <v>53</v>
      </c>
      <c r="AG917" t="s">
        <v>54</v>
      </c>
      <c r="AH917" s="35">
        <v>-1088.3800000000001</v>
      </c>
      <c r="AJ917" t="s">
        <v>55</v>
      </c>
      <c r="AK917" s="47">
        <f t="shared" si="51"/>
        <v>-30</v>
      </c>
      <c r="AL917" s="49">
        <f t="shared" si="52"/>
        <v>32651.4</v>
      </c>
    </row>
    <row r="918" spans="1:38" x14ac:dyDescent="0.25">
      <c r="A918" t="s">
        <v>32</v>
      </c>
      <c r="B918" t="s">
        <v>158</v>
      </c>
      <c r="C918" t="s">
        <v>50</v>
      </c>
      <c r="D918" s="33">
        <v>45536</v>
      </c>
      <c r="E918" s="33">
        <v>45565</v>
      </c>
      <c r="F918" s="42">
        <f t="shared" si="50"/>
        <v>-15</v>
      </c>
      <c r="G918" s="33">
        <v>45580</v>
      </c>
      <c r="H918" s="33">
        <v>45566</v>
      </c>
      <c r="I918" t="s">
        <v>33</v>
      </c>
      <c r="J918" t="s">
        <v>48</v>
      </c>
      <c r="K918" t="s">
        <v>219</v>
      </c>
      <c r="L918" s="34">
        <v>10</v>
      </c>
      <c r="M918" t="s">
        <v>49</v>
      </c>
      <c r="N918" t="s">
        <v>36</v>
      </c>
      <c r="P918" t="s">
        <v>37</v>
      </c>
      <c r="Q918" s="35">
        <v>-191.98</v>
      </c>
      <c r="R918" t="s">
        <v>222</v>
      </c>
      <c r="S918" t="s">
        <v>39</v>
      </c>
      <c r="T918" t="s">
        <v>40</v>
      </c>
      <c r="U918" t="s">
        <v>41</v>
      </c>
      <c r="V918" t="s">
        <v>42</v>
      </c>
      <c r="W918" t="s">
        <v>43</v>
      </c>
      <c r="X918" t="s">
        <v>50</v>
      </c>
      <c r="Y918" t="s">
        <v>45</v>
      </c>
      <c r="Z918" t="s">
        <v>69</v>
      </c>
      <c r="AA918" s="34">
        <v>2024</v>
      </c>
      <c r="AB918" s="33">
        <v>45568</v>
      </c>
      <c r="AC918" s="36">
        <v>45568.618854166663</v>
      </c>
      <c r="AD918" s="37">
        <v>0</v>
      </c>
      <c r="AE918" t="s">
        <v>159</v>
      </c>
      <c r="AF918" t="s">
        <v>53</v>
      </c>
      <c r="AG918" t="s">
        <v>54</v>
      </c>
      <c r="AH918" s="35">
        <v>-191.98</v>
      </c>
      <c r="AJ918" t="s">
        <v>55</v>
      </c>
      <c r="AK918" s="47">
        <f t="shared" si="51"/>
        <v>-30</v>
      </c>
      <c r="AL918" s="49">
        <f t="shared" si="52"/>
        <v>5759.4</v>
      </c>
    </row>
    <row r="919" spans="1:38" x14ac:dyDescent="0.25">
      <c r="A919" t="s">
        <v>32</v>
      </c>
      <c r="B919" t="s">
        <v>158</v>
      </c>
      <c r="C919" t="s">
        <v>50</v>
      </c>
      <c r="D919" s="33">
        <v>45536</v>
      </c>
      <c r="E919" s="33">
        <v>45565</v>
      </c>
      <c r="F919" s="42">
        <f t="shared" si="50"/>
        <v>-15</v>
      </c>
      <c r="G919" s="33">
        <v>45580</v>
      </c>
      <c r="H919" s="33">
        <v>45566</v>
      </c>
      <c r="I919" t="s">
        <v>33</v>
      </c>
      <c r="J919" t="s">
        <v>48</v>
      </c>
      <c r="K919" t="s">
        <v>219</v>
      </c>
      <c r="L919" s="34">
        <v>10</v>
      </c>
      <c r="M919" t="s">
        <v>49</v>
      </c>
      <c r="N919" t="s">
        <v>36</v>
      </c>
      <c r="P919" t="s">
        <v>37</v>
      </c>
      <c r="Q919" s="35">
        <v>-7314.61</v>
      </c>
      <c r="R919" t="s">
        <v>223</v>
      </c>
      <c r="S919" t="s">
        <v>39</v>
      </c>
      <c r="T919" t="s">
        <v>40</v>
      </c>
      <c r="U919" t="s">
        <v>41</v>
      </c>
      <c r="V919" t="s">
        <v>42</v>
      </c>
      <c r="W919" t="s">
        <v>43</v>
      </c>
      <c r="X919" t="s">
        <v>50</v>
      </c>
      <c r="Y919" t="s">
        <v>45</v>
      </c>
      <c r="Z919" t="s">
        <v>69</v>
      </c>
      <c r="AA919" s="34">
        <v>2024</v>
      </c>
      <c r="AB919" s="33">
        <v>45568</v>
      </c>
      <c r="AC919" s="36">
        <v>45568.618854166663</v>
      </c>
      <c r="AD919" s="37">
        <v>0</v>
      </c>
      <c r="AE919" t="s">
        <v>159</v>
      </c>
      <c r="AF919" t="s">
        <v>53</v>
      </c>
      <c r="AG919" t="s">
        <v>54</v>
      </c>
      <c r="AH919" s="35">
        <v>-7314.61</v>
      </c>
      <c r="AJ919" t="s">
        <v>55</v>
      </c>
      <c r="AK919" s="47">
        <f t="shared" si="51"/>
        <v>-30</v>
      </c>
      <c r="AL919" s="49">
        <f t="shared" si="52"/>
        <v>219438.3</v>
      </c>
    </row>
    <row r="920" spans="1:38" x14ac:dyDescent="0.25">
      <c r="A920" t="s">
        <v>32</v>
      </c>
      <c r="B920" t="s">
        <v>158</v>
      </c>
      <c r="C920" t="s">
        <v>50</v>
      </c>
      <c r="D920" s="33">
        <v>45536</v>
      </c>
      <c r="E920" s="33">
        <v>45565</v>
      </c>
      <c r="F920" s="42">
        <f t="shared" si="50"/>
        <v>-15</v>
      </c>
      <c r="G920" s="33">
        <v>45580</v>
      </c>
      <c r="H920" s="33">
        <v>45566</v>
      </c>
      <c r="I920" t="s">
        <v>33</v>
      </c>
      <c r="J920" t="s">
        <v>48</v>
      </c>
      <c r="K920" t="s">
        <v>219</v>
      </c>
      <c r="L920" s="34">
        <v>10</v>
      </c>
      <c r="M920" t="s">
        <v>49</v>
      </c>
      <c r="N920" t="s">
        <v>36</v>
      </c>
      <c r="P920" t="s">
        <v>37</v>
      </c>
      <c r="Q920" s="35">
        <v>1.07</v>
      </c>
      <c r="R920" t="s">
        <v>225</v>
      </c>
      <c r="S920" t="s">
        <v>39</v>
      </c>
      <c r="T920" t="s">
        <v>40</v>
      </c>
      <c r="U920" t="s">
        <v>41</v>
      </c>
      <c r="V920" t="s">
        <v>42</v>
      </c>
      <c r="W920" t="s">
        <v>43</v>
      </c>
      <c r="X920" t="s">
        <v>50</v>
      </c>
      <c r="Y920" t="s">
        <v>45</v>
      </c>
      <c r="Z920" t="s">
        <v>69</v>
      </c>
      <c r="AA920" s="34">
        <v>2024</v>
      </c>
      <c r="AB920" s="33">
        <v>45568</v>
      </c>
      <c r="AC920" s="36">
        <v>45568.618854166663</v>
      </c>
      <c r="AD920" s="37">
        <v>0</v>
      </c>
      <c r="AE920" t="s">
        <v>159</v>
      </c>
      <c r="AF920" t="s">
        <v>53</v>
      </c>
      <c r="AG920" t="s">
        <v>54</v>
      </c>
      <c r="AH920" s="35">
        <v>1.07</v>
      </c>
      <c r="AJ920" t="s">
        <v>55</v>
      </c>
      <c r="AK920" s="47">
        <f t="shared" si="51"/>
        <v>-30</v>
      </c>
      <c r="AL920" s="49">
        <f t="shared" si="52"/>
        <v>-32.1</v>
      </c>
    </row>
    <row r="921" spans="1:38" x14ac:dyDescent="0.25">
      <c r="A921" t="s">
        <v>32</v>
      </c>
      <c r="B921" t="s">
        <v>158</v>
      </c>
      <c r="C921" t="s">
        <v>50</v>
      </c>
      <c r="D921" s="33">
        <v>45536</v>
      </c>
      <c r="E921" s="33">
        <v>45565</v>
      </c>
      <c r="F921" s="42">
        <f t="shared" si="50"/>
        <v>-15</v>
      </c>
      <c r="G921" s="33">
        <v>45580</v>
      </c>
      <c r="H921" s="33">
        <v>45566</v>
      </c>
      <c r="I921" t="s">
        <v>33</v>
      </c>
      <c r="J921" t="s">
        <v>48</v>
      </c>
      <c r="K921" t="s">
        <v>219</v>
      </c>
      <c r="L921" s="34">
        <v>10</v>
      </c>
      <c r="M921" t="s">
        <v>49</v>
      </c>
      <c r="N921" t="s">
        <v>36</v>
      </c>
      <c r="P921" t="s">
        <v>37</v>
      </c>
      <c r="Q921" s="35">
        <v>-21517.06</v>
      </c>
      <c r="R921" t="s">
        <v>224</v>
      </c>
      <c r="S921" t="s">
        <v>39</v>
      </c>
      <c r="T921" t="s">
        <v>40</v>
      </c>
      <c r="U921" t="s">
        <v>41</v>
      </c>
      <c r="V921" t="s">
        <v>42</v>
      </c>
      <c r="W921" t="s">
        <v>43</v>
      </c>
      <c r="X921" t="s">
        <v>50</v>
      </c>
      <c r="Y921" t="s">
        <v>45</v>
      </c>
      <c r="Z921" t="s">
        <v>69</v>
      </c>
      <c r="AA921" s="34">
        <v>2024</v>
      </c>
      <c r="AB921" s="33">
        <v>45568</v>
      </c>
      <c r="AC921" s="36">
        <v>45568.618854166663</v>
      </c>
      <c r="AD921" s="37">
        <v>0</v>
      </c>
      <c r="AE921" t="s">
        <v>159</v>
      </c>
      <c r="AF921" t="s">
        <v>53</v>
      </c>
      <c r="AG921" t="s">
        <v>54</v>
      </c>
      <c r="AH921" s="35">
        <v>-21517.06</v>
      </c>
      <c r="AJ921" t="s">
        <v>55</v>
      </c>
      <c r="AK921" s="47">
        <f t="shared" si="51"/>
        <v>-30</v>
      </c>
      <c r="AL921" s="49">
        <f t="shared" si="52"/>
        <v>645511.80000000005</v>
      </c>
    </row>
    <row r="922" spans="1:38" x14ac:dyDescent="0.25">
      <c r="A922" t="s">
        <v>32</v>
      </c>
      <c r="B922" t="s">
        <v>158</v>
      </c>
      <c r="C922" t="s">
        <v>50</v>
      </c>
      <c r="D922" s="33">
        <v>45536</v>
      </c>
      <c r="E922" s="33">
        <v>45565</v>
      </c>
      <c r="F922" s="42">
        <f t="shared" si="50"/>
        <v>-15</v>
      </c>
      <c r="G922" s="33">
        <v>45580</v>
      </c>
      <c r="H922" s="33">
        <v>45566</v>
      </c>
      <c r="I922" t="s">
        <v>33</v>
      </c>
      <c r="J922" t="s">
        <v>48</v>
      </c>
      <c r="K922" t="s">
        <v>219</v>
      </c>
      <c r="L922" s="34">
        <v>10</v>
      </c>
      <c r="M922" t="s">
        <v>49</v>
      </c>
      <c r="N922" t="s">
        <v>36</v>
      </c>
      <c r="P922" t="s">
        <v>37</v>
      </c>
      <c r="Q922" s="35">
        <v>-817.79</v>
      </c>
      <c r="R922" t="s">
        <v>228</v>
      </c>
      <c r="S922" t="s">
        <v>39</v>
      </c>
      <c r="T922" t="s">
        <v>40</v>
      </c>
      <c r="U922" t="s">
        <v>41</v>
      </c>
      <c r="V922" t="s">
        <v>42</v>
      </c>
      <c r="W922" t="s">
        <v>43</v>
      </c>
      <c r="X922" t="s">
        <v>50</v>
      </c>
      <c r="Y922" t="s">
        <v>45</v>
      </c>
      <c r="Z922" t="s">
        <v>69</v>
      </c>
      <c r="AA922" s="34">
        <v>2024</v>
      </c>
      <c r="AB922" s="33">
        <v>45568</v>
      </c>
      <c r="AC922" s="36">
        <v>45568.618854166663</v>
      </c>
      <c r="AD922" s="37">
        <v>0</v>
      </c>
      <c r="AE922" t="s">
        <v>159</v>
      </c>
      <c r="AF922" t="s">
        <v>53</v>
      </c>
      <c r="AG922" t="s">
        <v>54</v>
      </c>
      <c r="AH922" s="35">
        <v>-817.79</v>
      </c>
      <c r="AJ922" t="s">
        <v>55</v>
      </c>
      <c r="AK922" s="47">
        <f t="shared" si="51"/>
        <v>-30</v>
      </c>
      <c r="AL922" s="49">
        <f t="shared" si="52"/>
        <v>24533.699999999997</v>
      </c>
    </row>
    <row r="923" spans="1:38" x14ac:dyDescent="0.25">
      <c r="A923" t="s">
        <v>32</v>
      </c>
      <c r="B923" t="s">
        <v>158</v>
      </c>
      <c r="C923" t="s">
        <v>50</v>
      </c>
      <c r="D923" s="33">
        <v>45536</v>
      </c>
      <c r="E923" s="33">
        <v>45565</v>
      </c>
      <c r="F923" s="42">
        <f t="shared" si="50"/>
        <v>-15</v>
      </c>
      <c r="G923" s="33">
        <v>45580</v>
      </c>
      <c r="H923" s="33">
        <v>45566</v>
      </c>
      <c r="I923" t="s">
        <v>33</v>
      </c>
      <c r="J923" t="s">
        <v>48</v>
      </c>
      <c r="K923" t="s">
        <v>232</v>
      </c>
      <c r="L923" s="34">
        <v>10</v>
      </c>
      <c r="M923" t="s">
        <v>49</v>
      </c>
      <c r="N923" t="s">
        <v>36</v>
      </c>
      <c r="P923" t="s">
        <v>37</v>
      </c>
      <c r="Q923" s="35">
        <v>-77453.97</v>
      </c>
      <c r="R923" t="s">
        <v>236</v>
      </c>
      <c r="S923" t="s">
        <v>39</v>
      </c>
      <c r="T923" t="s">
        <v>40</v>
      </c>
      <c r="U923" t="s">
        <v>41</v>
      </c>
      <c r="V923" t="s">
        <v>42</v>
      </c>
      <c r="W923" t="s">
        <v>43</v>
      </c>
      <c r="X923" t="s">
        <v>50</v>
      </c>
      <c r="Y923" t="s">
        <v>45</v>
      </c>
      <c r="Z923" t="s">
        <v>69</v>
      </c>
      <c r="AA923" s="34">
        <v>2024</v>
      </c>
      <c r="AB923" s="33">
        <v>45568</v>
      </c>
      <c r="AC923" s="36">
        <v>45568.618854166663</v>
      </c>
      <c r="AD923" s="37">
        <v>0</v>
      </c>
      <c r="AE923" t="s">
        <v>159</v>
      </c>
      <c r="AF923" t="s">
        <v>53</v>
      </c>
      <c r="AG923" t="s">
        <v>54</v>
      </c>
      <c r="AH923" s="35">
        <v>-77453.97</v>
      </c>
      <c r="AJ923" t="s">
        <v>55</v>
      </c>
      <c r="AK923" s="47">
        <f t="shared" si="51"/>
        <v>-30</v>
      </c>
      <c r="AL923" s="49">
        <f t="shared" si="52"/>
        <v>2323619.1</v>
      </c>
    </row>
    <row r="924" spans="1:38" x14ac:dyDescent="0.25">
      <c r="A924" t="s">
        <v>32</v>
      </c>
      <c r="B924" t="s">
        <v>158</v>
      </c>
      <c r="C924" t="s">
        <v>50</v>
      </c>
      <c r="D924" s="33">
        <v>45536</v>
      </c>
      <c r="E924" s="33">
        <v>45565</v>
      </c>
      <c r="F924" s="42">
        <f t="shared" si="50"/>
        <v>-15</v>
      </c>
      <c r="G924" s="33">
        <v>45580</v>
      </c>
      <c r="H924" s="33">
        <v>45566</v>
      </c>
      <c r="I924" t="s">
        <v>33</v>
      </c>
      <c r="J924" t="s">
        <v>48</v>
      </c>
      <c r="K924" t="s">
        <v>232</v>
      </c>
      <c r="L924" s="34">
        <v>10</v>
      </c>
      <c r="M924" t="s">
        <v>49</v>
      </c>
      <c r="N924" t="s">
        <v>36</v>
      </c>
      <c r="P924" t="s">
        <v>37</v>
      </c>
      <c r="Q924" s="35">
        <v>-336532.49</v>
      </c>
      <c r="R924" t="s">
        <v>233</v>
      </c>
      <c r="S924" t="s">
        <v>39</v>
      </c>
      <c r="T924" t="s">
        <v>40</v>
      </c>
      <c r="U924" t="s">
        <v>41</v>
      </c>
      <c r="V924" t="s">
        <v>42</v>
      </c>
      <c r="W924" t="s">
        <v>43</v>
      </c>
      <c r="X924" t="s">
        <v>50</v>
      </c>
      <c r="Y924" t="s">
        <v>45</v>
      </c>
      <c r="Z924" t="s">
        <v>69</v>
      </c>
      <c r="AA924" s="34">
        <v>2024</v>
      </c>
      <c r="AB924" s="33">
        <v>45568</v>
      </c>
      <c r="AC924" s="36">
        <v>45568.618854166663</v>
      </c>
      <c r="AD924" s="37">
        <v>0</v>
      </c>
      <c r="AE924" t="s">
        <v>159</v>
      </c>
      <c r="AF924" t="s">
        <v>53</v>
      </c>
      <c r="AG924" t="s">
        <v>54</v>
      </c>
      <c r="AH924" s="35">
        <v>-336532.49</v>
      </c>
      <c r="AJ924" t="s">
        <v>55</v>
      </c>
      <c r="AK924" s="47">
        <f t="shared" si="51"/>
        <v>-30</v>
      </c>
      <c r="AL924" s="49">
        <f t="shared" si="52"/>
        <v>10095974.699999999</v>
      </c>
    </row>
    <row r="925" spans="1:38" x14ac:dyDescent="0.25">
      <c r="A925" t="s">
        <v>32</v>
      </c>
      <c r="B925" t="s">
        <v>158</v>
      </c>
      <c r="C925" t="s">
        <v>50</v>
      </c>
      <c r="D925" s="33">
        <v>45536</v>
      </c>
      <c r="E925" s="33">
        <v>45565</v>
      </c>
      <c r="F925" s="42">
        <f t="shared" si="50"/>
        <v>-15</v>
      </c>
      <c r="G925" s="33">
        <v>45580</v>
      </c>
      <c r="H925" s="33">
        <v>45566</v>
      </c>
      <c r="I925" t="s">
        <v>33</v>
      </c>
      <c r="J925" t="s">
        <v>48</v>
      </c>
      <c r="K925" t="s">
        <v>232</v>
      </c>
      <c r="L925" s="34">
        <v>10</v>
      </c>
      <c r="M925" t="s">
        <v>49</v>
      </c>
      <c r="N925" t="s">
        <v>36</v>
      </c>
      <c r="P925" t="s">
        <v>37</v>
      </c>
      <c r="Q925" s="35">
        <v>48361.63</v>
      </c>
      <c r="R925" t="s">
        <v>234</v>
      </c>
      <c r="S925" t="s">
        <v>39</v>
      </c>
      <c r="T925" t="s">
        <v>40</v>
      </c>
      <c r="U925" t="s">
        <v>41</v>
      </c>
      <c r="V925" t="s">
        <v>42</v>
      </c>
      <c r="W925" t="s">
        <v>43</v>
      </c>
      <c r="X925" t="s">
        <v>50</v>
      </c>
      <c r="Y925" t="s">
        <v>45</v>
      </c>
      <c r="Z925" t="s">
        <v>69</v>
      </c>
      <c r="AA925" s="34">
        <v>2024</v>
      </c>
      <c r="AB925" s="33">
        <v>45568</v>
      </c>
      <c r="AC925" s="36">
        <v>45568.618854166663</v>
      </c>
      <c r="AD925" s="37">
        <v>0</v>
      </c>
      <c r="AE925" t="s">
        <v>159</v>
      </c>
      <c r="AF925" t="s">
        <v>53</v>
      </c>
      <c r="AG925" t="s">
        <v>54</v>
      </c>
      <c r="AH925" s="35">
        <v>48361.63</v>
      </c>
      <c r="AJ925" t="s">
        <v>55</v>
      </c>
      <c r="AK925" s="47">
        <f t="shared" si="51"/>
        <v>-30</v>
      </c>
      <c r="AL925" s="49">
        <f t="shared" si="52"/>
        <v>-1450848.9</v>
      </c>
    </row>
    <row r="926" spans="1:38" x14ac:dyDescent="0.25">
      <c r="A926" t="s">
        <v>32</v>
      </c>
      <c r="B926" t="s">
        <v>158</v>
      </c>
      <c r="C926" t="s">
        <v>50</v>
      </c>
      <c r="D926" s="33">
        <v>45536</v>
      </c>
      <c r="E926" s="33">
        <v>45565</v>
      </c>
      <c r="F926" s="42">
        <f t="shared" si="50"/>
        <v>-15</v>
      </c>
      <c r="G926" s="33">
        <v>45580</v>
      </c>
      <c r="H926" s="33">
        <v>45566</v>
      </c>
      <c r="I926" t="s">
        <v>33</v>
      </c>
      <c r="J926" t="s">
        <v>48</v>
      </c>
      <c r="K926" t="s">
        <v>232</v>
      </c>
      <c r="L926" s="34">
        <v>10</v>
      </c>
      <c r="M926" t="s">
        <v>49</v>
      </c>
      <c r="N926" t="s">
        <v>36</v>
      </c>
      <c r="P926" t="s">
        <v>37</v>
      </c>
      <c r="Q926" s="35">
        <v>-18.41</v>
      </c>
      <c r="R926" t="s">
        <v>237</v>
      </c>
      <c r="S926" t="s">
        <v>39</v>
      </c>
      <c r="T926" t="s">
        <v>40</v>
      </c>
      <c r="U926" t="s">
        <v>41</v>
      </c>
      <c r="V926" t="s">
        <v>42</v>
      </c>
      <c r="W926" t="s">
        <v>43</v>
      </c>
      <c r="X926" t="s">
        <v>50</v>
      </c>
      <c r="Y926" t="s">
        <v>45</v>
      </c>
      <c r="Z926" t="s">
        <v>69</v>
      </c>
      <c r="AA926" s="34">
        <v>2024</v>
      </c>
      <c r="AB926" s="33">
        <v>45568</v>
      </c>
      <c r="AC926" s="36">
        <v>45568.618854166663</v>
      </c>
      <c r="AD926" s="37">
        <v>0</v>
      </c>
      <c r="AE926" t="s">
        <v>159</v>
      </c>
      <c r="AF926" t="s">
        <v>53</v>
      </c>
      <c r="AG926" t="s">
        <v>54</v>
      </c>
      <c r="AH926" s="35">
        <v>-18.41</v>
      </c>
      <c r="AJ926" t="s">
        <v>55</v>
      </c>
      <c r="AK926" s="47">
        <f t="shared" si="51"/>
        <v>-30</v>
      </c>
      <c r="AL926" s="49">
        <f t="shared" si="52"/>
        <v>552.29999999999995</v>
      </c>
    </row>
    <row r="927" spans="1:38" x14ac:dyDescent="0.25">
      <c r="A927" t="s">
        <v>32</v>
      </c>
      <c r="B927" t="s">
        <v>158</v>
      </c>
      <c r="C927" t="s">
        <v>50</v>
      </c>
      <c r="D927" s="33">
        <v>45536</v>
      </c>
      <c r="E927" s="33">
        <v>45565</v>
      </c>
      <c r="F927" s="42">
        <f t="shared" si="50"/>
        <v>-15</v>
      </c>
      <c r="G927" s="33">
        <v>45580</v>
      </c>
      <c r="H927" s="33">
        <v>45566</v>
      </c>
      <c r="I927" t="s">
        <v>33</v>
      </c>
      <c r="J927" t="s">
        <v>48</v>
      </c>
      <c r="K927" t="s">
        <v>239</v>
      </c>
      <c r="L927" s="34">
        <v>10</v>
      </c>
      <c r="M927" t="s">
        <v>49</v>
      </c>
      <c r="N927" t="s">
        <v>36</v>
      </c>
      <c r="P927" t="s">
        <v>37</v>
      </c>
      <c r="Q927" s="35">
        <v>-795258</v>
      </c>
      <c r="R927" t="s">
        <v>240</v>
      </c>
      <c r="S927" t="s">
        <v>39</v>
      </c>
      <c r="T927" t="s">
        <v>40</v>
      </c>
      <c r="U927" t="s">
        <v>41</v>
      </c>
      <c r="V927" t="s">
        <v>42</v>
      </c>
      <c r="W927" t="s">
        <v>43</v>
      </c>
      <c r="X927" t="s">
        <v>50</v>
      </c>
      <c r="Y927" t="s">
        <v>45</v>
      </c>
      <c r="Z927" t="s">
        <v>69</v>
      </c>
      <c r="AA927" s="34">
        <v>2024</v>
      </c>
      <c r="AB927" s="33">
        <v>45568</v>
      </c>
      <c r="AC927" s="36">
        <v>45568.618854166663</v>
      </c>
      <c r="AD927" s="37">
        <v>0</v>
      </c>
      <c r="AE927" t="s">
        <v>159</v>
      </c>
      <c r="AF927" t="s">
        <v>53</v>
      </c>
      <c r="AG927" t="s">
        <v>54</v>
      </c>
      <c r="AH927" s="35">
        <v>-795258</v>
      </c>
      <c r="AJ927" t="s">
        <v>55</v>
      </c>
      <c r="AK927" s="47">
        <f t="shared" si="51"/>
        <v>-30</v>
      </c>
      <c r="AL927" s="49">
        <f t="shared" si="52"/>
        <v>23857740</v>
      </c>
    </row>
    <row r="928" spans="1:38" x14ac:dyDescent="0.25">
      <c r="A928" t="s">
        <v>32</v>
      </c>
      <c r="B928" t="s">
        <v>158</v>
      </c>
      <c r="C928" t="s">
        <v>50</v>
      </c>
      <c r="D928" s="33">
        <v>45536</v>
      </c>
      <c r="E928" s="33">
        <v>45565</v>
      </c>
      <c r="F928" s="42">
        <f t="shared" si="50"/>
        <v>-15</v>
      </c>
      <c r="G928" s="33">
        <v>45580</v>
      </c>
      <c r="H928" s="33">
        <v>45566</v>
      </c>
      <c r="I928" t="s">
        <v>33</v>
      </c>
      <c r="J928" t="s">
        <v>48</v>
      </c>
      <c r="K928" t="s">
        <v>239</v>
      </c>
      <c r="L928" s="34">
        <v>10</v>
      </c>
      <c r="M928" t="s">
        <v>49</v>
      </c>
      <c r="N928" t="s">
        <v>36</v>
      </c>
      <c r="P928" t="s">
        <v>37</v>
      </c>
      <c r="Q928" s="35">
        <v>393415.32</v>
      </c>
      <c r="R928" t="s">
        <v>241</v>
      </c>
      <c r="S928" t="s">
        <v>39</v>
      </c>
      <c r="T928" t="s">
        <v>40</v>
      </c>
      <c r="U928" t="s">
        <v>41</v>
      </c>
      <c r="V928" t="s">
        <v>42</v>
      </c>
      <c r="W928" t="s">
        <v>43</v>
      </c>
      <c r="X928" t="s">
        <v>50</v>
      </c>
      <c r="Y928" t="s">
        <v>45</v>
      </c>
      <c r="Z928" t="s">
        <v>69</v>
      </c>
      <c r="AA928" s="34">
        <v>2024</v>
      </c>
      <c r="AB928" s="33">
        <v>45568</v>
      </c>
      <c r="AC928" s="36">
        <v>45568.618854166663</v>
      </c>
      <c r="AD928" s="37">
        <v>0</v>
      </c>
      <c r="AE928" t="s">
        <v>159</v>
      </c>
      <c r="AF928" t="s">
        <v>53</v>
      </c>
      <c r="AG928" t="s">
        <v>54</v>
      </c>
      <c r="AH928" s="35">
        <v>393415.32</v>
      </c>
      <c r="AJ928" t="s">
        <v>55</v>
      </c>
      <c r="AK928" s="47">
        <f t="shared" si="51"/>
        <v>-30</v>
      </c>
      <c r="AL928" s="49">
        <f t="shared" si="52"/>
        <v>-11802459.6</v>
      </c>
    </row>
    <row r="929" spans="1:38" x14ac:dyDescent="0.25">
      <c r="A929" t="s">
        <v>32</v>
      </c>
      <c r="B929" t="s">
        <v>158</v>
      </c>
      <c r="C929" t="s">
        <v>50</v>
      </c>
      <c r="D929" s="33">
        <v>45536</v>
      </c>
      <c r="E929" s="33">
        <v>45565</v>
      </c>
      <c r="F929" s="42">
        <f t="shared" si="50"/>
        <v>-15</v>
      </c>
      <c r="G929" s="33">
        <v>45580</v>
      </c>
      <c r="H929" s="33">
        <v>45566</v>
      </c>
      <c r="I929" t="s">
        <v>33</v>
      </c>
      <c r="J929" t="s">
        <v>48</v>
      </c>
      <c r="K929" t="s">
        <v>239</v>
      </c>
      <c r="L929" s="34">
        <v>10</v>
      </c>
      <c r="M929" t="s">
        <v>49</v>
      </c>
      <c r="N929" t="s">
        <v>36</v>
      </c>
      <c r="P929" t="s">
        <v>37</v>
      </c>
      <c r="Q929" s="35">
        <v>815885.1</v>
      </c>
      <c r="R929" t="s">
        <v>243</v>
      </c>
      <c r="S929" t="s">
        <v>39</v>
      </c>
      <c r="T929" t="s">
        <v>40</v>
      </c>
      <c r="U929" t="s">
        <v>41</v>
      </c>
      <c r="V929" t="s">
        <v>42</v>
      </c>
      <c r="W929" t="s">
        <v>43</v>
      </c>
      <c r="X929" t="s">
        <v>50</v>
      </c>
      <c r="Y929" t="s">
        <v>45</v>
      </c>
      <c r="Z929" t="s">
        <v>69</v>
      </c>
      <c r="AA929" s="34">
        <v>2024</v>
      </c>
      <c r="AB929" s="33">
        <v>45568</v>
      </c>
      <c r="AC929" s="36">
        <v>45568.618854166663</v>
      </c>
      <c r="AD929" s="37">
        <v>0</v>
      </c>
      <c r="AE929" t="s">
        <v>159</v>
      </c>
      <c r="AF929" t="s">
        <v>53</v>
      </c>
      <c r="AG929" t="s">
        <v>54</v>
      </c>
      <c r="AH929" s="35">
        <v>815885.1</v>
      </c>
      <c r="AJ929" t="s">
        <v>55</v>
      </c>
      <c r="AK929" s="47">
        <f t="shared" si="51"/>
        <v>-30</v>
      </c>
      <c r="AL929" s="49">
        <f t="shared" si="52"/>
        <v>-24476553</v>
      </c>
    </row>
    <row r="930" spans="1:38" x14ac:dyDescent="0.25">
      <c r="A930" t="s">
        <v>32</v>
      </c>
      <c r="B930" t="s">
        <v>158</v>
      </c>
      <c r="C930" t="s">
        <v>50</v>
      </c>
      <c r="D930" s="33">
        <v>45536</v>
      </c>
      <c r="E930" s="33">
        <v>45565</v>
      </c>
      <c r="F930" s="42">
        <f t="shared" si="50"/>
        <v>-15</v>
      </c>
      <c r="G930" s="33">
        <v>45580</v>
      </c>
      <c r="H930" s="33">
        <v>45566</v>
      </c>
      <c r="I930" t="s">
        <v>33</v>
      </c>
      <c r="J930" t="s">
        <v>48</v>
      </c>
      <c r="K930" t="s">
        <v>264</v>
      </c>
      <c r="L930" s="34">
        <v>10</v>
      </c>
      <c r="M930" t="s">
        <v>49</v>
      </c>
      <c r="N930" t="s">
        <v>36</v>
      </c>
      <c r="P930" t="s">
        <v>37</v>
      </c>
      <c r="Q930" s="35">
        <v>-270650.31</v>
      </c>
      <c r="R930" t="s">
        <v>265</v>
      </c>
      <c r="S930" t="s">
        <v>39</v>
      </c>
      <c r="T930" t="s">
        <v>40</v>
      </c>
      <c r="U930" t="s">
        <v>41</v>
      </c>
      <c r="V930" t="s">
        <v>42</v>
      </c>
      <c r="W930" t="s">
        <v>43</v>
      </c>
      <c r="X930" t="s">
        <v>50</v>
      </c>
      <c r="Y930" t="s">
        <v>45</v>
      </c>
      <c r="Z930" t="s">
        <v>69</v>
      </c>
      <c r="AA930" s="34">
        <v>2024</v>
      </c>
      <c r="AB930" s="33">
        <v>45568</v>
      </c>
      <c r="AC930" s="36">
        <v>45568.618854166663</v>
      </c>
      <c r="AD930" s="37">
        <v>0</v>
      </c>
      <c r="AE930" t="s">
        <v>159</v>
      </c>
      <c r="AF930" t="s">
        <v>53</v>
      </c>
      <c r="AG930" t="s">
        <v>54</v>
      </c>
      <c r="AH930" s="35">
        <v>-270650.31</v>
      </c>
      <c r="AJ930" t="s">
        <v>55</v>
      </c>
      <c r="AK930" s="47">
        <f t="shared" si="51"/>
        <v>-30</v>
      </c>
      <c r="AL930" s="49">
        <f t="shared" si="52"/>
        <v>8119509.2999999998</v>
      </c>
    </row>
    <row r="931" spans="1:38" x14ac:dyDescent="0.25">
      <c r="A931" t="s">
        <v>32</v>
      </c>
      <c r="B931" t="s">
        <v>158</v>
      </c>
      <c r="C931" t="s">
        <v>50</v>
      </c>
      <c r="D931" s="33">
        <v>45536</v>
      </c>
      <c r="E931" s="33">
        <v>45565</v>
      </c>
      <c r="F931" s="42">
        <f t="shared" si="50"/>
        <v>-15</v>
      </c>
      <c r="G931" s="33">
        <v>45580</v>
      </c>
      <c r="H931" s="33">
        <v>45566</v>
      </c>
      <c r="I931" t="s">
        <v>33</v>
      </c>
      <c r="J931" t="s">
        <v>48</v>
      </c>
      <c r="K931" t="s">
        <v>264</v>
      </c>
      <c r="L931" s="34">
        <v>10</v>
      </c>
      <c r="M931" t="s">
        <v>49</v>
      </c>
      <c r="N931" t="s">
        <v>36</v>
      </c>
      <c r="P931" t="s">
        <v>37</v>
      </c>
      <c r="Q931" s="35">
        <v>15767.23</v>
      </c>
      <c r="R931" t="s">
        <v>266</v>
      </c>
      <c r="S931" t="s">
        <v>39</v>
      </c>
      <c r="T931" t="s">
        <v>40</v>
      </c>
      <c r="U931" t="s">
        <v>41</v>
      </c>
      <c r="V931" t="s">
        <v>42</v>
      </c>
      <c r="W931" t="s">
        <v>43</v>
      </c>
      <c r="X931" t="s">
        <v>50</v>
      </c>
      <c r="Y931" t="s">
        <v>45</v>
      </c>
      <c r="Z931" t="s">
        <v>69</v>
      </c>
      <c r="AA931" s="34">
        <v>2024</v>
      </c>
      <c r="AB931" s="33">
        <v>45568</v>
      </c>
      <c r="AC931" s="36">
        <v>45568.618854166663</v>
      </c>
      <c r="AD931" s="37">
        <v>0</v>
      </c>
      <c r="AE931" t="s">
        <v>159</v>
      </c>
      <c r="AF931" t="s">
        <v>53</v>
      </c>
      <c r="AG931" t="s">
        <v>54</v>
      </c>
      <c r="AH931" s="35">
        <v>15767.23</v>
      </c>
      <c r="AJ931" t="s">
        <v>55</v>
      </c>
      <c r="AK931" s="47">
        <f t="shared" si="51"/>
        <v>-30</v>
      </c>
      <c r="AL931" s="49">
        <f t="shared" si="52"/>
        <v>-473016.89999999997</v>
      </c>
    </row>
    <row r="932" spans="1:38" x14ac:dyDescent="0.25">
      <c r="A932" t="s">
        <v>32</v>
      </c>
      <c r="B932" t="s">
        <v>271</v>
      </c>
      <c r="C932" t="s">
        <v>50</v>
      </c>
      <c r="D932" s="33">
        <v>45536</v>
      </c>
      <c r="E932" s="33">
        <v>45565</v>
      </c>
      <c r="F932" s="42">
        <f t="shared" si="50"/>
        <v>-15</v>
      </c>
      <c r="G932" s="33">
        <v>45580</v>
      </c>
      <c r="H932" s="33">
        <v>45566</v>
      </c>
      <c r="I932" t="s">
        <v>33</v>
      </c>
      <c r="J932" t="s">
        <v>48</v>
      </c>
      <c r="K932" t="s">
        <v>264</v>
      </c>
      <c r="L932" s="34">
        <v>10</v>
      </c>
      <c r="M932" t="s">
        <v>49</v>
      </c>
      <c r="N932" t="s">
        <v>36</v>
      </c>
      <c r="P932" t="s">
        <v>37</v>
      </c>
      <c r="Q932" s="35">
        <v>0</v>
      </c>
      <c r="R932" t="s">
        <v>269</v>
      </c>
      <c r="S932" t="s">
        <v>39</v>
      </c>
      <c r="T932" t="s">
        <v>40</v>
      </c>
      <c r="U932" t="s">
        <v>41</v>
      </c>
      <c r="V932" t="s">
        <v>59</v>
      </c>
      <c r="W932" t="s">
        <v>43</v>
      </c>
      <c r="X932" t="s">
        <v>50</v>
      </c>
      <c r="Y932" t="s">
        <v>45</v>
      </c>
      <c r="Z932" t="s">
        <v>73</v>
      </c>
      <c r="AA932" s="34">
        <v>2024</v>
      </c>
      <c r="AB932" s="33">
        <v>45568</v>
      </c>
      <c r="AC932" s="36">
        <v>45568.62127314815</v>
      </c>
      <c r="AD932" s="37">
        <v>-6325210</v>
      </c>
      <c r="AE932" t="s">
        <v>278</v>
      </c>
      <c r="AF932" t="s">
        <v>53</v>
      </c>
      <c r="AG932" t="s">
        <v>218</v>
      </c>
      <c r="AH932" s="35">
        <v>0</v>
      </c>
      <c r="AK932" s="47">
        <f t="shared" si="51"/>
        <v>-30</v>
      </c>
      <c r="AL932" s="49">
        <f t="shared" si="52"/>
        <v>0</v>
      </c>
    </row>
    <row r="933" spans="1:38" x14ac:dyDescent="0.25">
      <c r="A933" t="s">
        <v>32</v>
      </c>
      <c r="B933" t="s">
        <v>158</v>
      </c>
      <c r="C933" t="s">
        <v>50</v>
      </c>
      <c r="D933" s="33">
        <v>45536</v>
      </c>
      <c r="E933" s="33">
        <v>45565</v>
      </c>
      <c r="F933" s="42">
        <f t="shared" si="50"/>
        <v>-15</v>
      </c>
      <c r="G933" s="33">
        <v>45580</v>
      </c>
      <c r="H933" s="33">
        <v>45566</v>
      </c>
      <c r="I933" t="s">
        <v>33</v>
      </c>
      <c r="J933" t="s">
        <v>48</v>
      </c>
      <c r="K933" t="s">
        <v>297</v>
      </c>
      <c r="L933" s="34">
        <v>10</v>
      </c>
      <c r="M933" t="s">
        <v>49</v>
      </c>
      <c r="N933" t="s">
        <v>36</v>
      </c>
      <c r="P933" t="s">
        <v>37</v>
      </c>
      <c r="Q933" s="35">
        <v>135879.70000000001</v>
      </c>
      <c r="R933" t="s">
        <v>298</v>
      </c>
      <c r="S933" t="s">
        <v>39</v>
      </c>
      <c r="T933" t="s">
        <v>40</v>
      </c>
      <c r="U933" t="s">
        <v>41</v>
      </c>
      <c r="V933" t="s">
        <v>42</v>
      </c>
      <c r="W933" t="s">
        <v>43</v>
      </c>
      <c r="X933" t="s">
        <v>50</v>
      </c>
      <c r="Y933" t="s">
        <v>45</v>
      </c>
      <c r="Z933" t="s">
        <v>69</v>
      </c>
      <c r="AA933" s="34">
        <v>2024</v>
      </c>
      <c r="AB933" s="33">
        <v>45568</v>
      </c>
      <c r="AC933" s="36">
        <v>45568.618854166663</v>
      </c>
      <c r="AD933" s="37">
        <v>0</v>
      </c>
      <c r="AE933" t="s">
        <v>159</v>
      </c>
      <c r="AF933" t="s">
        <v>53</v>
      </c>
      <c r="AG933" t="s">
        <v>54</v>
      </c>
      <c r="AH933" s="35">
        <v>135879.70000000001</v>
      </c>
      <c r="AJ933" t="s">
        <v>55</v>
      </c>
      <c r="AK933" s="47">
        <f t="shared" si="51"/>
        <v>-30</v>
      </c>
      <c r="AL933" s="49">
        <f t="shared" si="52"/>
        <v>-4076391.0000000005</v>
      </c>
    </row>
    <row r="934" spans="1:38" x14ac:dyDescent="0.25">
      <c r="A934" t="s">
        <v>32</v>
      </c>
      <c r="B934" t="s">
        <v>158</v>
      </c>
      <c r="C934" t="s">
        <v>50</v>
      </c>
      <c r="D934" s="33">
        <v>45536</v>
      </c>
      <c r="E934" s="33">
        <v>45565</v>
      </c>
      <c r="F934" s="42">
        <f t="shared" si="50"/>
        <v>-15</v>
      </c>
      <c r="G934" s="33">
        <v>45580</v>
      </c>
      <c r="H934" s="33">
        <v>45566</v>
      </c>
      <c r="I934" t="s">
        <v>33</v>
      </c>
      <c r="J934" t="s">
        <v>48</v>
      </c>
      <c r="K934" t="s">
        <v>297</v>
      </c>
      <c r="L934" s="34">
        <v>10</v>
      </c>
      <c r="M934" t="s">
        <v>49</v>
      </c>
      <c r="N934" t="s">
        <v>36</v>
      </c>
      <c r="P934" t="s">
        <v>37</v>
      </c>
      <c r="Q934" s="35">
        <v>1.8</v>
      </c>
      <c r="R934" t="s">
        <v>299</v>
      </c>
      <c r="S934" t="s">
        <v>39</v>
      </c>
      <c r="T934" t="s">
        <v>40</v>
      </c>
      <c r="U934" t="s">
        <v>41</v>
      </c>
      <c r="V934" t="s">
        <v>42</v>
      </c>
      <c r="W934" t="s">
        <v>43</v>
      </c>
      <c r="X934" t="s">
        <v>50</v>
      </c>
      <c r="Y934" t="s">
        <v>45</v>
      </c>
      <c r="Z934" t="s">
        <v>69</v>
      </c>
      <c r="AA934" s="34">
        <v>2024</v>
      </c>
      <c r="AB934" s="33">
        <v>45568</v>
      </c>
      <c r="AC934" s="36">
        <v>45568.618854166663</v>
      </c>
      <c r="AD934" s="37">
        <v>0</v>
      </c>
      <c r="AE934" t="s">
        <v>159</v>
      </c>
      <c r="AF934" t="s">
        <v>53</v>
      </c>
      <c r="AG934" t="s">
        <v>54</v>
      </c>
      <c r="AH934" s="35">
        <v>1.8</v>
      </c>
      <c r="AJ934" t="s">
        <v>55</v>
      </c>
      <c r="AK934" s="47">
        <f t="shared" si="51"/>
        <v>-30</v>
      </c>
      <c r="AL934" s="49">
        <f t="shared" si="52"/>
        <v>-54</v>
      </c>
    </row>
    <row r="935" spans="1:38" x14ac:dyDescent="0.25">
      <c r="A935" t="s">
        <v>32</v>
      </c>
      <c r="B935" t="s">
        <v>75</v>
      </c>
      <c r="C935" t="s">
        <v>313</v>
      </c>
      <c r="D935" s="33">
        <v>45536</v>
      </c>
      <c r="E935" s="33">
        <v>45565</v>
      </c>
      <c r="F935" s="42">
        <f t="shared" si="50"/>
        <v>-15</v>
      </c>
      <c r="G935" s="33">
        <v>45572</v>
      </c>
      <c r="H935" s="33">
        <v>45572</v>
      </c>
      <c r="I935" t="s">
        <v>33</v>
      </c>
      <c r="K935" t="s">
        <v>34</v>
      </c>
      <c r="L935" s="34">
        <v>10</v>
      </c>
      <c r="M935" t="s">
        <v>35</v>
      </c>
      <c r="N935" t="s">
        <v>36</v>
      </c>
      <c r="P935" t="s">
        <v>37</v>
      </c>
      <c r="Q935" s="35">
        <v>791.1</v>
      </c>
      <c r="R935" t="s">
        <v>38</v>
      </c>
      <c r="S935" t="s">
        <v>39</v>
      </c>
      <c r="T935" t="s">
        <v>40</v>
      </c>
      <c r="U935" t="s">
        <v>41</v>
      </c>
      <c r="V935" t="s">
        <v>42</v>
      </c>
      <c r="W935" t="s">
        <v>43</v>
      </c>
      <c r="X935" t="s">
        <v>44</v>
      </c>
      <c r="Y935" t="s">
        <v>45</v>
      </c>
      <c r="Z935" t="s">
        <v>46</v>
      </c>
      <c r="AA935" s="34">
        <v>2024</v>
      </c>
      <c r="AB935" s="33">
        <v>45572</v>
      </c>
      <c r="AC935" s="36">
        <v>45572.896087962959</v>
      </c>
      <c r="AD935" s="37">
        <v>0</v>
      </c>
      <c r="AE935" t="s">
        <v>38</v>
      </c>
      <c r="AG935" t="s">
        <v>47</v>
      </c>
      <c r="AH935" s="35">
        <v>791.1</v>
      </c>
      <c r="AK935" s="47">
        <f t="shared" si="51"/>
        <v>-22</v>
      </c>
      <c r="AL935" s="49">
        <f t="shared" si="52"/>
        <v>-17404.2</v>
      </c>
    </row>
    <row r="936" spans="1:38" x14ac:dyDescent="0.25">
      <c r="A936" t="s">
        <v>32</v>
      </c>
      <c r="B936" t="s">
        <v>86</v>
      </c>
      <c r="C936" t="s">
        <v>311</v>
      </c>
      <c r="D936" s="33">
        <v>45536</v>
      </c>
      <c r="E936" s="33">
        <v>45565</v>
      </c>
      <c r="F936" s="42">
        <f t="shared" si="50"/>
        <v>-15</v>
      </c>
      <c r="G936" s="33">
        <v>45580</v>
      </c>
      <c r="H936" s="33">
        <v>45596</v>
      </c>
      <c r="I936" t="s">
        <v>33</v>
      </c>
      <c r="J936" t="s">
        <v>48</v>
      </c>
      <c r="K936" t="s">
        <v>34</v>
      </c>
      <c r="L936" s="34">
        <v>10</v>
      </c>
      <c r="M936" t="s">
        <v>57</v>
      </c>
      <c r="N936" t="s">
        <v>36</v>
      </c>
      <c r="P936" t="s">
        <v>37</v>
      </c>
      <c r="Q936" s="35">
        <v>1807908.97</v>
      </c>
      <c r="R936" t="s">
        <v>87</v>
      </c>
      <c r="S936" t="s">
        <v>39</v>
      </c>
      <c r="T936" t="s">
        <v>40</v>
      </c>
      <c r="U936" t="s">
        <v>41</v>
      </c>
      <c r="V936" t="s">
        <v>42</v>
      </c>
      <c r="W936" t="s">
        <v>43</v>
      </c>
      <c r="X936" t="s">
        <v>68</v>
      </c>
      <c r="Y936" t="s">
        <v>45</v>
      </c>
      <c r="Z936" t="s">
        <v>60</v>
      </c>
      <c r="AA936" s="34">
        <v>2024</v>
      </c>
      <c r="AB936" s="33">
        <v>45602</v>
      </c>
      <c r="AC936" s="36">
        <v>45602.785902777781</v>
      </c>
      <c r="AD936" s="37">
        <v>0</v>
      </c>
      <c r="AE936" t="s">
        <v>88</v>
      </c>
      <c r="AF936" t="s">
        <v>53</v>
      </c>
      <c r="AG936" t="s">
        <v>54</v>
      </c>
      <c r="AH936" s="35">
        <v>1807908.97</v>
      </c>
      <c r="AI936" t="s">
        <v>71</v>
      </c>
      <c r="AK936" s="47">
        <f t="shared" si="51"/>
        <v>-30</v>
      </c>
      <c r="AL936" s="49">
        <f t="shared" si="52"/>
        <v>-54237269.100000001</v>
      </c>
    </row>
    <row r="937" spans="1:38" x14ac:dyDescent="0.25">
      <c r="A937" t="s">
        <v>32</v>
      </c>
      <c r="B937" t="s">
        <v>66</v>
      </c>
      <c r="C937" t="s">
        <v>311</v>
      </c>
      <c r="D937" s="33">
        <v>45566</v>
      </c>
      <c r="E937" s="33">
        <v>45596</v>
      </c>
      <c r="F937" s="42">
        <f t="shared" si="50"/>
        <v>-15.5</v>
      </c>
      <c r="G937" s="33">
        <v>45611</v>
      </c>
      <c r="H937" s="33">
        <v>45596</v>
      </c>
      <c r="I937" t="s">
        <v>33</v>
      </c>
      <c r="J937" t="s">
        <v>48</v>
      </c>
      <c r="K937" t="s">
        <v>34</v>
      </c>
      <c r="L937" s="34">
        <v>10</v>
      </c>
      <c r="M937" t="s">
        <v>57</v>
      </c>
      <c r="N937" t="s">
        <v>36</v>
      </c>
      <c r="P937" t="s">
        <v>37</v>
      </c>
      <c r="Q937" s="35">
        <v>189417.09</v>
      </c>
      <c r="R937" t="s">
        <v>67</v>
      </c>
      <c r="S937" t="s">
        <v>39</v>
      </c>
      <c r="T937" t="s">
        <v>40</v>
      </c>
      <c r="U937" t="s">
        <v>41</v>
      </c>
      <c r="V937" t="s">
        <v>42</v>
      </c>
      <c r="W937" t="s">
        <v>43</v>
      </c>
      <c r="X937" t="s">
        <v>68</v>
      </c>
      <c r="Y937" t="s">
        <v>45</v>
      </c>
      <c r="Z937" t="s">
        <v>81</v>
      </c>
      <c r="AA937" s="34">
        <v>2024</v>
      </c>
      <c r="AB937" s="33">
        <v>45602</v>
      </c>
      <c r="AC937" s="36">
        <v>45602.785694444443</v>
      </c>
      <c r="AD937" s="37">
        <v>0</v>
      </c>
      <c r="AE937" t="s">
        <v>70</v>
      </c>
      <c r="AF937" t="s">
        <v>53</v>
      </c>
      <c r="AG937" t="s">
        <v>54</v>
      </c>
      <c r="AH937" s="35">
        <v>189417.09</v>
      </c>
      <c r="AI937" t="s">
        <v>71</v>
      </c>
      <c r="AK937" s="47">
        <f t="shared" si="51"/>
        <v>-30.5</v>
      </c>
      <c r="AL937" s="49">
        <f t="shared" si="52"/>
        <v>-5777221.2450000001</v>
      </c>
    </row>
    <row r="938" spans="1:38" x14ac:dyDescent="0.25">
      <c r="A938" t="s">
        <v>32</v>
      </c>
      <c r="B938" t="s">
        <v>62</v>
      </c>
      <c r="C938" t="s">
        <v>50</v>
      </c>
      <c r="D938" s="33">
        <v>45566</v>
      </c>
      <c r="E938" s="33">
        <v>45596</v>
      </c>
      <c r="F938" s="42">
        <f t="shared" si="50"/>
        <v>-15.5</v>
      </c>
      <c r="G938" s="33">
        <v>45611</v>
      </c>
      <c r="H938" s="33">
        <v>45596</v>
      </c>
      <c r="I938" t="s">
        <v>33</v>
      </c>
      <c r="K938" t="s">
        <v>34</v>
      </c>
      <c r="L938" s="34">
        <v>10</v>
      </c>
      <c r="M938" t="s">
        <v>57</v>
      </c>
      <c r="N938" t="s">
        <v>36</v>
      </c>
      <c r="P938" t="s">
        <v>37</v>
      </c>
      <c r="Q938" s="35">
        <v>2354488.73</v>
      </c>
      <c r="R938" t="s">
        <v>58</v>
      </c>
      <c r="S938" t="s">
        <v>39</v>
      </c>
      <c r="T938" t="s">
        <v>40</v>
      </c>
      <c r="U938" t="s">
        <v>41</v>
      </c>
      <c r="V938" t="s">
        <v>59</v>
      </c>
      <c r="W938" t="s">
        <v>43</v>
      </c>
      <c r="X938" t="s">
        <v>50</v>
      </c>
      <c r="Y938" t="s">
        <v>45</v>
      </c>
      <c r="Z938" t="s">
        <v>60</v>
      </c>
      <c r="AA938" s="34">
        <v>2024</v>
      </c>
      <c r="AB938" s="33">
        <v>45601</v>
      </c>
      <c r="AC938" s="36">
        <v>45601.566296296296</v>
      </c>
      <c r="AD938" s="37">
        <v>64424136</v>
      </c>
      <c r="AE938" t="s">
        <v>89</v>
      </c>
      <c r="AF938" t="s">
        <v>53</v>
      </c>
      <c r="AG938" t="s">
        <v>54</v>
      </c>
      <c r="AH938" s="35">
        <v>2354488.73</v>
      </c>
      <c r="AJ938" t="s">
        <v>55</v>
      </c>
      <c r="AK938" s="47">
        <f t="shared" si="51"/>
        <v>-30.5</v>
      </c>
      <c r="AL938" s="49">
        <f t="shared" si="52"/>
        <v>-71811906.265000001</v>
      </c>
    </row>
    <row r="939" spans="1:38" x14ac:dyDescent="0.25">
      <c r="A939" t="s">
        <v>32</v>
      </c>
      <c r="B939" t="s">
        <v>62</v>
      </c>
      <c r="C939" t="s">
        <v>50</v>
      </c>
      <c r="D939" s="33">
        <v>45566</v>
      </c>
      <c r="E939" s="33">
        <v>45596</v>
      </c>
      <c r="F939" s="42">
        <f t="shared" si="50"/>
        <v>-15.5</v>
      </c>
      <c r="G939" s="33">
        <v>45611</v>
      </c>
      <c r="H939" s="33">
        <v>45596</v>
      </c>
      <c r="I939" t="s">
        <v>33</v>
      </c>
      <c r="K939" t="s">
        <v>34</v>
      </c>
      <c r="L939" s="34">
        <v>10</v>
      </c>
      <c r="M939" t="s">
        <v>57</v>
      </c>
      <c r="N939" t="s">
        <v>36</v>
      </c>
      <c r="P939" t="s">
        <v>37</v>
      </c>
      <c r="Q939" s="35">
        <v>6411990.4299999997</v>
      </c>
      <c r="R939" t="s">
        <v>61</v>
      </c>
      <c r="S939" t="s">
        <v>39</v>
      </c>
      <c r="T939" t="s">
        <v>40</v>
      </c>
      <c r="U939" t="s">
        <v>41</v>
      </c>
      <c r="V939" t="s">
        <v>59</v>
      </c>
      <c r="W939" t="s">
        <v>43</v>
      </c>
      <c r="X939" t="s">
        <v>50</v>
      </c>
      <c r="Y939" t="s">
        <v>45</v>
      </c>
      <c r="Z939" t="s">
        <v>60</v>
      </c>
      <c r="AA939" s="34">
        <v>2024</v>
      </c>
      <c r="AB939" s="33">
        <v>45601</v>
      </c>
      <c r="AC939" s="36">
        <v>45601.566296296296</v>
      </c>
      <c r="AD939" s="37">
        <v>209217486</v>
      </c>
      <c r="AE939" t="s">
        <v>89</v>
      </c>
      <c r="AF939" t="s">
        <v>53</v>
      </c>
      <c r="AG939" t="s">
        <v>54</v>
      </c>
      <c r="AH939" s="35">
        <v>6411990.4299999997</v>
      </c>
      <c r="AJ939" t="s">
        <v>55</v>
      </c>
      <c r="AK939" s="47">
        <f t="shared" si="51"/>
        <v>-30.5</v>
      </c>
      <c r="AL939" s="49">
        <f t="shared" si="52"/>
        <v>-195565708.11499998</v>
      </c>
    </row>
    <row r="940" spans="1:38" x14ac:dyDescent="0.25">
      <c r="A940" t="s">
        <v>32</v>
      </c>
      <c r="B940" t="s">
        <v>56</v>
      </c>
      <c r="C940" t="s">
        <v>50</v>
      </c>
      <c r="D940" s="33">
        <v>45536</v>
      </c>
      <c r="E940" s="33">
        <v>45565</v>
      </c>
      <c r="F940" s="42">
        <f t="shared" si="50"/>
        <v>-15</v>
      </c>
      <c r="G940" s="33">
        <v>45580</v>
      </c>
      <c r="H940" s="33">
        <v>45596</v>
      </c>
      <c r="I940" t="s">
        <v>33</v>
      </c>
      <c r="K940" t="s">
        <v>34</v>
      </c>
      <c r="L940" s="34">
        <v>10</v>
      </c>
      <c r="M940" t="s">
        <v>57</v>
      </c>
      <c r="N940" t="s">
        <v>36</v>
      </c>
      <c r="P940" t="s">
        <v>37</v>
      </c>
      <c r="Q940" s="35">
        <v>833885.93</v>
      </c>
      <c r="R940" t="s">
        <v>58</v>
      </c>
      <c r="S940" t="s">
        <v>39</v>
      </c>
      <c r="T940" t="s">
        <v>40</v>
      </c>
      <c r="U940" t="s">
        <v>41</v>
      </c>
      <c r="V940" t="s">
        <v>59</v>
      </c>
      <c r="W940" t="s">
        <v>43</v>
      </c>
      <c r="X940" t="s">
        <v>50</v>
      </c>
      <c r="Y940" t="s">
        <v>45</v>
      </c>
      <c r="Z940" t="s">
        <v>60</v>
      </c>
      <c r="AA940" s="34">
        <v>2024</v>
      </c>
      <c r="AB940" s="33">
        <v>45596</v>
      </c>
      <c r="AC940" s="36">
        <v>45596.382048611114</v>
      </c>
      <c r="AD940" s="37">
        <v>28506119</v>
      </c>
      <c r="AE940" t="s">
        <v>103</v>
      </c>
      <c r="AF940" t="s">
        <v>53</v>
      </c>
      <c r="AG940" t="s">
        <v>54</v>
      </c>
      <c r="AH940" s="35">
        <v>833885.93</v>
      </c>
      <c r="AJ940" t="s">
        <v>55</v>
      </c>
      <c r="AK940" s="47">
        <f t="shared" si="51"/>
        <v>-30</v>
      </c>
      <c r="AL940" s="49">
        <f t="shared" si="52"/>
        <v>-25016577.900000002</v>
      </c>
    </row>
    <row r="941" spans="1:38" x14ac:dyDescent="0.25">
      <c r="A941" t="s">
        <v>32</v>
      </c>
      <c r="B941" t="s">
        <v>56</v>
      </c>
      <c r="C941" t="s">
        <v>50</v>
      </c>
      <c r="D941" s="33">
        <v>45536</v>
      </c>
      <c r="E941" s="33">
        <v>45565</v>
      </c>
      <c r="F941" s="42">
        <f t="shared" si="50"/>
        <v>-15</v>
      </c>
      <c r="G941" s="33">
        <v>45580</v>
      </c>
      <c r="H941" s="33">
        <v>45596</v>
      </c>
      <c r="I941" t="s">
        <v>33</v>
      </c>
      <c r="K941" t="s">
        <v>34</v>
      </c>
      <c r="L941" s="34">
        <v>10</v>
      </c>
      <c r="M941" t="s">
        <v>57</v>
      </c>
      <c r="N941" t="s">
        <v>36</v>
      </c>
      <c r="P941" t="s">
        <v>37</v>
      </c>
      <c r="Q941" s="35">
        <v>10012309.810000001</v>
      </c>
      <c r="R941" t="s">
        <v>61</v>
      </c>
      <c r="S941" t="s">
        <v>39</v>
      </c>
      <c r="T941" t="s">
        <v>40</v>
      </c>
      <c r="U941" t="s">
        <v>41</v>
      </c>
      <c r="V941" t="s">
        <v>59</v>
      </c>
      <c r="W941" t="s">
        <v>43</v>
      </c>
      <c r="X941" t="s">
        <v>50</v>
      </c>
      <c r="Y941" t="s">
        <v>45</v>
      </c>
      <c r="Z941" t="s">
        <v>60</v>
      </c>
      <c r="AA941" s="34">
        <v>2024</v>
      </c>
      <c r="AB941" s="33">
        <v>45596</v>
      </c>
      <c r="AC941" s="36">
        <v>45596.382048611114</v>
      </c>
      <c r="AD941" s="37">
        <v>320084060</v>
      </c>
      <c r="AE941" t="s">
        <v>103</v>
      </c>
      <c r="AF941" t="s">
        <v>53</v>
      </c>
      <c r="AG941" t="s">
        <v>54</v>
      </c>
      <c r="AH941" s="35">
        <v>10012309.810000001</v>
      </c>
      <c r="AJ941" t="s">
        <v>55</v>
      </c>
      <c r="AK941" s="47">
        <f t="shared" si="51"/>
        <v>-30</v>
      </c>
      <c r="AL941" s="49">
        <f t="shared" si="52"/>
        <v>-300369294.30000001</v>
      </c>
    </row>
    <row r="942" spans="1:38" x14ac:dyDescent="0.25">
      <c r="A942" t="s">
        <v>32</v>
      </c>
      <c r="B942" t="s">
        <v>132</v>
      </c>
      <c r="C942" t="s">
        <v>312</v>
      </c>
      <c r="D942" s="33">
        <v>45536</v>
      </c>
      <c r="E942" s="33">
        <v>45565</v>
      </c>
      <c r="F942" s="42">
        <f t="shared" si="50"/>
        <v>-15</v>
      </c>
      <c r="G942" s="33">
        <v>45550</v>
      </c>
      <c r="H942" s="33">
        <v>45596</v>
      </c>
      <c r="I942" t="s">
        <v>33</v>
      </c>
      <c r="K942" t="s">
        <v>125</v>
      </c>
      <c r="L942" s="34">
        <v>10</v>
      </c>
      <c r="M942" t="s">
        <v>49</v>
      </c>
      <c r="N942" t="s">
        <v>36</v>
      </c>
      <c r="P942" t="s">
        <v>37</v>
      </c>
      <c r="Q942" s="35">
        <v>70148.44</v>
      </c>
      <c r="R942" t="s">
        <v>126</v>
      </c>
      <c r="S942" t="s">
        <v>39</v>
      </c>
      <c r="T942" t="s">
        <v>40</v>
      </c>
      <c r="U942" t="s">
        <v>41</v>
      </c>
      <c r="V942" t="s">
        <v>42</v>
      </c>
      <c r="W942" t="s">
        <v>43</v>
      </c>
      <c r="X942" t="s">
        <v>127</v>
      </c>
      <c r="Y942" t="s">
        <v>45</v>
      </c>
      <c r="Z942" t="s">
        <v>64</v>
      </c>
      <c r="AA942" s="34">
        <v>2024</v>
      </c>
      <c r="AB942" s="33">
        <v>45597</v>
      </c>
      <c r="AC942" s="36">
        <v>45597.582743055558</v>
      </c>
      <c r="AD942" s="37">
        <v>0</v>
      </c>
      <c r="AE942" t="s">
        <v>128</v>
      </c>
      <c r="AF942" t="s">
        <v>53</v>
      </c>
      <c r="AG942" t="s">
        <v>54</v>
      </c>
      <c r="AH942" s="35">
        <v>70148.44</v>
      </c>
      <c r="AK942" s="47">
        <f t="shared" si="51"/>
        <v>0</v>
      </c>
      <c r="AL942" s="49">
        <f t="shared" si="52"/>
        <v>0</v>
      </c>
    </row>
    <row r="943" spans="1:38" x14ac:dyDescent="0.25">
      <c r="A943" t="s">
        <v>32</v>
      </c>
      <c r="B943" t="s">
        <v>132</v>
      </c>
      <c r="C943" t="s">
        <v>312</v>
      </c>
      <c r="D943" s="33">
        <v>45536</v>
      </c>
      <c r="E943" s="33">
        <v>45565</v>
      </c>
      <c r="F943" s="42">
        <f t="shared" si="50"/>
        <v>-15</v>
      </c>
      <c r="G943" s="33">
        <v>45550</v>
      </c>
      <c r="H943" s="33">
        <v>45596</v>
      </c>
      <c r="I943" t="s">
        <v>33</v>
      </c>
      <c r="K943" t="s">
        <v>125</v>
      </c>
      <c r="L943" s="34">
        <v>10</v>
      </c>
      <c r="M943" t="s">
        <v>49</v>
      </c>
      <c r="N943" t="s">
        <v>36</v>
      </c>
      <c r="P943" t="s">
        <v>37</v>
      </c>
      <c r="Q943" s="35">
        <v>131400</v>
      </c>
      <c r="R943" t="s">
        <v>129</v>
      </c>
      <c r="S943" t="s">
        <v>39</v>
      </c>
      <c r="T943" t="s">
        <v>40</v>
      </c>
      <c r="U943" t="s">
        <v>41</v>
      </c>
      <c r="V943" t="s">
        <v>42</v>
      </c>
      <c r="W943" t="s">
        <v>43</v>
      </c>
      <c r="X943" t="s">
        <v>130</v>
      </c>
      <c r="Y943" t="s">
        <v>45</v>
      </c>
      <c r="Z943" t="s">
        <v>64</v>
      </c>
      <c r="AA943" s="34">
        <v>2024</v>
      </c>
      <c r="AB943" s="33">
        <v>45597</v>
      </c>
      <c r="AC943" s="36">
        <v>45597.582743055558</v>
      </c>
      <c r="AD943" s="37">
        <v>0</v>
      </c>
      <c r="AE943" t="s">
        <v>128</v>
      </c>
      <c r="AF943" t="s">
        <v>53</v>
      </c>
      <c r="AG943" t="s">
        <v>54</v>
      </c>
      <c r="AH943" s="35">
        <v>131400</v>
      </c>
      <c r="AK943" s="47">
        <f t="shared" si="51"/>
        <v>0</v>
      </c>
      <c r="AL943" s="49">
        <f t="shared" si="52"/>
        <v>0</v>
      </c>
    </row>
    <row r="944" spans="1:38" x14ac:dyDescent="0.25">
      <c r="A944" t="s">
        <v>32</v>
      </c>
      <c r="B944" t="s">
        <v>124</v>
      </c>
      <c r="C944" t="s">
        <v>312</v>
      </c>
      <c r="D944" s="33">
        <v>45566</v>
      </c>
      <c r="E944" s="33">
        <v>45596</v>
      </c>
      <c r="F944" s="42">
        <f t="shared" si="50"/>
        <v>-15.5</v>
      </c>
      <c r="G944" s="33">
        <v>45580</v>
      </c>
      <c r="H944" s="33">
        <v>45596</v>
      </c>
      <c r="I944" t="s">
        <v>33</v>
      </c>
      <c r="K944" t="s">
        <v>125</v>
      </c>
      <c r="L944" s="34">
        <v>10</v>
      </c>
      <c r="M944" t="s">
        <v>49</v>
      </c>
      <c r="N944" t="s">
        <v>36</v>
      </c>
      <c r="P944" t="s">
        <v>37</v>
      </c>
      <c r="Q944" s="35">
        <v>70148.44</v>
      </c>
      <c r="R944" t="s">
        <v>126</v>
      </c>
      <c r="S944" t="s">
        <v>39</v>
      </c>
      <c r="T944" t="s">
        <v>40</v>
      </c>
      <c r="U944" t="s">
        <v>41</v>
      </c>
      <c r="V944" t="s">
        <v>42</v>
      </c>
      <c r="W944" t="s">
        <v>43</v>
      </c>
      <c r="X944" t="s">
        <v>127</v>
      </c>
      <c r="Y944" t="s">
        <v>45</v>
      </c>
      <c r="Z944" t="s">
        <v>64</v>
      </c>
      <c r="AA944" s="34">
        <v>2024</v>
      </c>
      <c r="AB944" s="33">
        <v>45602</v>
      </c>
      <c r="AC944" s="36">
        <v>45602.678854166668</v>
      </c>
      <c r="AD944" s="37">
        <v>0</v>
      </c>
      <c r="AE944" t="s">
        <v>128</v>
      </c>
      <c r="AF944" t="s">
        <v>53</v>
      </c>
      <c r="AG944" t="s">
        <v>54</v>
      </c>
      <c r="AH944" s="35">
        <v>70148.44</v>
      </c>
      <c r="AK944" s="47">
        <f t="shared" si="51"/>
        <v>0.5</v>
      </c>
      <c r="AL944" s="49">
        <f t="shared" si="52"/>
        <v>35074.22</v>
      </c>
    </row>
    <row r="945" spans="1:38" x14ac:dyDescent="0.25">
      <c r="A945" t="s">
        <v>32</v>
      </c>
      <c r="B945" t="s">
        <v>124</v>
      </c>
      <c r="C945" t="s">
        <v>312</v>
      </c>
      <c r="D945" s="33">
        <v>45566</v>
      </c>
      <c r="E945" s="33">
        <v>45596</v>
      </c>
      <c r="F945" s="42">
        <f t="shared" si="50"/>
        <v>-15.5</v>
      </c>
      <c r="G945" s="33">
        <v>45580</v>
      </c>
      <c r="H945" s="33">
        <v>45596</v>
      </c>
      <c r="I945" t="s">
        <v>33</v>
      </c>
      <c r="K945" t="s">
        <v>125</v>
      </c>
      <c r="L945" s="34">
        <v>10</v>
      </c>
      <c r="M945" t="s">
        <v>49</v>
      </c>
      <c r="N945" t="s">
        <v>36</v>
      </c>
      <c r="P945" t="s">
        <v>37</v>
      </c>
      <c r="Q945" s="35">
        <v>131400</v>
      </c>
      <c r="R945" t="s">
        <v>129</v>
      </c>
      <c r="S945" t="s">
        <v>39</v>
      </c>
      <c r="T945" t="s">
        <v>40</v>
      </c>
      <c r="U945" t="s">
        <v>41</v>
      </c>
      <c r="V945" t="s">
        <v>42</v>
      </c>
      <c r="W945" t="s">
        <v>43</v>
      </c>
      <c r="X945" t="s">
        <v>130</v>
      </c>
      <c r="Y945" t="s">
        <v>45</v>
      </c>
      <c r="Z945" t="s">
        <v>64</v>
      </c>
      <c r="AA945" s="34">
        <v>2024</v>
      </c>
      <c r="AB945" s="33">
        <v>45602</v>
      </c>
      <c r="AC945" s="36">
        <v>45602.678854166668</v>
      </c>
      <c r="AD945" s="37">
        <v>0</v>
      </c>
      <c r="AE945" t="s">
        <v>128</v>
      </c>
      <c r="AF945" t="s">
        <v>53</v>
      </c>
      <c r="AG945" t="s">
        <v>54</v>
      </c>
      <c r="AH945" s="35">
        <v>131400</v>
      </c>
      <c r="AK945" s="47">
        <f t="shared" si="51"/>
        <v>0.5</v>
      </c>
      <c r="AL945" s="49">
        <f t="shared" si="52"/>
        <v>65700</v>
      </c>
    </row>
    <row r="946" spans="1:38" x14ac:dyDescent="0.25">
      <c r="A946" t="s">
        <v>32</v>
      </c>
      <c r="B946" t="s">
        <v>160</v>
      </c>
      <c r="C946" t="s">
        <v>50</v>
      </c>
      <c r="D946" s="33">
        <v>45536</v>
      </c>
      <c r="E946" s="33">
        <v>45565</v>
      </c>
      <c r="F946" s="42">
        <f t="shared" si="50"/>
        <v>-15</v>
      </c>
      <c r="G946" s="33">
        <v>45580</v>
      </c>
      <c r="H946" s="33">
        <v>45596</v>
      </c>
      <c r="I946" t="s">
        <v>33</v>
      </c>
      <c r="J946" t="s">
        <v>48</v>
      </c>
      <c r="K946" t="s">
        <v>141</v>
      </c>
      <c r="L946" s="34">
        <v>10</v>
      </c>
      <c r="M946" t="s">
        <v>49</v>
      </c>
      <c r="N946" t="s">
        <v>36</v>
      </c>
      <c r="P946" t="s">
        <v>37</v>
      </c>
      <c r="Q946" s="35">
        <v>190.4</v>
      </c>
      <c r="R946" t="s">
        <v>142</v>
      </c>
      <c r="S946" t="s">
        <v>39</v>
      </c>
      <c r="T946" t="s">
        <v>40</v>
      </c>
      <c r="U946" t="s">
        <v>41</v>
      </c>
      <c r="V946" t="s">
        <v>42</v>
      </c>
      <c r="W946" t="s">
        <v>43</v>
      </c>
      <c r="X946" t="s">
        <v>50</v>
      </c>
      <c r="Y946" t="s">
        <v>45</v>
      </c>
      <c r="Z946" t="s">
        <v>81</v>
      </c>
      <c r="AA946" s="34">
        <v>2024</v>
      </c>
      <c r="AB946" s="33">
        <v>45601</v>
      </c>
      <c r="AC946" s="36">
        <v>45601.441481481481</v>
      </c>
      <c r="AD946" s="37">
        <v>0</v>
      </c>
      <c r="AE946" t="s">
        <v>159</v>
      </c>
      <c r="AF946" t="s">
        <v>53</v>
      </c>
      <c r="AG946" t="s">
        <v>54</v>
      </c>
      <c r="AH946" s="35">
        <v>190.4</v>
      </c>
      <c r="AJ946" t="s">
        <v>55</v>
      </c>
      <c r="AK946" s="47">
        <f t="shared" si="51"/>
        <v>-30</v>
      </c>
      <c r="AL946" s="49">
        <f t="shared" si="52"/>
        <v>-5712</v>
      </c>
    </row>
    <row r="947" spans="1:38" x14ac:dyDescent="0.25">
      <c r="A947" t="s">
        <v>32</v>
      </c>
      <c r="B947" t="s">
        <v>161</v>
      </c>
      <c r="C947" t="s">
        <v>50</v>
      </c>
      <c r="D947" s="33">
        <v>45566</v>
      </c>
      <c r="E947" s="33">
        <v>45596</v>
      </c>
      <c r="F947" s="42">
        <f t="shared" si="50"/>
        <v>-15.5</v>
      </c>
      <c r="G947" s="33">
        <v>45611</v>
      </c>
      <c r="H947" s="33">
        <v>45596</v>
      </c>
      <c r="I947" t="s">
        <v>33</v>
      </c>
      <c r="J947" t="s">
        <v>48</v>
      </c>
      <c r="K947" t="s">
        <v>141</v>
      </c>
      <c r="L947" s="34">
        <v>10</v>
      </c>
      <c r="M947" t="s">
        <v>49</v>
      </c>
      <c r="N947" t="s">
        <v>36</v>
      </c>
      <c r="P947" t="s">
        <v>37</v>
      </c>
      <c r="Q947" s="35">
        <v>225.26</v>
      </c>
      <c r="R947" t="s">
        <v>142</v>
      </c>
      <c r="S947" t="s">
        <v>39</v>
      </c>
      <c r="T947" t="s">
        <v>40</v>
      </c>
      <c r="U947" t="s">
        <v>41</v>
      </c>
      <c r="V947" t="s">
        <v>42</v>
      </c>
      <c r="W947" t="s">
        <v>43</v>
      </c>
      <c r="X947" t="s">
        <v>50</v>
      </c>
      <c r="Y947" t="s">
        <v>45</v>
      </c>
      <c r="Z947" t="s">
        <v>81</v>
      </c>
      <c r="AA947" s="34">
        <v>2024</v>
      </c>
      <c r="AB947" s="33">
        <v>45601</v>
      </c>
      <c r="AC947" s="36">
        <v>45601.541759259257</v>
      </c>
      <c r="AD947" s="37">
        <v>0</v>
      </c>
      <c r="AE947" t="s">
        <v>151</v>
      </c>
      <c r="AF947" t="s">
        <v>53</v>
      </c>
      <c r="AG947" t="s">
        <v>54</v>
      </c>
      <c r="AH947" s="35">
        <v>225.26</v>
      </c>
      <c r="AJ947" t="s">
        <v>55</v>
      </c>
      <c r="AK947" s="47">
        <f t="shared" si="51"/>
        <v>-30.5</v>
      </c>
      <c r="AL947" s="49">
        <f t="shared" si="52"/>
        <v>-6870.4299999999994</v>
      </c>
    </row>
    <row r="948" spans="1:38" x14ac:dyDescent="0.25">
      <c r="A948" t="s">
        <v>32</v>
      </c>
      <c r="B948" t="s">
        <v>160</v>
      </c>
      <c r="C948" t="s">
        <v>50</v>
      </c>
      <c r="D948" s="33">
        <v>45536</v>
      </c>
      <c r="E948" s="33">
        <v>45565</v>
      </c>
      <c r="F948" s="42">
        <f t="shared" si="50"/>
        <v>-15</v>
      </c>
      <c r="G948" s="33">
        <v>45580</v>
      </c>
      <c r="H948" s="33">
        <v>45596</v>
      </c>
      <c r="I948" t="s">
        <v>33</v>
      </c>
      <c r="J948" t="s">
        <v>48</v>
      </c>
      <c r="K948" t="s">
        <v>174</v>
      </c>
      <c r="L948" s="34">
        <v>10</v>
      </c>
      <c r="M948" t="s">
        <v>49</v>
      </c>
      <c r="N948" t="s">
        <v>36</v>
      </c>
      <c r="P948" t="s">
        <v>37</v>
      </c>
      <c r="Q948" s="35">
        <v>4653.7</v>
      </c>
      <c r="R948" t="s">
        <v>142</v>
      </c>
      <c r="S948" t="s">
        <v>39</v>
      </c>
      <c r="T948" t="s">
        <v>40</v>
      </c>
      <c r="U948" t="s">
        <v>41</v>
      </c>
      <c r="V948" t="s">
        <v>42</v>
      </c>
      <c r="W948" t="s">
        <v>43</v>
      </c>
      <c r="X948" t="s">
        <v>50</v>
      </c>
      <c r="Y948" t="s">
        <v>45</v>
      </c>
      <c r="Z948" t="s">
        <v>81</v>
      </c>
      <c r="AA948" s="34">
        <v>2024</v>
      </c>
      <c r="AB948" s="33">
        <v>45601</v>
      </c>
      <c r="AC948" s="36">
        <v>45601.441481481481</v>
      </c>
      <c r="AD948" s="37">
        <v>0</v>
      </c>
      <c r="AE948" t="s">
        <v>159</v>
      </c>
      <c r="AF948" t="s">
        <v>53</v>
      </c>
      <c r="AG948" t="s">
        <v>54</v>
      </c>
      <c r="AH948" s="35">
        <v>4653.7</v>
      </c>
      <c r="AJ948" t="s">
        <v>55</v>
      </c>
      <c r="AK948" s="47">
        <f t="shared" si="51"/>
        <v>-30</v>
      </c>
      <c r="AL948" s="49">
        <f t="shared" si="52"/>
        <v>-139611</v>
      </c>
    </row>
    <row r="949" spans="1:38" x14ac:dyDescent="0.25">
      <c r="A949" t="s">
        <v>32</v>
      </c>
      <c r="B949" t="s">
        <v>161</v>
      </c>
      <c r="C949" t="s">
        <v>50</v>
      </c>
      <c r="D949" s="33">
        <v>45566</v>
      </c>
      <c r="E949" s="33">
        <v>45596</v>
      </c>
      <c r="F949" s="42">
        <f t="shared" si="50"/>
        <v>-15.5</v>
      </c>
      <c r="G949" s="33">
        <v>45611</v>
      </c>
      <c r="H949" s="33">
        <v>45596</v>
      </c>
      <c r="I949" t="s">
        <v>33</v>
      </c>
      <c r="J949" t="s">
        <v>48</v>
      </c>
      <c r="K949" t="s">
        <v>174</v>
      </c>
      <c r="L949" s="34">
        <v>10</v>
      </c>
      <c r="M949" t="s">
        <v>49</v>
      </c>
      <c r="N949" t="s">
        <v>36</v>
      </c>
      <c r="P949" t="s">
        <v>37</v>
      </c>
      <c r="Q949" s="35">
        <v>1927.22</v>
      </c>
      <c r="R949" t="s">
        <v>142</v>
      </c>
      <c r="S949" t="s">
        <v>39</v>
      </c>
      <c r="T949" t="s">
        <v>40</v>
      </c>
      <c r="U949" t="s">
        <v>41</v>
      </c>
      <c r="V949" t="s">
        <v>42</v>
      </c>
      <c r="W949" t="s">
        <v>43</v>
      </c>
      <c r="X949" t="s">
        <v>50</v>
      </c>
      <c r="Y949" t="s">
        <v>45</v>
      </c>
      <c r="Z949" t="s">
        <v>81</v>
      </c>
      <c r="AA949" s="34">
        <v>2024</v>
      </c>
      <c r="AB949" s="33">
        <v>45601</v>
      </c>
      <c r="AC949" s="36">
        <v>45601.541759259257</v>
      </c>
      <c r="AD949" s="37">
        <v>0</v>
      </c>
      <c r="AE949" t="s">
        <v>151</v>
      </c>
      <c r="AF949" t="s">
        <v>53</v>
      </c>
      <c r="AG949" t="s">
        <v>54</v>
      </c>
      <c r="AH949" s="35">
        <v>1927.22</v>
      </c>
      <c r="AJ949" t="s">
        <v>55</v>
      </c>
      <c r="AK949" s="47">
        <f t="shared" si="51"/>
        <v>-30.5</v>
      </c>
      <c r="AL949" s="49">
        <f t="shared" si="52"/>
        <v>-58780.21</v>
      </c>
    </row>
    <row r="950" spans="1:38" x14ac:dyDescent="0.25">
      <c r="A950" t="s">
        <v>32</v>
      </c>
      <c r="B950" t="s">
        <v>160</v>
      </c>
      <c r="C950" t="s">
        <v>50</v>
      </c>
      <c r="D950" s="33">
        <v>45536</v>
      </c>
      <c r="E950" s="33">
        <v>45565</v>
      </c>
      <c r="F950" s="42">
        <f t="shared" si="50"/>
        <v>-15</v>
      </c>
      <c r="G950" s="33">
        <v>45580</v>
      </c>
      <c r="H950" s="33">
        <v>45596</v>
      </c>
      <c r="I950" t="s">
        <v>33</v>
      </c>
      <c r="J950" t="s">
        <v>48</v>
      </c>
      <c r="K950" t="s">
        <v>176</v>
      </c>
      <c r="L950" s="34">
        <v>10</v>
      </c>
      <c r="M950" t="s">
        <v>49</v>
      </c>
      <c r="N950" t="s">
        <v>36</v>
      </c>
      <c r="P950" t="s">
        <v>37</v>
      </c>
      <c r="Q950" s="35">
        <v>291585.95</v>
      </c>
      <c r="R950" t="s">
        <v>177</v>
      </c>
      <c r="S950" t="s">
        <v>39</v>
      </c>
      <c r="T950" t="s">
        <v>40</v>
      </c>
      <c r="U950" t="s">
        <v>41</v>
      </c>
      <c r="V950" t="s">
        <v>42</v>
      </c>
      <c r="W950" t="s">
        <v>43</v>
      </c>
      <c r="X950" t="s">
        <v>50</v>
      </c>
      <c r="Y950" t="s">
        <v>45</v>
      </c>
      <c r="Z950" t="s">
        <v>81</v>
      </c>
      <c r="AA950" s="34">
        <v>2024</v>
      </c>
      <c r="AB950" s="33">
        <v>45601</v>
      </c>
      <c r="AC950" s="36">
        <v>45601.441481481481</v>
      </c>
      <c r="AD950" s="37">
        <v>0</v>
      </c>
      <c r="AE950" t="s">
        <v>159</v>
      </c>
      <c r="AF950" t="s">
        <v>53</v>
      </c>
      <c r="AG950" t="s">
        <v>54</v>
      </c>
      <c r="AH950" s="35">
        <v>291585.95</v>
      </c>
      <c r="AJ950" t="s">
        <v>55</v>
      </c>
      <c r="AK950" s="47">
        <f t="shared" si="51"/>
        <v>-30</v>
      </c>
      <c r="AL950" s="49">
        <f t="shared" si="52"/>
        <v>-8747578.5</v>
      </c>
    </row>
    <row r="951" spans="1:38" x14ac:dyDescent="0.25">
      <c r="A951" t="s">
        <v>32</v>
      </c>
      <c r="B951" t="s">
        <v>160</v>
      </c>
      <c r="C951" t="s">
        <v>50</v>
      </c>
      <c r="D951" s="33">
        <v>45536</v>
      </c>
      <c r="E951" s="33">
        <v>45565</v>
      </c>
      <c r="F951" s="42">
        <f t="shared" si="50"/>
        <v>-15</v>
      </c>
      <c r="G951" s="33">
        <v>45580</v>
      </c>
      <c r="H951" s="33">
        <v>45596</v>
      </c>
      <c r="I951" t="s">
        <v>33</v>
      </c>
      <c r="J951" t="s">
        <v>48</v>
      </c>
      <c r="K951" t="s">
        <v>176</v>
      </c>
      <c r="L951" s="34">
        <v>10</v>
      </c>
      <c r="M951" t="s">
        <v>49</v>
      </c>
      <c r="N951" t="s">
        <v>36</v>
      </c>
      <c r="P951" t="s">
        <v>37</v>
      </c>
      <c r="Q951" s="35">
        <v>-2264.12</v>
      </c>
      <c r="R951" t="s">
        <v>178</v>
      </c>
      <c r="S951" t="s">
        <v>39</v>
      </c>
      <c r="T951" t="s">
        <v>40</v>
      </c>
      <c r="U951" t="s">
        <v>41</v>
      </c>
      <c r="V951" t="s">
        <v>42</v>
      </c>
      <c r="W951" t="s">
        <v>43</v>
      </c>
      <c r="X951" t="s">
        <v>50</v>
      </c>
      <c r="Y951" t="s">
        <v>45</v>
      </c>
      <c r="Z951" t="s">
        <v>81</v>
      </c>
      <c r="AA951" s="34">
        <v>2024</v>
      </c>
      <c r="AB951" s="33">
        <v>45601</v>
      </c>
      <c r="AC951" s="36">
        <v>45601.441481481481</v>
      </c>
      <c r="AD951" s="37">
        <v>0</v>
      </c>
      <c r="AE951" t="s">
        <v>159</v>
      </c>
      <c r="AF951" t="s">
        <v>53</v>
      </c>
      <c r="AG951" t="s">
        <v>54</v>
      </c>
      <c r="AH951" s="35">
        <v>-2264.12</v>
      </c>
      <c r="AJ951" t="s">
        <v>55</v>
      </c>
      <c r="AK951" s="47">
        <f t="shared" si="51"/>
        <v>-30</v>
      </c>
      <c r="AL951" s="49">
        <f t="shared" si="52"/>
        <v>67923.599999999991</v>
      </c>
    </row>
    <row r="952" spans="1:38" x14ac:dyDescent="0.25">
      <c r="A952" t="s">
        <v>32</v>
      </c>
      <c r="B952" t="s">
        <v>161</v>
      </c>
      <c r="C952" t="s">
        <v>50</v>
      </c>
      <c r="D952" s="33">
        <v>45566</v>
      </c>
      <c r="E952" s="33">
        <v>45596</v>
      </c>
      <c r="F952" s="42">
        <f t="shared" si="50"/>
        <v>-15.5</v>
      </c>
      <c r="G952" s="33">
        <v>45611</v>
      </c>
      <c r="H952" s="33">
        <v>45596</v>
      </c>
      <c r="I952" t="s">
        <v>33</v>
      </c>
      <c r="J952" t="s">
        <v>48</v>
      </c>
      <c r="K952" t="s">
        <v>176</v>
      </c>
      <c r="L952" s="34">
        <v>10</v>
      </c>
      <c r="M952" t="s">
        <v>49</v>
      </c>
      <c r="N952" t="s">
        <v>36</v>
      </c>
      <c r="P952" t="s">
        <v>37</v>
      </c>
      <c r="Q952" s="35">
        <v>286598.37</v>
      </c>
      <c r="R952" t="s">
        <v>177</v>
      </c>
      <c r="S952" t="s">
        <v>39</v>
      </c>
      <c r="T952" t="s">
        <v>40</v>
      </c>
      <c r="U952" t="s">
        <v>41</v>
      </c>
      <c r="V952" t="s">
        <v>42</v>
      </c>
      <c r="W952" t="s">
        <v>43</v>
      </c>
      <c r="X952" t="s">
        <v>50</v>
      </c>
      <c r="Y952" t="s">
        <v>45</v>
      </c>
      <c r="Z952" t="s">
        <v>81</v>
      </c>
      <c r="AA952" s="34">
        <v>2024</v>
      </c>
      <c r="AB952" s="33">
        <v>45601</v>
      </c>
      <c r="AC952" s="36">
        <v>45601.541759259257</v>
      </c>
      <c r="AD952" s="37">
        <v>0</v>
      </c>
      <c r="AE952" t="s">
        <v>151</v>
      </c>
      <c r="AF952" t="s">
        <v>53</v>
      </c>
      <c r="AG952" t="s">
        <v>54</v>
      </c>
      <c r="AH952" s="35">
        <v>286598.37</v>
      </c>
      <c r="AJ952" t="s">
        <v>55</v>
      </c>
      <c r="AK952" s="47">
        <f t="shared" si="51"/>
        <v>-30.5</v>
      </c>
      <c r="AL952" s="49">
        <f t="shared" si="52"/>
        <v>-8741250.2850000001</v>
      </c>
    </row>
    <row r="953" spans="1:38" x14ac:dyDescent="0.25">
      <c r="A953" t="s">
        <v>32</v>
      </c>
      <c r="B953" t="s">
        <v>160</v>
      </c>
      <c r="C953" t="s">
        <v>50</v>
      </c>
      <c r="D953" s="33">
        <v>45536</v>
      </c>
      <c r="E953" s="33">
        <v>45565</v>
      </c>
      <c r="F953" s="42">
        <f t="shared" si="50"/>
        <v>-15</v>
      </c>
      <c r="G953" s="33">
        <v>45580</v>
      </c>
      <c r="H953" s="33">
        <v>45596</v>
      </c>
      <c r="I953" t="s">
        <v>33</v>
      </c>
      <c r="J953" t="s">
        <v>48</v>
      </c>
      <c r="K953" t="s">
        <v>181</v>
      </c>
      <c r="L953" s="34">
        <v>10</v>
      </c>
      <c r="M953" t="s">
        <v>49</v>
      </c>
      <c r="N953" t="s">
        <v>36</v>
      </c>
      <c r="P953" t="s">
        <v>37</v>
      </c>
      <c r="Q953" s="35">
        <v>-119573</v>
      </c>
      <c r="R953" t="s">
        <v>182</v>
      </c>
      <c r="S953" t="s">
        <v>39</v>
      </c>
      <c r="T953" t="s">
        <v>40</v>
      </c>
      <c r="U953" t="s">
        <v>41</v>
      </c>
      <c r="V953" t="s">
        <v>42</v>
      </c>
      <c r="W953" t="s">
        <v>43</v>
      </c>
      <c r="X953" t="s">
        <v>50</v>
      </c>
      <c r="Y953" t="s">
        <v>45</v>
      </c>
      <c r="Z953" t="s">
        <v>81</v>
      </c>
      <c r="AA953" s="34">
        <v>2024</v>
      </c>
      <c r="AB953" s="33">
        <v>45601</v>
      </c>
      <c r="AC953" s="36">
        <v>45601.441481481481</v>
      </c>
      <c r="AD953" s="37">
        <v>0</v>
      </c>
      <c r="AE953" t="s">
        <v>159</v>
      </c>
      <c r="AF953" t="s">
        <v>53</v>
      </c>
      <c r="AG953" t="s">
        <v>54</v>
      </c>
      <c r="AH953" s="35">
        <v>-119573</v>
      </c>
      <c r="AJ953" t="s">
        <v>55</v>
      </c>
      <c r="AK953" s="47">
        <f t="shared" si="51"/>
        <v>-30</v>
      </c>
      <c r="AL953" s="49">
        <f t="shared" si="52"/>
        <v>3587190</v>
      </c>
    </row>
    <row r="954" spans="1:38" x14ac:dyDescent="0.25">
      <c r="A954" t="s">
        <v>32</v>
      </c>
      <c r="B954" t="s">
        <v>161</v>
      </c>
      <c r="C954" t="s">
        <v>50</v>
      </c>
      <c r="D954" s="33">
        <v>45566</v>
      </c>
      <c r="E954" s="33">
        <v>45596</v>
      </c>
      <c r="F954" s="42">
        <f t="shared" si="50"/>
        <v>-15.5</v>
      </c>
      <c r="G954" s="33">
        <v>45611</v>
      </c>
      <c r="H954" s="33">
        <v>45596</v>
      </c>
      <c r="I954" t="s">
        <v>33</v>
      </c>
      <c r="J954" t="s">
        <v>48</v>
      </c>
      <c r="K954" t="s">
        <v>181</v>
      </c>
      <c r="L954" s="34">
        <v>10</v>
      </c>
      <c r="M954" t="s">
        <v>49</v>
      </c>
      <c r="N954" t="s">
        <v>36</v>
      </c>
      <c r="P954" t="s">
        <v>37</v>
      </c>
      <c r="Q954" s="35">
        <v>-119573</v>
      </c>
      <c r="R954" t="s">
        <v>182</v>
      </c>
      <c r="S954" t="s">
        <v>39</v>
      </c>
      <c r="T954" t="s">
        <v>40</v>
      </c>
      <c r="U954" t="s">
        <v>41</v>
      </c>
      <c r="V954" t="s">
        <v>42</v>
      </c>
      <c r="W954" t="s">
        <v>43</v>
      </c>
      <c r="X954" t="s">
        <v>50</v>
      </c>
      <c r="Y954" t="s">
        <v>45</v>
      </c>
      <c r="Z954" t="s">
        <v>81</v>
      </c>
      <c r="AA954" s="34">
        <v>2024</v>
      </c>
      <c r="AB954" s="33">
        <v>45601</v>
      </c>
      <c r="AC954" s="36">
        <v>45601.541759259257</v>
      </c>
      <c r="AD954" s="37">
        <v>0</v>
      </c>
      <c r="AE954" t="s">
        <v>151</v>
      </c>
      <c r="AF954" t="s">
        <v>53</v>
      </c>
      <c r="AG954" t="s">
        <v>54</v>
      </c>
      <c r="AH954" s="35">
        <v>-119573</v>
      </c>
      <c r="AJ954" t="s">
        <v>55</v>
      </c>
      <c r="AK954" s="47">
        <f t="shared" si="51"/>
        <v>-30.5</v>
      </c>
      <c r="AL954" s="49">
        <f t="shared" si="52"/>
        <v>3646976.5</v>
      </c>
    </row>
    <row r="955" spans="1:38" x14ac:dyDescent="0.25">
      <c r="A955" t="s">
        <v>32</v>
      </c>
      <c r="B955" t="s">
        <v>160</v>
      </c>
      <c r="C955" t="s">
        <v>50</v>
      </c>
      <c r="D955" s="33">
        <v>45536</v>
      </c>
      <c r="E955" s="33">
        <v>45565</v>
      </c>
      <c r="F955" s="42">
        <f t="shared" ref="F955:F1018" si="53">(D955-E955-1)/2</f>
        <v>-15</v>
      </c>
      <c r="G955" s="33">
        <v>45580</v>
      </c>
      <c r="H955" s="33">
        <v>45596</v>
      </c>
      <c r="I955" t="s">
        <v>33</v>
      </c>
      <c r="J955" t="s">
        <v>48</v>
      </c>
      <c r="K955" t="s">
        <v>184</v>
      </c>
      <c r="L955" s="34">
        <v>10</v>
      </c>
      <c r="M955" t="s">
        <v>49</v>
      </c>
      <c r="N955" t="s">
        <v>36</v>
      </c>
      <c r="P955" t="s">
        <v>37</v>
      </c>
      <c r="Q955" s="35">
        <v>95631.96</v>
      </c>
      <c r="R955" t="s">
        <v>185</v>
      </c>
      <c r="S955" t="s">
        <v>39</v>
      </c>
      <c r="T955" t="s">
        <v>40</v>
      </c>
      <c r="U955" t="s">
        <v>41</v>
      </c>
      <c r="V955" t="s">
        <v>42</v>
      </c>
      <c r="W955" t="s">
        <v>43</v>
      </c>
      <c r="X955" t="s">
        <v>50</v>
      </c>
      <c r="Y955" t="s">
        <v>45</v>
      </c>
      <c r="Z955" t="s">
        <v>81</v>
      </c>
      <c r="AA955" s="34">
        <v>2024</v>
      </c>
      <c r="AB955" s="33">
        <v>45601</v>
      </c>
      <c r="AC955" s="36">
        <v>45601.441481481481</v>
      </c>
      <c r="AD955" s="37">
        <v>0</v>
      </c>
      <c r="AE955" t="s">
        <v>159</v>
      </c>
      <c r="AF955" t="s">
        <v>53</v>
      </c>
      <c r="AG955" t="s">
        <v>54</v>
      </c>
      <c r="AH955" s="35">
        <v>95631.96</v>
      </c>
      <c r="AJ955" t="s">
        <v>55</v>
      </c>
      <c r="AK955" s="47">
        <f t="shared" si="51"/>
        <v>-30</v>
      </c>
      <c r="AL955" s="49">
        <f t="shared" si="52"/>
        <v>-2868958.8000000003</v>
      </c>
    </row>
    <row r="956" spans="1:38" x14ac:dyDescent="0.25">
      <c r="A956" t="s">
        <v>32</v>
      </c>
      <c r="B956" t="s">
        <v>160</v>
      </c>
      <c r="C956" t="s">
        <v>50</v>
      </c>
      <c r="D956" s="33">
        <v>45536</v>
      </c>
      <c r="E956" s="33">
        <v>45565</v>
      </c>
      <c r="F956" s="42">
        <f t="shared" si="53"/>
        <v>-15</v>
      </c>
      <c r="G956" s="33">
        <v>45580</v>
      </c>
      <c r="H956" s="33">
        <v>45596</v>
      </c>
      <c r="I956" t="s">
        <v>33</v>
      </c>
      <c r="J956" t="s">
        <v>48</v>
      </c>
      <c r="K956" t="s">
        <v>184</v>
      </c>
      <c r="L956" s="34">
        <v>10</v>
      </c>
      <c r="M956" t="s">
        <v>49</v>
      </c>
      <c r="N956" t="s">
        <v>36</v>
      </c>
      <c r="P956" t="s">
        <v>37</v>
      </c>
      <c r="Q956" s="35">
        <v>-707.79</v>
      </c>
      <c r="R956" t="s">
        <v>186</v>
      </c>
      <c r="S956" t="s">
        <v>39</v>
      </c>
      <c r="T956" t="s">
        <v>40</v>
      </c>
      <c r="U956" t="s">
        <v>41</v>
      </c>
      <c r="V956" t="s">
        <v>42</v>
      </c>
      <c r="W956" t="s">
        <v>43</v>
      </c>
      <c r="X956" t="s">
        <v>50</v>
      </c>
      <c r="Y956" t="s">
        <v>45</v>
      </c>
      <c r="Z956" t="s">
        <v>81</v>
      </c>
      <c r="AA956" s="34">
        <v>2024</v>
      </c>
      <c r="AB956" s="33">
        <v>45601</v>
      </c>
      <c r="AC956" s="36">
        <v>45601.441481481481</v>
      </c>
      <c r="AD956" s="37">
        <v>0</v>
      </c>
      <c r="AE956" t="s">
        <v>159</v>
      </c>
      <c r="AF956" t="s">
        <v>53</v>
      </c>
      <c r="AG956" t="s">
        <v>54</v>
      </c>
      <c r="AH956" s="35">
        <v>-707.79</v>
      </c>
      <c r="AJ956" t="s">
        <v>55</v>
      </c>
      <c r="AK956" s="47">
        <f t="shared" si="51"/>
        <v>-30</v>
      </c>
      <c r="AL956" s="49">
        <f t="shared" si="52"/>
        <v>21233.699999999997</v>
      </c>
    </row>
    <row r="957" spans="1:38" x14ac:dyDescent="0.25">
      <c r="A957" t="s">
        <v>32</v>
      </c>
      <c r="B957" t="s">
        <v>161</v>
      </c>
      <c r="C957" t="s">
        <v>50</v>
      </c>
      <c r="D957" s="33">
        <v>45566</v>
      </c>
      <c r="E957" s="33">
        <v>45596</v>
      </c>
      <c r="F957" s="42">
        <f t="shared" si="53"/>
        <v>-15.5</v>
      </c>
      <c r="G957" s="33">
        <v>45611</v>
      </c>
      <c r="H957" s="33">
        <v>45596</v>
      </c>
      <c r="I957" t="s">
        <v>33</v>
      </c>
      <c r="J957" t="s">
        <v>48</v>
      </c>
      <c r="K957" t="s">
        <v>184</v>
      </c>
      <c r="L957" s="34">
        <v>10</v>
      </c>
      <c r="M957" t="s">
        <v>49</v>
      </c>
      <c r="N957" t="s">
        <v>36</v>
      </c>
      <c r="P957" t="s">
        <v>37</v>
      </c>
      <c r="Q957" s="35">
        <v>96860.24</v>
      </c>
      <c r="R957" t="s">
        <v>185</v>
      </c>
      <c r="S957" t="s">
        <v>39</v>
      </c>
      <c r="T957" t="s">
        <v>40</v>
      </c>
      <c r="U957" t="s">
        <v>41</v>
      </c>
      <c r="V957" t="s">
        <v>42</v>
      </c>
      <c r="W957" t="s">
        <v>43</v>
      </c>
      <c r="X957" t="s">
        <v>50</v>
      </c>
      <c r="Y957" t="s">
        <v>45</v>
      </c>
      <c r="Z957" t="s">
        <v>81</v>
      </c>
      <c r="AA957" s="34">
        <v>2024</v>
      </c>
      <c r="AB957" s="33">
        <v>45601</v>
      </c>
      <c r="AC957" s="36">
        <v>45601.541759259257</v>
      </c>
      <c r="AD957" s="37">
        <v>0</v>
      </c>
      <c r="AE957" t="s">
        <v>151</v>
      </c>
      <c r="AF957" t="s">
        <v>53</v>
      </c>
      <c r="AG957" t="s">
        <v>54</v>
      </c>
      <c r="AH957" s="35">
        <v>96860.24</v>
      </c>
      <c r="AJ957" t="s">
        <v>55</v>
      </c>
      <c r="AK957" s="47">
        <f t="shared" si="51"/>
        <v>-30.5</v>
      </c>
      <c r="AL957" s="49">
        <f t="shared" si="52"/>
        <v>-2954237.3200000003</v>
      </c>
    </row>
    <row r="958" spans="1:38" x14ac:dyDescent="0.25">
      <c r="A958" t="s">
        <v>32</v>
      </c>
      <c r="B958" t="s">
        <v>160</v>
      </c>
      <c r="C958" t="s">
        <v>50</v>
      </c>
      <c r="D958" s="33">
        <v>45536</v>
      </c>
      <c r="E958" s="33">
        <v>45565</v>
      </c>
      <c r="F958" s="42">
        <f t="shared" si="53"/>
        <v>-15</v>
      </c>
      <c r="G958" s="33">
        <v>45580</v>
      </c>
      <c r="H958" s="33">
        <v>45596</v>
      </c>
      <c r="I958" t="s">
        <v>33</v>
      </c>
      <c r="J958" t="s">
        <v>48</v>
      </c>
      <c r="K958" t="s">
        <v>188</v>
      </c>
      <c r="L958" s="34">
        <v>10</v>
      </c>
      <c r="M958" t="s">
        <v>49</v>
      </c>
      <c r="N958" t="s">
        <v>36</v>
      </c>
      <c r="P958" t="s">
        <v>37</v>
      </c>
      <c r="Q958" s="35">
        <v>6451.87</v>
      </c>
      <c r="R958" t="s">
        <v>189</v>
      </c>
      <c r="S958" t="s">
        <v>39</v>
      </c>
      <c r="T958" t="s">
        <v>40</v>
      </c>
      <c r="U958" t="s">
        <v>41</v>
      </c>
      <c r="V958" t="s">
        <v>42</v>
      </c>
      <c r="W958" t="s">
        <v>43</v>
      </c>
      <c r="X958" t="s">
        <v>50</v>
      </c>
      <c r="Y958" t="s">
        <v>45</v>
      </c>
      <c r="Z958" t="s">
        <v>81</v>
      </c>
      <c r="AA958" s="34">
        <v>2024</v>
      </c>
      <c r="AB958" s="33">
        <v>45601</v>
      </c>
      <c r="AC958" s="36">
        <v>45601.441481481481</v>
      </c>
      <c r="AD958" s="37">
        <v>0</v>
      </c>
      <c r="AE958" t="s">
        <v>159</v>
      </c>
      <c r="AF958" t="s">
        <v>53</v>
      </c>
      <c r="AG958" t="s">
        <v>54</v>
      </c>
      <c r="AH958" s="35">
        <v>6451.87</v>
      </c>
      <c r="AJ958" t="s">
        <v>55</v>
      </c>
      <c r="AK958" s="47">
        <f t="shared" si="51"/>
        <v>-30</v>
      </c>
      <c r="AL958" s="49">
        <f t="shared" si="52"/>
        <v>-193556.1</v>
      </c>
    </row>
    <row r="959" spans="1:38" x14ac:dyDescent="0.25">
      <c r="A959" t="s">
        <v>32</v>
      </c>
      <c r="B959" t="s">
        <v>160</v>
      </c>
      <c r="C959" t="s">
        <v>50</v>
      </c>
      <c r="D959" s="33">
        <v>45536</v>
      </c>
      <c r="E959" s="33">
        <v>45565</v>
      </c>
      <c r="F959" s="42">
        <f t="shared" si="53"/>
        <v>-15</v>
      </c>
      <c r="G959" s="33">
        <v>45580</v>
      </c>
      <c r="H959" s="33">
        <v>45596</v>
      </c>
      <c r="I959" t="s">
        <v>33</v>
      </c>
      <c r="J959" t="s">
        <v>48</v>
      </c>
      <c r="K959" t="s">
        <v>188</v>
      </c>
      <c r="L959" s="34">
        <v>10</v>
      </c>
      <c r="M959" t="s">
        <v>49</v>
      </c>
      <c r="N959" t="s">
        <v>36</v>
      </c>
      <c r="P959" t="s">
        <v>37</v>
      </c>
      <c r="Q959" s="35">
        <v>49429.56</v>
      </c>
      <c r="R959" t="s">
        <v>189</v>
      </c>
      <c r="S959" t="s">
        <v>39</v>
      </c>
      <c r="T959" t="s">
        <v>40</v>
      </c>
      <c r="U959" t="s">
        <v>41</v>
      </c>
      <c r="V959" t="s">
        <v>42</v>
      </c>
      <c r="W959" t="s">
        <v>43</v>
      </c>
      <c r="X959" t="s">
        <v>50</v>
      </c>
      <c r="Y959" t="s">
        <v>45</v>
      </c>
      <c r="Z959" t="s">
        <v>81</v>
      </c>
      <c r="AA959" s="34">
        <v>2024</v>
      </c>
      <c r="AB959" s="33">
        <v>45601</v>
      </c>
      <c r="AC959" s="36">
        <v>45601.441481481481</v>
      </c>
      <c r="AD959" s="37">
        <v>0</v>
      </c>
      <c r="AE959" t="s">
        <v>159</v>
      </c>
      <c r="AF959" t="s">
        <v>53</v>
      </c>
      <c r="AG959" t="s">
        <v>54</v>
      </c>
      <c r="AH959" s="35">
        <v>49429.56</v>
      </c>
      <c r="AJ959" t="s">
        <v>55</v>
      </c>
      <c r="AK959" s="47">
        <f t="shared" si="51"/>
        <v>-30</v>
      </c>
      <c r="AL959" s="49">
        <f t="shared" si="52"/>
        <v>-1482886.7999999998</v>
      </c>
    </row>
    <row r="960" spans="1:38" x14ac:dyDescent="0.25">
      <c r="A960" t="s">
        <v>32</v>
      </c>
      <c r="B960" t="s">
        <v>160</v>
      </c>
      <c r="C960" t="s">
        <v>50</v>
      </c>
      <c r="D960" s="33">
        <v>45536</v>
      </c>
      <c r="E960" s="33">
        <v>45565</v>
      </c>
      <c r="F960" s="42">
        <f t="shared" si="53"/>
        <v>-15</v>
      </c>
      <c r="G960" s="33">
        <v>45580</v>
      </c>
      <c r="H960" s="33">
        <v>45596</v>
      </c>
      <c r="I960" t="s">
        <v>33</v>
      </c>
      <c r="J960" t="s">
        <v>48</v>
      </c>
      <c r="K960" t="s">
        <v>188</v>
      </c>
      <c r="L960" s="34">
        <v>10</v>
      </c>
      <c r="M960" t="s">
        <v>49</v>
      </c>
      <c r="N960" t="s">
        <v>36</v>
      </c>
      <c r="P960" t="s">
        <v>37</v>
      </c>
      <c r="Q960" s="35">
        <v>8224.9</v>
      </c>
      <c r="R960" t="s">
        <v>189</v>
      </c>
      <c r="S960" t="s">
        <v>39</v>
      </c>
      <c r="T960" t="s">
        <v>40</v>
      </c>
      <c r="U960" t="s">
        <v>41</v>
      </c>
      <c r="V960" t="s">
        <v>42</v>
      </c>
      <c r="W960" t="s">
        <v>43</v>
      </c>
      <c r="X960" t="s">
        <v>50</v>
      </c>
      <c r="Y960" t="s">
        <v>45</v>
      </c>
      <c r="Z960" t="s">
        <v>81</v>
      </c>
      <c r="AA960" s="34">
        <v>2024</v>
      </c>
      <c r="AB960" s="33">
        <v>45601</v>
      </c>
      <c r="AC960" s="36">
        <v>45601.441481481481</v>
      </c>
      <c r="AD960" s="37">
        <v>0</v>
      </c>
      <c r="AE960" t="s">
        <v>159</v>
      </c>
      <c r="AF960" t="s">
        <v>53</v>
      </c>
      <c r="AG960" t="s">
        <v>54</v>
      </c>
      <c r="AH960" s="35">
        <v>8224.9</v>
      </c>
      <c r="AJ960" t="s">
        <v>55</v>
      </c>
      <c r="AK960" s="47">
        <f t="shared" si="51"/>
        <v>-30</v>
      </c>
      <c r="AL960" s="49">
        <f t="shared" si="52"/>
        <v>-246747</v>
      </c>
    </row>
    <row r="961" spans="1:38" x14ac:dyDescent="0.25">
      <c r="A961" t="s">
        <v>32</v>
      </c>
      <c r="B961" t="s">
        <v>160</v>
      </c>
      <c r="C961" t="s">
        <v>50</v>
      </c>
      <c r="D961" s="33">
        <v>45536</v>
      </c>
      <c r="E961" s="33">
        <v>45565</v>
      </c>
      <c r="F961" s="42">
        <f t="shared" si="53"/>
        <v>-15</v>
      </c>
      <c r="G961" s="33">
        <v>45580</v>
      </c>
      <c r="H961" s="33">
        <v>45596</v>
      </c>
      <c r="I961" t="s">
        <v>33</v>
      </c>
      <c r="J961" t="s">
        <v>48</v>
      </c>
      <c r="K961" t="s">
        <v>188</v>
      </c>
      <c r="L961" s="34">
        <v>10</v>
      </c>
      <c r="M961" t="s">
        <v>49</v>
      </c>
      <c r="N961" t="s">
        <v>36</v>
      </c>
      <c r="P961" t="s">
        <v>37</v>
      </c>
      <c r="Q961" s="35">
        <v>-12371.71</v>
      </c>
      <c r="R961" t="s">
        <v>190</v>
      </c>
      <c r="S961" t="s">
        <v>39</v>
      </c>
      <c r="T961" t="s">
        <v>40</v>
      </c>
      <c r="U961" t="s">
        <v>41</v>
      </c>
      <c r="V961" t="s">
        <v>42</v>
      </c>
      <c r="W961" t="s">
        <v>43</v>
      </c>
      <c r="X961" t="s">
        <v>50</v>
      </c>
      <c r="Y961" t="s">
        <v>45</v>
      </c>
      <c r="Z961" t="s">
        <v>81</v>
      </c>
      <c r="AA961" s="34">
        <v>2024</v>
      </c>
      <c r="AB961" s="33">
        <v>45601</v>
      </c>
      <c r="AC961" s="36">
        <v>45601.441481481481</v>
      </c>
      <c r="AD961" s="37">
        <v>0</v>
      </c>
      <c r="AE961" t="s">
        <v>159</v>
      </c>
      <c r="AF961" t="s">
        <v>53</v>
      </c>
      <c r="AG961" t="s">
        <v>54</v>
      </c>
      <c r="AH961" s="35">
        <v>-12371.71</v>
      </c>
      <c r="AJ961" t="s">
        <v>55</v>
      </c>
      <c r="AK961" s="47">
        <f t="shared" si="51"/>
        <v>-30</v>
      </c>
      <c r="AL961" s="49">
        <f t="shared" si="52"/>
        <v>371151.3</v>
      </c>
    </row>
    <row r="962" spans="1:38" x14ac:dyDescent="0.25">
      <c r="A962" t="s">
        <v>32</v>
      </c>
      <c r="B962" t="s">
        <v>161</v>
      </c>
      <c r="C962" t="s">
        <v>50</v>
      </c>
      <c r="D962" s="33">
        <v>45566</v>
      </c>
      <c r="E962" s="33">
        <v>45596</v>
      </c>
      <c r="F962" s="42">
        <f t="shared" si="53"/>
        <v>-15.5</v>
      </c>
      <c r="G962" s="33">
        <v>45611</v>
      </c>
      <c r="H962" s="33">
        <v>45596</v>
      </c>
      <c r="I962" t="s">
        <v>33</v>
      </c>
      <c r="J962" t="s">
        <v>48</v>
      </c>
      <c r="K962" t="s">
        <v>188</v>
      </c>
      <c r="L962" s="34">
        <v>10</v>
      </c>
      <c r="M962" t="s">
        <v>49</v>
      </c>
      <c r="N962" t="s">
        <v>36</v>
      </c>
      <c r="P962" t="s">
        <v>37</v>
      </c>
      <c r="Q962" s="35">
        <v>8447.99</v>
      </c>
      <c r="R962" t="s">
        <v>189</v>
      </c>
      <c r="S962" t="s">
        <v>39</v>
      </c>
      <c r="T962" t="s">
        <v>40</v>
      </c>
      <c r="U962" t="s">
        <v>41</v>
      </c>
      <c r="V962" t="s">
        <v>42</v>
      </c>
      <c r="W962" t="s">
        <v>43</v>
      </c>
      <c r="X962" t="s">
        <v>50</v>
      </c>
      <c r="Y962" t="s">
        <v>45</v>
      </c>
      <c r="Z962" t="s">
        <v>81</v>
      </c>
      <c r="AA962" s="34">
        <v>2024</v>
      </c>
      <c r="AB962" s="33">
        <v>45601</v>
      </c>
      <c r="AC962" s="36">
        <v>45601.541759259257</v>
      </c>
      <c r="AD962" s="37">
        <v>0</v>
      </c>
      <c r="AE962" t="s">
        <v>151</v>
      </c>
      <c r="AF962" t="s">
        <v>53</v>
      </c>
      <c r="AG962" t="s">
        <v>54</v>
      </c>
      <c r="AH962" s="35">
        <v>8447.99</v>
      </c>
      <c r="AJ962" t="s">
        <v>55</v>
      </c>
      <c r="AK962" s="47">
        <f t="shared" si="51"/>
        <v>-30.5</v>
      </c>
      <c r="AL962" s="49">
        <f t="shared" si="52"/>
        <v>-257663.69500000001</v>
      </c>
    </row>
    <row r="963" spans="1:38" x14ac:dyDescent="0.25">
      <c r="A963" t="s">
        <v>32</v>
      </c>
      <c r="B963" t="s">
        <v>161</v>
      </c>
      <c r="C963" t="s">
        <v>50</v>
      </c>
      <c r="D963" s="33">
        <v>45566</v>
      </c>
      <c r="E963" s="33">
        <v>45596</v>
      </c>
      <c r="F963" s="42">
        <f t="shared" si="53"/>
        <v>-15.5</v>
      </c>
      <c r="G963" s="33">
        <v>45611</v>
      </c>
      <c r="H963" s="33">
        <v>45596</v>
      </c>
      <c r="I963" t="s">
        <v>33</v>
      </c>
      <c r="J963" t="s">
        <v>48</v>
      </c>
      <c r="K963" t="s">
        <v>188</v>
      </c>
      <c r="L963" s="34">
        <v>10</v>
      </c>
      <c r="M963" t="s">
        <v>49</v>
      </c>
      <c r="N963" t="s">
        <v>36</v>
      </c>
      <c r="P963" t="s">
        <v>37</v>
      </c>
      <c r="Q963" s="35">
        <v>58497.9</v>
      </c>
      <c r="R963" t="s">
        <v>189</v>
      </c>
      <c r="S963" t="s">
        <v>39</v>
      </c>
      <c r="T963" t="s">
        <v>40</v>
      </c>
      <c r="U963" t="s">
        <v>41</v>
      </c>
      <c r="V963" t="s">
        <v>42</v>
      </c>
      <c r="W963" t="s">
        <v>43</v>
      </c>
      <c r="X963" t="s">
        <v>50</v>
      </c>
      <c r="Y963" t="s">
        <v>45</v>
      </c>
      <c r="Z963" t="s">
        <v>81</v>
      </c>
      <c r="AA963" s="34">
        <v>2024</v>
      </c>
      <c r="AB963" s="33">
        <v>45601</v>
      </c>
      <c r="AC963" s="36">
        <v>45601.541759259257</v>
      </c>
      <c r="AD963" s="37">
        <v>0</v>
      </c>
      <c r="AE963" t="s">
        <v>151</v>
      </c>
      <c r="AF963" t="s">
        <v>53</v>
      </c>
      <c r="AG963" t="s">
        <v>54</v>
      </c>
      <c r="AH963" s="35">
        <v>58497.9</v>
      </c>
      <c r="AJ963" t="s">
        <v>55</v>
      </c>
      <c r="AK963" s="47">
        <f t="shared" si="51"/>
        <v>-30.5</v>
      </c>
      <c r="AL963" s="49">
        <f t="shared" si="52"/>
        <v>-1784185.95</v>
      </c>
    </row>
    <row r="964" spans="1:38" x14ac:dyDescent="0.25">
      <c r="A964" t="s">
        <v>32</v>
      </c>
      <c r="B964" t="s">
        <v>161</v>
      </c>
      <c r="C964" t="s">
        <v>50</v>
      </c>
      <c r="D964" s="33">
        <v>45566</v>
      </c>
      <c r="E964" s="33">
        <v>45596</v>
      </c>
      <c r="F964" s="42">
        <f t="shared" si="53"/>
        <v>-15.5</v>
      </c>
      <c r="G964" s="33">
        <v>45611</v>
      </c>
      <c r="H964" s="33">
        <v>45596</v>
      </c>
      <c r="I964" t="s">
        <v>33</v>
      </c>
      <c r="J964" t="s">
        <v>48</v>
      </c>
      <c r="K964" t="s">
        <v>188</v>
      </c>
      <c r="L964" s="34">
        <v>10</v>
      </c>
      <c r="M964" t="s">
        <v>49</v>
      </c>
      <c r="N964" t="s">
        <v>36</v>
      </c>
      <c r="P964" t="s">
        <v>37</v>
      </c>
      <c r="Q964" s="35">
        <v>4162.28</v>
      </c>
      <c r="R964" t="s">
        <v>189</v>
      </c>
      <c r="S964" t="s">
        <v>39</v>
      </c>
      <c r="T964" t="s">
        <v>40</v>
      </c>
      <c r="U964" t="s">
        <v>41</v>
      </c>
      <c r="V964" t="s">
        <v>42</v>
      </c>
      <c r="W964" t="s">
        <v>43</v>
      </c>
      <c r="X964" t="s">
        <v>50</v>
      </c>
      <c r="Y964" t="s">
        <v>45</v>
      </c>
      <c r="Z964" t="s">
        <v>81</v>
      </c>
      <c r="AA964" s="34">
        <v>2024</v>
      </c>
      <c r="AB964" s="33">
        <v>45601</v>
      </c>
      <c r="AC964" s="36">
        <v>45601.541759259257</v>
      </c>
      <c r="AD964" s="37">
        <v>0</v>
      </c>
      <c r="AE964" t="s">
        <v>151</v>
      </c>
      <c r="AF964" t="s">
        <v>53</v>
      </c>
      <c r="AG964" t="s">
        <v>54</v>
      </c>
      <c r="AH964" s="35">
        <v>4162.28</v>
      </c>
      <c r="AJ964" t="s">
        <v>55</v>
      </c>
      <c r="AK964" s="47">
        <f t="shared" si="51"/>
        <v>-30.5</v>
      </c>
      <c r="AL964" s="49">
        <f t="shared" si="52"/>
        <v>-126949.54</v>
      </c>
    </row>
    <row r="965" spans="1:38" x14ac:dyDescent="0.25">
      <c r="A965" t="s">
        <v>32</v>
      </c>
      <c r="B965" t="s">
        <v>161</v>
      </c>
      <c r="C965" t="s">
        <v>50</v>
      </c>
      <c r="D965" s="33">
        <v>45566</v>
      </c>
      <c r="E965" s="33">
        <v>45596</v>
      </c>
      <c r="F965" s="42">
        <f t="shared" si="53"/>
        <v>-15.5</v>
      </c>
      <c r="G965" s="33">
        <v>45611</v>
      </c>
      <c r="H965" s="33">
        <v>45596</v>
      </c>
      <c r="I965" t="s">
        <v>33</v>
      </c>
      <c r="J965" t="s">
        <v>48</v>
      </c>
      <c r="K965" t="s">
        <v>188</v>
      </c>
      <c r="L965" s="34">
        <v>10</v>
      </c>
      <c r="M965" t="s">
        <v>49</v>
      </c>
      <c r="N965" t="s">
        <v>36</v>
      </c>
      <c r="P965" t="s">
        <v>37</v>
      </c>
      <c r="Q965" s="35">
        <v>-11923.71</v>
      </c>
      <c r="R965" t="s">
        <v>190</v>
      </c>
      <c r="S965" t="s">
        <v>39</v>
      </c>
      <c r="T965" t="s">
        <v>40</v>
      </c>
      <c r="U965" t="s">
        <v>41</v>
      </c>
      <c r="V965" t="s">
        <v>42</v>
      </c>
      <c r="W965" t="s">
        <v>43</v>
      </c>
      <c r="X965" t="s">
        <v>50</v>
      </c>
      <c r="Y965" t="s">
        <v>45</v>
      </c>
      <c r="Z965" t="s">
        <v>81</v>
      </c>
      <c r="AA965" s="34">
        <v>2024</v>
      </c>
      <c r="AB965" s="33">
        <v>45601</v>
      </c>
      <c r="AC965" s="36">
        <v>45601.541759259257</v>
      </c>
      <c r="AD965" s="37">
        <v>0</v>
      </c>
      <c r="AE965" t="s">
        <v>151</v>
      </c>
      <c r="AF965" t="s">
        <v>53</v>
      </c>
      <c r="AG965" t="s">
        <v>54</v>
      </c>
      <c r="AH965" s="35">
        <v>-11923.71</v>
      </c>
      <c r="AJ965" t="s">
        <v>55</v>
      </c>
      <c r="AK965" s="47">
        <f t="shared" ref="AK965:AK1028" si="54">E965-G965+F965</f>
        <v>-30.5</v>
      </c>
      <c r="AL965" s="49">
        <f t="shared" ref="AL965:AL1028" si="55">AK965*Q965</f>
        <v>363673.15499999997</v>
      </c>
    </row>
    <row r="966" spans="1:38" x14ac:dyDescent="0.25">
      <c r="A966" t="s">
        <v>32</v>
      </c>
      <c r="B966" t="s">
        <v>160</v>
      </c>
      <c r="C966" t="s">
        <v>50</v>
      </c>
      <c r="D966" s="33">
        <v>45536</v>
      </c>
      <c r="E966" s="33">
        <v>45565</v>
      </c>
      <c r="F966" s="42">
        <f t="shared" si="53"/>
        <v>-15</v>
      </c>
      <c r="G966" s="33">
        <v>45580</v>
      </c>
      <c r="H966" s="33">
        <v>45596</v>
      </c>
      <c r="I966" t="s">
        <v>33</v>
      </c>
      <c r="J966" t="s">
        <v>48</v>
      </c>
      <c r="K966" t="s">
        <v>192</v>
      </c>
      <c r="L966" s="34">
        <v>10</v>
      </c>
      <c r="M966" t="s">
        <v>49</v>
      </c>
      <c r="N966" t="s">
        <v>36</v>
      </c>
      <c r="P966" t="s">
        <v>37</v>
      </c>
      <c r="Q966" s="35">
        <v>-102.9</v>
      </c>
      <c r="R966" t="s">
        <v>193</v>
      </c>
      <c r="S966" t="s">
        <v>39</v>
      </c>
      <c r="T966" t="s">
        <v>40</v>
      </c>
      <c r="U966" t="s">
        <v>41</v>
      </c>
      <c r="V966" t="s">
        <v>42</v>
      </c>
      <c r="W966" t="s">
        <v>43</v>
      </c>
      <c r="X966" t="s">
        <v>50</v>
      </c>
      <c r="Y966" t="s">
        <v>45</v>
      </c>
      <c r="Z966" t="s">
        <v>81</v>
      </c>
      <c r="AA966" s="34">
        <v>2024</v>
      </c>
      <c r="AB966" s="33">
        <v>45601</v>
      </c>
      <c r="AC966" s="36">
        <v>45601.441481481481</v>
      </c>
      <c r="AD966" s="37">
        <v>0</v>
      </c>
      <c r="AE966" t="s">
        <v>159</v>
      </c>
      <c r="AF966" t="s">
        <v>53</v>
      </c>
      <c r="AG966" t="s">
        <v>54</v>
      </c>
      <c r="AH966" s="35">
        <v>-102.9</v>
      </c>
      <c r="AJ966" t="s">
        <v>55</v>
      </c>
      <c r="AK966" s="47">
        <f t="shared" si="54"/>
        <v>-30</v>
      </c>
      <c r="AL966" s="49">
        <f t="shared" si="55"/>
        <v>3087</v>
      </c>
    </row>
    <row r="967" spans="1:38" x14ac:dyDescent="0.25">
      <c r="A967" t="s">
        <v>32</v>
      </c>
      <c r="B967" t="s">
        <v>160</v>
      </c>
      <c r="C967" t="s">
        <v>50</v>
      </c>
      <c r="D967" s="33">
        <v>45536</v>
      </c>
      <c r="E967" s="33">
        <v>45565</v>
      </c>
      <c r="F967" s="42">
        <f t="shared" si="53"/>
        <v>-15</v>
      </c>
      <c r="G967" s="33">
        <v>45580</v>
      </c>
      <c r="H967" s="33">
        <v>45596</v>
      </c>
      <c r="I967" t="s">
        <v>33</v>
      </c>
      <c r="J967" t="s">
        <v>48</v>
      </c>
      <c r="K967" t="s">
        <v>192</v>
      </c>
      <c r="L967" s="34">
        <v>10</v>
      </c>
      <c r="M967" t="s">
        <v>49</v>
      </c>
      <c r="N967" t="s">
        <v>36</v>
      </c>
      <c r="P967" t="s">
        <v>37</v>
      </c>
      <c r="Q967" s="35">
        <v>-11.33</v>
      </c>
      <c r="R967" t="s">
        <v>193</v>
      </c>
      <c r="S967" t="s">
        <v>39</v>
      </c>
      <c r="T967" t="s">
        <v>40</v>
      </c>
      <c r="U967" t="s">
        <v>41</v>
      </c>
      <c r="V967" t="s">
        <v>42</v>
      </c>
      <c r="W967" t="s">
        <v>43</v>
      </c>
      <c r="X967" t="s">
        <v>50</v>
      </c>
      <c r="Y967" t="s">
        <v>45</v>
      </c>
      <c r="Z967" t="s">
        <v>81</v>
      </c>
      <c r="AA967" s="34">
        <v>2024</v>
      </c>
      <c r="AB967" s="33">
        <v>45601</v>
      </c>
      <c r="AC967" s="36">
        <v>45601.441481481481</v>
      </c>
      <c r="AD967" s="37">
        <v>0</v>
      </c>
      <c r="AE967" t="s">
        <v>159</v>
      </c>
      <c r="AF967" t="s">
        <v>53</v>
      </c>
      <c r="AG967" t="s">
        <v>54</v>
      </c>
      <c r="AH967" s="35">
        <v>-11.33</v>
      </c>
      <c r="AJ967" t="s">
        <v>55</v>
      </c>
      <c r="AK967" s="47">
        <f t="shared" si="54"/>
        <v>-30</v>
      </c>
      <c r="AL967" s="49">
        <f t="shared" si="55"/>
        <v>339.9</v>
      </c>
    </row>
    <row r="968" spans="1:38" x14ac:dyDescent="0.25">
      <c r="A968" t="s">
        <v>32</v>
      </c>
      <c r="B968" t="s">
        <v>160</v>
      </c>
      <c r="C968" t="s">
        <v>50</v>
      </c>
      <c r="D968" s="33">
        <v>45536</v>
      </c>
      <c r="E968" s="33">
        <v>45565</v>
      </c>
      <c r="F968" s="42">
        <f t="shared" si="53"/>
        <v>-15</v>
      </c>
      <c r="G968" s="33">
        <v>45580</v>
      </c>
      <c r="H968" s="33">
        <v>45596</v>
      </c>
      <c r="I968" t="s">
        <v>33</v>
      </c>
      <c r="J968" t="s">
        <v>48</v>
      </c>
      <c r="K968" t="s">
        <v>192</v>
      </c>
      <c r="L968" s="34">
        <v>10</v>
      </c>
      <c r="M968" t="s">
        <v>49</v>
      </c>
      <c r="N968" t="s">
        <v>36</v>
      </c>
      <c r="P968" t="s">
        <v>37</v>
      </c>
      <c r="Q968" s="35">
        <v>-24.16</v>
      </c>
      <c r="R968" t="s">
        <v>193</v>
      </c>
      <c r="S968" t="s">
        <v>39</v>
      </c>
      <c r="T968" t="s">
        <v>40</v>
      </c>
      <c r="U968" t="s">
        <v>41</v>
      </c>
      <c r="V968" t="s">
        <v>42</v>
      </c>
      <c r="W968" t="s">
        <v>43</v>
      </c>
      <c r="X968" t="s">
        <v>50</v>
      </c>
      <c r="Y968" t="s">
        <v>45</v>
      </c>
      <c r="Z968" t="s">
        <v>81</v>
      </c>
      <c r="AA968" s="34">
        <v>2024</v>
      </c>
      <c r="AB968" s="33">
        <v>45601</v>
      </c>
      <c r="AC968" s="36">
        <v>45601.441481481481</v>
      </c>
      <c r="AD968" s="37">
        <v>0</v>
      </c>
      <c r="AE968" t="s">
        <v>159</v>
      </c>
      <c r="AF968" t="s">
        <v>53</v>
      </c>
      <c r="AG968" t="s">
        <v>54</v>
      </c>
      <c r="AH968" s="35">
        <v>-24.16</v>
      </c>
      <c r="AJ968" t="s">
        <v>55</v>
      </c>
      <c r="AK968" s="47">
        <f t="shared" si="54"/>
        <v>-30</v>
      </c>
      <c r="AL968" s="49">
        <f t="shared" si="55"/>
        <v>724.8</v>
      </c>
    </row>
    <row r="969" spans="1:38" x14ac:dyDescent="0.25">
      <c r="A969" t="s">
        <v>32</v>
      </c>
      <c r="B969" t="s">
        <v>160</v>
      </c>
      <c r="C969" t="s">
        <v>50</v>
      </c>
      <c r="D969" s="33">
        <v>45536</v>
      </c>
      <c r="E969" s="33">
        <v>45565</v>
      </c>
      <c r="F969" s="42">
        <f t="shared" si="53"/>
        <v>-15</v>
      </c>
      <c r="G969" s="33">
        <v>45580</v>
      </c>
      <c r="H969" s="33">
        <v>45596</v>
      </c>
      <c r="I969" t="s">
        <v>33</v>
      </c>
      <c r="J969" t="s">
        <v>48</v>
      </c>
      <c r="K969" t="s">
        <v>192</v>
      </c>
      <c r="L969" s="34">
        <v>10</v>
      </c>
      <c r="M969" t="s">
        <v>49</v>
      </c>
      <c r="N969" t="s">
        <v>36</v>
      </c>
      <c r="P969" t="s">
        <v>37</v>
      </c>
      <c r="Q969" s="35">
        <v>-79.709999999999994</v>
      </c>
      <c r="R969" t="s">
        <v>194</v>
      </c>
      <c r="S969" t="s">
        <v>39</v>
      </c>
      <c r="T969" t="s">
        <v>40</v>
      </c>
      <c r="U969" t="s">
        <v>41</v>
      </c>
      <c r="V969" t="s">
        <v>42</v>
      </c>
      <c r="W969" t="s">
        <v>43</v>
      </c>
      <c r="X969" t="s">
        <v>50</v>
      </c>
      <c r="Y969" t="s">
        <v>45</v>
      </c>
      <c r="Z969" t="s">
        <v>81</v>
      </c>
      <c r="AA969" s="34">
        <v>2024</v>
      </c>
      <c r="AB969" s="33">
        <v>45601</v>
      </c>
      <c r="AC969" s="36">
        <v>45601.441481481481</v>
      </c>
      <c r="AD969" s="37">
        <v>0</v>
      </c>
      <c r="AE969" t="s">
        <v>159</v>
      </c>
      <c r="AF969" t="s">
        <v>53</v>
      </c>
      <c r="AG969" t="s">
        <v>54</v>
      </c>
      <c r="AH969" s="35">
        <v>-79.709999999999994</v>
      </c>
      <c r="AJ969" t="s">
        <v>55</v>
      </c>
      <c r="AK969" s="47">
        <f t="shared" si="54"/>
        <v>-30</v>
      </c>
      <c r="AL969" s="49">
        <f t="shared" si="55"/>
        <v>2391.2999999999997</v>
      </c>
    </row>
    <row r="970" spans="1:38" x14ac:dyDescent="0.25">
      <c r="A970" t="s">
        <v>32</v>
      </c>
      <c r="B970" t="s">
        <v>161</v>
      </c>
      <c r="C970" t="s">
        <v>50</v>
      </c>
      <c r="D970" s="33">
        <v>45566</v>
      </c>
      <c r="E970" s="33">
        <v>45596</v>
      </c>
      <c r="F970" s="42">
        <f t="shared" si="53"/>
        <v>-15.5</v>
      </c>
      <c r="G970" s="33">
        <v>45611</v>
      </c>
      <c r="H970" s="33">
        <v>45596</v>
      </c>
      <c r="I970" t="s">
        <v>33</v>
      </c>
      <c r="J970" t="s">
        <v>48</v>
      </c>
      <c r="K970" t="s">
        <v>192</v>
      </c>
      <c r="L970" s="34">
        <v>10</v>
      </c>
      <c r="M970" t="s">
        <v>49</v>
      </c>
      <c r="N970" t="s">
        <v>36</v>
      </c>
      <c r="P970" t="s">
        <v>37</v>
      </c>
      <c r="Q970" s="35">
        <v>-360.22</v>
      </c>
      <c r="R970" t="s">
        <v>193</v>
      </c>
      <c r="S970" t="s">
        <v>39</v>
      </c>
      <c r="T970" t="s">
        <v>40</v>
      </c>
      <c r="U970" t="s">
        <v>41</v>
      </c>
      <c r="V970" t="s">
        <v>42</v>
      </c>
      <c r="W970" t="s">
        <v>43</v>
      </c>
      <c r="X970" t="s">
        <v>50</v>
      </c>
      <c r="Y970" t="s">
        <v>45</v>
      </c>
      <c r="Z970" t="s">
        <v>81</v>
      </c>
      <c r="AA970" s="34">
        <v>2024</v>
      </c>
      <c r="AB970" s="33">
        <v>45601</v>
      </c>
      <c r="AC970" s="36">
        <v>45601.541759259257</v>
      </c>
      <c r="AD970" s="37">
        <v>0</v>
      </c>
      <c r="AE970" t="s">
        <v>151</v>
      </c>
      <c r="AF970" t="s">
        <v>53</v>
      </c>
      <c r="AG970" t="s">
        <v>54</v>
      </c>
      <c r="AH970" s="35">
        <v>-360.22</v>
      </c>
      <c r="AJ970" t="s">
        <v>55</v>
      </c>
      <c r="AK970" s="47">
        <f t="shared" si="54"/>
        <v>-30.5</v>
      </c>
      <c r="AL970" s="49">
        <f t="shared" si="55"/>
        <v>10986.710000000001</v>
      </c>
    </row>
    <row r="971" spans="1:38" x14ac:dyDescent="0.25">
      <c r="A971" t="s">
        <v>32</v>
      </c>
      <c r="B971" t="s">
        <v>161</v>
      </c>
      <c r="C971" t="s">
        <v>50</v>
      </c>
      <c r="D971" s="33">
        <v>45566</v>
      </c>
      <c r="E971" s="33">
        <v>45596</v>
      </c>
      <c r="F971" s="42">
        <f t="shared" si="53"/>
        <v>-15.5</v>
      </c>
      <c r="G971" s="33">
        <v>45611</v>
      </c>
      <c r="H971" s="33">
        <v>45596</v>
      </c>
      <c r="I971" t="s">
        <v>33</v>
      </c>
      <c r="J971" t="s">
        <v>48</v>
      </c>
      <c r="K971" t="s">
        <v>192</v>
      </c>
      <c r="L971" s="34">
        <v>10</v>
      </c>
      <c r="M971" t="s">
        <v>49</v>
      </c>
      <c r="N971" t="s">
        <v>36</v>
      </c>
      <c r="P971" t="s">
        <v>37</v>
      </c>
      <c r="Q971" s="35">
        <v>-96.81</v>
      </c>
      <c r="R971" t="s">
        <v>193</v>
      </c>
      <c r="S971" t="s">
        <v>39</v>
      </c>
      <c r="T971" t="s">
        <v>40</v>
      </c>
      <c r="U971" t="s">
        <v>41</v>
      </c>
      <c r="V971" t="s">
        <v>42</v>
      </c>
      <c r="W971" t="s">
        <v>43</v>
      </c>
      <c r="X971" t="s">
        <v>50</v>
      </c>
      <c r="Y971" t="s">
        <v>45</v>
      </c>
      <c r="Z971" t="s">
        <v>81</v>
      </c>
      <c r="AA971" s="34">
        <v>2024</v>
      </c>
      <c r="AB971" s="33">
        <v>45601</v>
      </c>
      <c r="AC971" s="36">
        <v>45601.541759259257</v>
      </c>
      <c r="AD971" s="37">
        <v>0</v>
      </c>
      <c r="AE971" t="s">
        <v>151</v>
      </c>
      <c r="AF971" t="s">
        <v>53</v>
      </c>
      <c r="AG971" t="s">
        <v>54</v>
      </c>
      <c r="AH971" s="35">
        <v>-96.81</v>
      </c>
      <c r="AJ971" t="s">
        <v>55</v>
      </c>
      <c r="AK971" s="47">
        <f t="shared" si="54"/>
        <v>-30.5</v>
      </c>
      <c r="AL971" s="49">
        <f t="shared" si="55"/>
        <v>2952.7049999999999</v>
      </c>
    </row>
    <row r="972" spans="1:38" x14ac:dyDescent="0.25">
      <c r="A972" t="s">
        <v>32</v>
      </c>
      <c r="B972" t="s">
        <v>161</v>
      </c>
      <c r="C972" t="s">
        <v>50</v>
      </c>
      <c r="D972" s="33">
        <v>45566</v>
      </c>
      <c r="E972" s="33">
        <v>45596</v>
      </c>
      <c r="F972" s="42">
        <f t="shared" si="53"/>
        <v>-15.5</v>
      </c>
      <c r="G972" s="33">
        <v>45611</v>
      </c>
      <c r="H972" s="33">
        <v>45596</v>
      </c>
      <c r="I972" t="s">
        <v>33</v>
      </c>
      <c r="J972" t="s">
        <v>48</v>
      </c>
      <c r="K972" t="s">
        <v>192</v>
      </c>
      <c r="L972" s="34">
        <v>10</v>
      </c>
      <c r="M972" t="s">
        <v>49</v>
      </c>
      <c r="N972" t="s">
        <v>36</v>
      </c>
      <c r="P972" t="s">
        <v>37</v>
      </c>
      <c r="Q972" s="35">
        <v>-17.940000000000001</v>
      </c>
      <c r="R972" t="s">
        <v>193</v>
      </c>
      <c r="S972" t="s">
        <v>39</v>
      </c>
      <c r="T972" t="s">
        <v>40</v>
      </c>
      <c r="U972" t="s">
        <v>41</v>
      </c>
      <c r="V972" t="s">
        <v>42</v>
      </c>
      <c r="W972" t="s">
        <v>43</v>
      </c>
      <c r="X972" t="s">
        <v>50</v>
      </c>
      <c r="Y972" t="s">
        <v>45</v>
      </c>
      <c r="Z972" t="s">
        <v>81</v>
      </c>
      <c r="AA972" s="34">
        <v>2024</v>
      </c>
      <c r="AB972" s="33">
        <v>45601</v>
      </c>
      <c r="AC972" s="36">
        <v>45601.541759259257</v>
      </c>
      <c r="AD972" s="37">
        <v>0</v>
      </c>
      <c r="AE972" t="s">
        <v>151</v>
      </c>
      <c r="AF972" t="s">
        <v>53</v>
      </c>
      <c r="AG972" t="s">
        <v>54</v>
      </c>
      <c r="AH972" s="35">
        <v>-17.940000000000001</v>
      </c>
      <c r="AJ972" t="s">
        <v>55</v>
      </c>
      <c r="AK972" s="47">
        <f t="shared" si="54"/>
        <v>-30.5</v>
      </c>
      <c r="AL972" s="49">
        <f t="shared" si="55"/>
        <v>547.17000000000007</v>
      </c>
    </row>
    <row r="973" spans="1:38" x14ac:dyDescent="0.25">
      <c r="A973" t="s">
        <v>32</v>
      </c>
      <c r="B973" t="s">
        <v>161</v>
      </c>
      <c r="C973" t="s">
        <v>50</v>
      </c>
      <c r="D973" s="33">
        <v>45566</v>
      </c>
      <c r="E973" s="33">
        <v>45596</v>
      </c>
      <c r="F973" s="42">
        <f t="shared" si="53"/>
        <v>-15.5</v>
      </c>
      <c r="G973" s="33">
        <v>45611</v>
      </c>
      <c r="H973" s="33">
        <v>45596</v>
      </c>
      <c r="I973" t="s">
        <v>33</v>
      </c>
      <c r="J973" t="s">
        <v>48</v>
      </c>
      <c r="K973" t="s">
        <v>192</v>
      </c>
      <c r="L973" s="34">
        <v>10</v>
      </c>
      <c r="M973" t="s">
        <v>49</v>
      </c>
      <c r="N973" t="s">
        <v>36</v>
      </c>
      <c r="P973" t="s">
        <v>37</v>
      </c>
      <c r="Q973" s="35">
        <v>-422.9</v>
      </c>
      <c r="R973" t="s">
        <v>194</v>
      </c>
      <c r="S973" t="s">
        <v>39</v>
      </c>
      <c r="T973" t="s">
        <v>40</v>
      </c>
      <c r="U973" t="s">
        <v>41</v>
      </c>
      <c r="V973" t="s">
        <v>42</v>
      </c>
      <c r="W973" t="s">
        <v>43</v>
      </c>
      <c r="X973" t="s">
        <v>50</v>
      </c>
      <c r="Y973" t="s">
        <v>45</v>
      </c>
      <c r="Z973" t="s">
        <v>81</v>
      </c>
      <c r="AA973" s="34">
        <v>2024</v>
      </c>
      <c r="AB973" s="33">
        <v>45601</v>
      </c>
      <c r="AC973" s="36">
        <v>45601.541759259257</v>
      </c>
      <c r="AD973" s="37">
        <v>0</v>
      </c>
      <c r="AE973" t="s">
        <v>151</v>
      </c>
      <c r="AF973" t="s">
        <v>53</v>
      </c>
      <c r="AG973" t="s">
        <v>54</v>
      </c>
      <c r="AH973" s="35">
        <v>-422.9</v>
      </c>
      <c r="AJ973" t="s">
        <v>55</v>
      </c>
      <c r="AK973" s="47">
        <f t="shared" si="54"/>
        <v>-30.5</v>
      </c>
      <c r="AL973" s="49">
        <f t="shared" si="55"/>
        <v>12898.449999999999</v>
      </c>
    </row>
    <row r="974" spans="1:38" x14ac:dyDescent="0.25">
      <c r="A974" t="s">
        <v>32</v>
      </c>
      <c r="B974" t="s">
        <v>62</v>
      </c>
      <c r="C974" t="s">
        <v>50</v>
      </c>
      <c r="D974" s="33">
        <v>45566</v>
      </c>
      <c r="E974" s="33">
        <v>45596</v>
      </c>
      <c r="F974" s="42">
        <f t="shared" si="53"/>
        <v>-15.5</v>
      </c>
      <c r="G974" s="33">
        <v>45611</v>
      </c>
      <c r="H974" s="33">
        <v>45596</v>
      </c>
      <c r="I974" t="s">
        <v>33</v>
      </c>
      <c r="K974" t="s">
        <v>197</v>
      </c>
      <c r="L974" s="34">
        <v>10</v>
      </c>
      <c r="M974" t="s">
        <v>57</v>
      </c>
      <c r="N974" t="s">
        <v>36</v>
      </c>
      <c r="P974" t="s">
        <v>37</v>
      </c>
      <c r="Q974" s="35">
        <v>295183.71999999997</v>
      </c>
      <c r="R974" t="s">
        <v>58</v>
      </c>
      <c r="S974" t="s">
        <v>39</v>
      </c>
      <c r="T974" t="s">
        <v>40</v>
      </c>
      <c r="U974" t="s">
        <v>41</v>
      </c>
      <c r="V974" t="s">
        <v>59</v>
      </c>
      <c r="W974" t="s">
        <v>43</v>
      </c>
      <c r="X974" t="s">
        <v>50</v>
      </c>
      <c r="Y974" t="s">
        <v>45</v>
      </c>
      <c r="Z974" t="s">
        <v>60</v>
      </c>
      <c r="AA974" s="34">
        <v>2024</v>
      </c>
      <c r="AB974" s="33">
        <v>45601</v>
      </c>
      <c r="AC974" s="36">
        <v>45601.566296296296</v>
      </c>
      <c r="AD974" s="37">
        <v>4827615</v>
      </c>
      <c r="AE974" t="s">
        <v>89</v>
      </c>
      <c r="AF974" t="s">
        <v>53</v>
      </c>
      <c r="AG974" t="s">
        <v>54</v>
      </c>
      <c r="AH974" s="35">
        <v>295183.71999999997</v>
      </c>
      <c r="AJ974" t="s">
        <v>55</v>
      </c>
      <c r="AK974" s="47">
        <f t="shared" si="54"/>
        <v>-30.5</v>
      </c>
      <c r="AL974" s="49">
        <f t="shared" si="55"/>
        <v>-9003103.459999999</v>
      </c>
    </row>
    <row r="975" spans="1:38" x14ac:dyDescent="0.25">
      <c r="A975" t="s">
        <v>32</v>
      </c>
      <c r="B975" t="s">
        <v>62</v>
      </c>
      <c r="C975" t="s">
        <v>50</v>
      </c>
      <c r="D975" s="33">
        <v>45566</v>
      </c>
      <c r="E975" s="33">
        <v>45596</v>
      </c>
      <c r="F975" s="42">
        <f t="shared" si="53"/>
        <v>-15.5</v>
      </c>
      <c r="G975" s="33">
        <v>45611</v>
      </c>
      <c r="H975" s="33">
        <v>45596</v>
      </c>
      <c r="I975" t="s">
        <v>33</v>
      </c>
      <c r="K975" t="s">
        <v>197</v>
      </c>
      <c r="L975" s="34">
        <v>10</v>
      </c>
      <c r="M975" t="s">
        <v>57</v>
      </c>
      <c r="N975" t="s">
        <v>36</v>
      </c>
      <c r="P975" t="s">
        <v>37</v>
      </c>
      <c r="Q975" s="35">
        <v>586665.06999999995</v>
      </c>
      <c r="R975" t="s">
        <v>61</v>
      </c>
      <c r="S975" t="s">
        <v>39</v>
      </c>
      <c r="T975" t="s">
        <v>40</v>
      </c>
      <c r="U975" t="s">
        <v>41</v>
      </c>
      <c r="V975" t="s">
        <v>59</v>
      </c>
      <c r="W975" t="s">
        <v>43</v>
      </c>
      <c r="X975" t="s">
        <v>50</v>
      </c>
      <c r="Y975" t="s">
        <v>45</v>
      </c>
      <c r="Z975" t="s">
        <v>60</v>
      </c>
      <c r="AA975" s="34">
        <v>2024</v>
      </c>
      <c r="AB975" s="33">
        <v>45601</v>
      </c>
      <c r="AC975" s="36">
        <v>45601.566296296296</v>
      </c>
      <c r="AD975" s="37">
        <v>18877714</v>
      </c>
      <c r="AE975" t="s">
        <v>89</v>
      </c>
      <c r="AF975" t="s">
        <v>53</v>
      </c>
      <c r="AG975" t="s">
        <v>54</v>
      </c>
      <c r="AH975" s="35">
        <v>586665.06999999995</v>
      </c>
      <c r="AJ975" t="s">
        <v>55</v>
      </c>
      <c r="AK975" s="47">
        <f t="shared" si="54"/>
        <v>-30.5</v>
      </c>
      <c r="AL975" s="49">
        <f t="shared" si="55"/>
        <v>-17893284.634999998</v>
      </c>
    </row>
    <row r="976" spans="1:38" x14ac:dyDescent="0.25">
      <c r="A976" t="s">
        <v>32</v>
      </c>
      <c r="B976" t="s">
        <v>56</v>
      </c>
      <c r="C976" t="s">
        <v>50</v>
      </c>
      <c r="D976" s="33">
        <v>45536</v>
      </c>
      <c r="E976" s="33">
        <v>45565</v>
      </c>
      <c r="F976" s="42">
        <f t="shared" si="53"/>
        <v>-15</v>
      </c>
      <c r="G976" s="33">
        <v>45580</v>
      </c>
      <c r="H976" s="33">
        <v>45596</v>
      </c>
      <c r="I976" t="s">
        <v>33</v>
      </c>
      <c r="K976" t="s">
        <v>197</v>
      </c>
      <c r="L976" s="34">
        <v>10</v>
      </c>
      <c r="M976" t="s">
        <v>57</v>
      </c>
      <c r="N976" t="s">
        <v>36</v>
      </c>
      <c r="P976" t="s">
        <v>37</v>
      </c>
      <c r="Q976" s="35">
        <v>1357.79</v>
      </c>
      <c r="R976" t="s">
        <v>58</v>
      </c>
      <c r="S976" t="s">
        <v>39</v>
      </c>
      <c r="T976" t="s">
        <v>40</v>
      </c>
      <c r="U976" t="s">
        <v>41</v>
      </c>
      <c r="V976" t="s">
        <v>59</v>
      </c>
      <c r="W976" t="s">
        <v>43</v>
      </c>
      <c r="X976" t="s">
        <v>50</v>
      </c>
      <c r="Y976" t="s">
        <v>45</v>
      </c>
      <c r="Z976" t="s">
        <v>60</v>
      </c>
      <c r="AA976" s="34">
        <v>2024</v>
      </c>
      <c r="AB976" s="33">
        <v>45596</v>
      </c>
      <c r="AC976" s="36">
        <v>45596.382048611114</v>
      </c>
      <c r="AD976" s="37">
        <v>40050</v>
      </c>
      <c r="AE976" t="s">
        <v>103</v>
      </c>
      <c r="AF976" t="s">
        <v>53</v>
      </c>
      <c r="AG976" t="s">
        <v>54</v>
      </c>
      <c r="AH976" s="35">
        <v>1357.79</v>
      </c>
      <c r="AJ976" t="s">
        <v>55</v>
      </c>
      <c r="AK976" s="47">
        <f t="shared" si="54"/>
        <v>-30</v>
      </c>
      <c r="AL976" s="49">
        <f t="shared" si="55"/>
        <v>-40733.699999999997</v>
      </c>
    </row>
    <row r="977" spans="1:38" x14ac:dyDescent="0.25">
      <c r="A977" t="s">
        <v>32</v>
      </c>
      <c r="B977" t="s">
        <v>56</v>
      </c>
      <c r="C977" t="s">
        <v>50</v>
      </c>
      <c r="D977" s="33">
        <v>45536</v>
      </c>
      <c r="E977" s="33">
        <v>45565</v>
      </c>
      <c r="F977" s="42">
        <f t="shared" si="53"/>
        <v>-15</v>
      </c>
      <c r="G977" s="33">
        <v>45580</v>
      </c>
      <c r="H977" s="33">
        <v>45596</v>
      </c>
      <c r="I977" t="s">
        <v>33</v>
      </c>
      <c r="K977" t="s">
        <v>197</v>
      </c>
      <c r="L977" s="34">
        <v>10</v>
      </c>
      <c r="M977" t="s">
        <v>57</v>
      </c>
      <c r="N977" t="s">
        <v>36</v>
      </c>
      <c r="P977" t="s">
        <v>37</v>
      </c>
      <c r="Q977" s="35">
        <v>555724</v>
      </c>
      <c r="R977" t="s">
        <v>61</v>
      </c>
      <c r="S977" t="s">
        <v>39</v>
      </c>
      <c r="T977" t="s">
        <v>40</v>
      </c>
      <c r="U977" t="s">
        <v>41</v>
      </c>
      <c r="V977" t="s">
        <v>59</v>
      </c>
      <c r="W977" t="s">
        <v>43</v>
      </c>
      <c r="X977" t="s">
        <v>50</v>
      </c>
      <c r="Y977" t="s">
        <v>45</v>
      </c>
      <c r="Z977" t="s">
        <v>60</v>
      </c>
      <c r="AA977" s="34">
        <v>2024</v>
      </c>
      <c r="AB977" s="33">
        <v>45596</v>
      </c>
      <c r="AC977" s="36">
        <v>45596.382048611114</v>
      </c>
      <c r="AD977" s="37">
        <v>16745390</v>
      </c>
      <c r="AE977" t="s">
        <v>103</v>
      </c>
      <c r="AF977" t="s">
        <v>53</v>
      </c>
      <c r="AG977" t="s">
        <v>54</v>
      </c>
      <c r="AH977" s="35">
        <v>555724</v>
      </c>
      <c r="AJ977" t="s">
        <v>55</v>
      </c>
      <c r="AK977" s="47">
        <f t="shared" si="54"/>
        <v>-30</v>
      </c>
      <c r="AL977" s="49">
        <f t="shared" si="55"/>
        <v>-16671720</v>
      </c>
    </row>
    <row r="978" spans="1:38" x14ac:dyDescent="0.25">
      <c r="A978" t="s">
        <v>32</v>
      </c>
      <c r="B978" t="s">
        <v>160</v>
      </c>
      <c r="C978" t="s">
        <v>50</v>
      </c>
      <c r="D978" s="33">
        <v>45536</v>
      </c>
      <c r="E978" s="33">
        <v>45565</v>
      </c>
      <c r="F978" s="42">
        <f t="shared" si="53"/>
        <v>-15</v>
      </c>
      <c r="G978" s="33">
        <v>45580</v>
      </c>
      <c r="H978" s="33">
        <v>45596</v>
      </c>
      <c r="I978" t="s">
        <v>33</v>
      </c>
      <c r="J978" t="s">
        <v>48</v>
      </c>
      <c r="K978" t="s">
        <v>199</v>
      </c>
      <c r="L978" s="34">
        <v>10</v>
      </c>
      <c r="M978" t="s">
        <v>49</v>
      </c>
      <c r="N978" t="s">
        <v>36</v>
      </c>
      <c r="P978" t="s">
        <v>37</v>
      </c>
      <c r="Q978" s="35">
        <v>5970.64</v>
      </c>
      <c r="R978" t="s">
        <v>200</v>
      </c>
      <c r="S978" t="s">
        <v>39</v>
      </c>
      <c r="T978" t="s">
        <v>40</v>
      </c>
      <c r="U978" t="s">
        <v>41</v>
      </c>
      <c r="V978" t="s">
        <v>42</v>
      </c>
      <c r="W978" t="s">
        <v>43</v>
      </c>
      <c r="X978" t="s">
        <v>50</v>
      </c>
      <c r="Y978" t="s">
        <v>45</v>
      </c>
      <c r="Z978" t="s">
        <v>81</v>
      </c>
      <c r="AA978" s="34">
        <v>2024</v>
      </c>
      <c r="AB978" s="33">
        <v>45601</v>
      </c>
      <c r="AC978" s="36">
        <v>45601.441481481481</v>
      </c>
      <c r="AD978" s="37">
        <v>0</v>
      </c>
      <c r="AE978" t="s">
        <v>159</v>
      </c>
      <c r="AF978" t="s">
        <v>53</v>
      </c>
      <c r="AG978" t="s">
        <v>54</v>
      </c>
      <c r="AH978" s="35">
        <v>5970.64</v>
      </c>
      <c r="AJ978" t="s">
        <v>55</v>
      </c>
      <c r="AK978" s="47">
        <f t="shared" si="54"/>
        <v>-30</v>
      </c>
      <c r="AL978" s="49">
        <f t="shared" si="55"/>
        <v>-179119.2</v>
      </c>
    </row>
    <row r="979" spans="1:38" x14ac:dyDescent="0.25">
      <c r="A979" t="s">
        <v>32</v>
      </c>
      <c r="B979" t="s">
        <v>160</v>
      </c>
      <c r="C979" t="s">
        <v>50</v>
      </c>
      <c r="D979" s="33">
        <v>45536</v>
      </c>
      <c r="E979" s="33">
        <v>45565</v>
      </c>
      <c r="F979" s="42">
        <f t="shared" si="53"/>
        <v>-15</v>
      </c>
      <c r="G979" s="33">
        <v>45580</v>
      </c>
      <c r="H979" s="33">
        <v>45596</v>
      </c>
      <c r="I979" t="s">
        <v>33</v>
      </c>
      <c r="J979" t="s">
        <v>48</v>
      </c>
      <c r="K979" t="s">
        <v>199</v>
      </c>
      <c r="L979" s="34">
        <v>10</v>
      </c>
      <c r="M979" t="s">
        <v>49</v>
      </c>
      <c r="N979" t="s">
        <v>36</v>
      </c>
      <c r="P979" t="s">
        <v>37</v>
      </c>
      <c r="Q979" s="35">
        <v>37079.89</v>
      </c>
      <c r="R979" t="s">
        <v>200</v>
      </c>
      <c r="S979" t="s">
        <v>39</v>
      </c>
      <c r="T979" t="s">
        <v>40</v>
      </c>
      <c r="U979" t="s">
        <v>41</v>
      </c>
      <c r="V979" t="s">
        <v>42</v>
      </c>
      <c r="W979" t="s">
        <v>43</v>
      </c>
      <c r="X979" t="s">
        <v>50</v>
      </c>
      <c r="Y979" t="s">
        <v>45</v>
      </c>
      <c r="Z979" t="s">
        <v>81</v>
      </c>
      <c r="AA979" s="34">
        <v>2024</v>
      </c>
      <c r="AB979" s="33">
        <v>45601</v>
      </c>
      <c r="AC979" s="36">
        <v>45601.441481481481</v>
      </c>
      <c r="AD979" s="37">
        <v>0</v>
      </c>
      <c r="AE979" t="s">
        <v>159</v>
      </c>
      <c r="AF979" t="s">
        <v>53</v>
      </c>
      <c r="AG979" t="s">
        <v>54</v>
      </c>
      <c r="AH979" s="35">
        <v>37079.89</v>
      </c>
      <c r="AJ979" t="s">
        <v>55</v>
      </c>
      <c r="AK979" s="47">
        <f t="shared" si="54"/>
        <v>-30</v>
      </c>
      <c r="AL979" s="49">
        <f t="shared" si="55"/>
        <v>-1112396.7</v>
      </c>
    </row>
    <row r="980" spans="1:38" x14ac:dyDescent="0.25">
      <c r="A980" t="s">
        <v>32</v>
      </c>
      <c r="B980" t="s">
        <v>160</v>
      </c>
      <c r="C980" t="s">
        <v>50</v>
      </c>
      <c r="D980" s="33">
        <v>45536</v>
      </c>
      <c r="E980" s="33">
        <v>45565</v>
      </c>
      <c r="F980" s="42">
        <f t="shared" si="53"/>
        <v>-15</v>
      </c>
      <c r="G980" s="33">
        <v>45580</v>
      </c>
      <c r="H980" s="33">
        <v>45596</v>
      </c>
      <c r="I980" t="s">
        <v>33</v>
      </c>
      <c r="J980" t="s">
        <v>48</v>
      </c>
      <c r="K980" t="s">
        <v>199</v>
      </c>
      <c r="L980" s="34">
        <v>10</v>
      </c>
      <c r="M980" t="s">
        <v>49</v>
      </c>
      <c r="N980" t="s">
        <v>36</v>
      </c>
      <c r="P980" t="s">
        <v>37</v>
      </c>
      <c r="Q980" s="35">
        <v>-308.75</v>
      </c>
      <c r="R980" t="s">
        <v>201</v>
      </c>
      <c r="S980" t="s">
        <v>39</v>
      </c>
      <c r="T980" t="s">
        <v>40</v>
      </c>
      <c r="U980" t="s">
        <v>41</v>
      </c>
      <c r="V980" t="s">
        <v>42</v>
      </c>
      <c r="W980" t="s">
        <v>43</v>
      </c>
      <c r="X980" t="s">
        <v>50</v>
      </c>
      <c r="Y980" t="s">
        <v>45</v>
      </c>
      <c r="Z980" t="s">
        <v>81</v>
      </c>
      <c r="AA980" s="34">
        <v>2024</v>
      </c>
      <c r="AB980" s="33">
        <v>45601</v>
      </c>
      <c r="AC980" s="36">
        <v>45601.441481481481</v>
      </c>
      <c r="AD980" s="37">
        <v>0</v>
      </c>
      <c r="AE980" t="s">
        <v>159</v>
      </c>
      <c r="AF980" t="s">
        <v>53</v>
      </c>
      <c r="AG980" t="s">
        <v>54</v>
      </c>
      <c r="AH980" s="35">
        <v>-308.75</v>
      </c>
      <c r="AJ980" t="s">
        <v>55</v>
      </c>
      <c r="AK980" s="47">
        <f t="shared" si="54"/>
        <v>-30</v>
      </c>
      <c r="AL980" s="49">
        <f t="shared" si="55"/>
        <v>9262.5</v>
      </c>
    </row>
    <row r="981" spans="1:38" x14ac:dyDescent="0.25">
      <c r="A981" t="s">
        <v>32</v>
      </c>
      <c r="B981" t="s">
        <v>160</v>
      </c>
      <c r="C981" t="s">
        <v>50</v>
      </c>
      <c r="D981" s="33">
        <v>45536</v>
      </c>
      <c r="E981" s="33">
        <v>45565</v>
      </c>
      <c r="F981" s="42">
        <f t="shared" si="53"/>
        <v>-15</v>
      </c>
      <c r="G981" s="33">
        <v>45580</v>
      </c>
      <c r="H981" s="33">
        <v>45596</v>
      </c>
      <c r="I981" t="s">
        <v>33</v>
      </c>
      <c r="J981" t="s">
        <v>48</v>
      </c>
      <c r="K981" t="s">
        <v>199</v>
      </c>
      <c r="L981" s="34">
        <v>10</v>
      </c>
      <c r="M981" t="s">
        <v>49</v>
      </c>
      <c r="N981" t="s">
        <v>36</v>
      </c>
      <c r="P981" t="s">
        <v>37</v>
      </c>
      <c r="Q981" s="35">
        <v>754.85</v>
      </c>
      <c r="R981" t="s">
        <v>202</v>
      </c>
      <c r="S981" t="s">
        <v>39</v>
      </c>
      <c r="T981" t="s">
        <v>40</v>
      </c>
      <c r="U981" t="s">
        <v>41</v>
      </c>
      <c r="V981" t="s">
        <v>42</v>
      </c>
      <c r="W981" t="s">
        <v>43</v>
      </c>
      <c r="X981" t="s">
        <v>50</v>
      </c>
      <c r="Y981" t="s">
        <v>45</v>
      </c>
      <c r="Z981" t="s">
        <v>81</v>
      </c>
      <c r="AA981" s="34">
        <v>2024</v>
      </c>
      <c r="AB981" s="33">
        <v>45601</v>
      </c>
      <c r="AC981" s="36">
        <v>45601.441481481481</v>
      </c>
      <c r="AD981" s="37">
        <v>0</v>
      </c>
      <c r="AE981" t="s">
        <v>159</v>
      </c>
      <c r="AF981" t="s">
        <v>53</v>
      </c>
      <c r="AG981" t="s">
        <v>54</v>
      </c>
      <c r="AH981" s="35">
        <v>754.85</v>
      </c>
      <c r="AJ981" t="s">
        <v>55</v>
      </c>
      <c r="AK981" s="47">
        <f t="shared" si="54"/>
        <v>-30</v>
      </c>
      <c r="AL981" s="49">
        <f t="shared" si="55"/>
        <v>-22645.5</v>
      </c>
    </row>
    <row r="982" spans="1:38" x14ac:dyDescent="0.25">
      <c r="A982" t="s">
        <v>32</v>
      </c>
      <c r="B982" t="s">
        <v>160</v>
      </c>
      <c r="C982" t="s">
        <v>50</v>
      </c>
      <c r="D982" s="33">
        <v>45536</v>
      </c>
      <c r="E982" s="33">
        <v>45565</v>
      </c>
      <c r="F982" s="42">
        <f t="shared" si="53"/>
        <v>-15</v>
      </c>
      <c r="G982" s="33">
        <v>45580</v>
      </c>
      <c r="H982" s="33">
        <v>45596</v>
      </c>
      <c r="I982" t="s">
        <v>33</v>
      </c>
      <c r="J982" t="s">
        <v>48</v>
      </c>
      <c r="K982" t="s">
        <v>199</v>
      </c>
      <c r="L982" s="34">
        <v>10</v>
      </c>
      <c r="M982" t="s">
        <v>49</v>
      </c>
      <c r="N982" t="s">
        <v>36</v>
      </c>
      <c r="P982" t="s">
        <v>37</v>
      </c>
      <c r="Q982" s="35">
        <v>-39.770000000000003</v>
      </c>
      <c r="R982" t="s">
        <v>203</v>
      </c>
      <c r="S982" t="s">
        <v>39</v>
      </c>
      <c r="T982" t="s">
        <v>40</v>
      </c>
      <c r="U982" t="s">
        <v>41</v>
      </c>
      <c r="V982" t="s">
        <v>42</v>
      </c>
      <c r="W982" t="s">
        <v>43</v>
      </c>
      <c r="X982" t="s">
        <v>50</v>
      </c>
      <c r="Y982" t="s">
        <v>45</v>
      </c>
      <c r="Z982" t="s">
        <v>81</v>
      </c>
      <c r="AA982" s="34">
        <v>2024</v>
      </c>
      <c r="AB982" s="33">
        <v>45601</v>
      </c>
      <c r="AC982" s="36">
        <v>45601.441481481481</v>
      </c>
      <c r="AD982" s="37">
        <v>0</v>
      </c>
      <c r="AE982" t="s">
        <v>159</v>
      </c>
      <c r="AF982" t="s">
        <v>53</v>
      </c>
      <c r="AG982" t="s">
        <v>54</v>
      </c>
      <c r="AH982" s="35">
        <v>-39.770000000000003</v>
      </c>
      <c r="AJ982" t="s">
        <v>55</v>
      </c>
      <c r="AK982" s="47">
        <f t="shared" si="54"/>
        <v>-30</v>
      </c>
      <c r="AL982" s="49">
        <f t="shared" si="55"/>
        <v>1193.1000000000001</v>
      </c>
    </row>
    <row r="983" spans="1:38" x14ac:dyDescent="0.25">
      <c r="A983" t="s">
        <v>32</v>
      </c>
      <c r="B983" t="s">
        <v>160</v>
      </c>
      <c r="C983" t="s">
        <v>50</v>
      </c>
      <c r="D983" s="33">
        <v>45536</v>
      </c>
      <c r="E983" s="33">
        <v>45565</v>
      </c>
      <c r="F983" s="42">
        <f t="shared" si="53"/>
        <v>-15</v>
      </c>
      <c r="G983" s="33">
        <v>45580</v>
      </c>
      <c r="H983" s="33">
        <v>45596</v>
      </c>
      <c r="I983" t="s">
        <v>33</v>
      </c>
      <c r="J983" t="s">
        <v>48</v>
      </c>
      <c r="K983" t="s">
        <v>199</v>
      </c>
      <c r="L983" s="34">
        <v>10</v>
      </c>
      <c r="M983" t="s">
        <v>49</v>
      </c>
      <c r="N983" t="s">
        <v>36</v>
      </c>
      <c r="P983" t="s">
        <v>37</v>
      </c>
      <c r="Q983" s="35">
        <v>7478.3</v>
      </c>
      <c r="R983" t="s">
        <v>204</v>
      </c>
      <c r="S983" t="s">
        <v>39</v>
      </c>
      <c r="T983" t="s">
        <v>40</v>
      </c>
      <c r="U983" t="s">
        <v>41</v>
      </c>
      <c r="V983" t="s">
        <v>42</v>
      </c>
      <c r="W983" t="s">
        <v>43</v>
      </c>
      <c r="X983" t="s">
        <v>50</v>
      </c>
      <c r="Y983" t="s">
        <v>45</v>
      </c>
      <c r="Z983" t="s">
        <v>81</v>
      </c>
      <c r="AA983" s="34">
        <v>2024</v>
      </c>
      <c r="AB983" s="33">
        <v>45601</v>
      </c>
      <c r="AC983" s="36">
        <v>45601.441481481481</v>
      </c>
      <c r="AD983" s="37">
        <v>0</v>
      </c>
      <c r="AE983" t="s">
        <v>159</v>
      </c>
      <c r="AF983" t="s">
        <v>53</v>
      </c>
      <c r="AG983" t="s">
        <v>54</v>
      </c>
      <c r="AH983" s="35">
        <v>7478.3</v>
      </c>
      <c r="AJ983" t="s">
        <v>55</v>
      </c>
      <c r="AK983" s="47">
        <f t="shared" si="54"/>
        <v>-30</v>
      </c>
      <c r="AL983" s="49">
        <f t="shared" si="55"/>
        <v>-224349</v>
      </c>
    </row>
    <row r="984" spans="1:38" x14ac:dyDescent="0.25">
      <c r="A984" t="s">
        <v>32</v>
      </c>
      <c r="B984" t="s">
        <v>160</v>
      </c>
      <c r="C984" t="s">
        <v>50</v>
      </c>
      <c r="D984" s="33">
        <v>45536</v>
      </c>
      <c r="E984" s="33">
        <v>45565</v>
      </c>
      <c r="F984" s="42">
        <f t="shared" si="53"/>
        <v>-15</v>
      </c>
      <c r="G984" s="33">
        <v>45580</v>
      </c>
      <c r="H984" s="33">
        <v>45596</v>
      </c>
      <c r="I984" t="s">
        <v>33</v>
      </c>
      <c r="J984" t="s">
        <v>48</v>
      </c>
      <c r="K984" t="s">
        <v>199</v>
      </c>
      <c r="L984" s="34">
        <v>10</v>
      </c>
      <c r="M984" t="s">
        <v>49</v>
      </c>
      <c r="N984" t="s">
        <v>36</v>
      </c>
      <c r="P984" t="s">
        <v>37</v>
      </c>
      <c r="Q984" s="35">
        <v>-6.35</v>
      </c>
      <c r="R984" t="s">
        <v>205</v>
      </c>
      <c r="S984" t="s">
        <v>39</v>
      </c>
      <c r="T984" t="s">
        <v>40</v>
      </c>
      <c r="U984" t="s">
        <v>41</v>
      </c>
      <c r="V984" t="s">
        <v>42</v>
      </c>
      <c r="W984" t="s">
        <v>43</v>
      </c>
      <c r="X984" t="s">
        <v>50</v>
      </c>
      <c r="Y984" t="s">
        <v>45</v>
      </c>
      <c r="Z984" t="s">
        <v>81</v>
      </c>
      <c r="AA984" s="34">
        <v>2024</v>
      </c>
      <c r="AB984" s="33">
        <v>45601</v>
      </c>
      <c r="AC984" s="36">
        <v>45601.441481481481</v>
      </c>
      <c r="AD984" s="37">
        <v>0</v>
      </c>
      <c r="AE984" t="s">
        <v>159</v>
      </c>
      <c r="AF984" t="s">
        <v>53</v>
      </c>
      <c r="AG984" t="s">
        <v>54</v>
      </c>
      <c r="AH984" s="35">
        <v>-6.35</v>
      </c>
      <c r="AJ984" t="s">
        <v>55</v>
      </c>
      <c r="AK984" s="47">
        <f t="shared" si="54"/>
        <v>-30</v>
      </c>
      <c r="AL984" s="49">
        <f t="shared" si="55"/>
        <v>190.5</v>
      </c>
    </row>
    <row r="985" spans="1:38" x14ac:dyDescent="0.25">
      <c r="A985" t="s">
        <v>32</v>
      </c>
      <c r="B985" t="s">
        <v>161</v>
      </c>
      <c r="C985" t="s">
        <v>50</v>
      </c>
      <c r="D985" s="33">
        <v>45566</v>
      </c>
      <c r="E985" s="33">
        <v>45596</v>
      </c>
      <c r="F985" s="42">
        <f t="shared" si="53"/>
        <v>-15.5</v>
      </c>
      <c r="G985" s="33">
        <v>45611</v>
      </c>
      <c r="H985" s="33">
        <v>45596</v>
      </c>
      <c r="I985" t="s">
        <v>33</v>
      </c>
      <c r="J985" t="s">
        <v>48</v>
      </c>
      <c r="K985" t="s">
        <v>199</v>
      </c>
      <c r="L985" s="34">
        <v>10</v>
      </c>
      <c r="M985" t="s">
        <v>49</v>
      </c>
      <c r="N985" t="s">
        <v>36</v>
      </c>
      <c r="P985" t="s">
        <v>37</v>
      </c>
      <c r="Q985" s="35">
        <v>7651.71</v>
      </c>
      <c r="R985" t="s">
        <v>200</v>
      </c>
      <c r="S985" t="s">
        <v>39</v>
      </c>
      <c r="T985" t="s">
        <v>40</v>
      </c>
      <c r="U985" t="s">
        <v>41</v>
      </c>
      <c r="V985" t="s">
        <v>42</v>
      </c>
      <c r="W985" t="s">
        <v>43</v>
      </c>
      <c r="X985" t="s">
        <v>50</v>
      </c>
      <c r="Y985" t="s">
        <v>45</v>
      </c>
      <c r="Z985" t="s">
        <v>81</v>
      </c>
      <c r="AA985" s="34">
        <v>2024</v>
      </c>
      <c r="AB985" s="33">
        <v>45601</v>
      </c>
      <c r="AC985" s="36">
        <v>45601.541759259257</v>
      </c>
      <c r="AD985" s="37">
        <v>0</v>
      </c>
      <c r="AE985" t="s">
        <v>151</v>
      </c>
      <c r="AF985" t="s">
        <v>53</v>
      </c>
      <c r="AG985" t="s">
        <v>54</v>
      </c>
      <c r="AH985" s="35">
        <v>7651.71</v>
      </c>
      <c r="AJ985" t="s">
        <v>55</v>
      </c>
      <c r="AK985" s="47">
        <f t="shared" si="54"/>
        <v>-30.5</v>
      </c>
      <c r="AL985" s="49">
        <f t="shared" si="55"/>
        <v>-233377.155</v>
      </c>
    </row>
    <row r="986" spans="1:38" x14ac:dyDescent="0.25">
      <c r="A986" t="s">
        <v>32</v>
      </c>
      <c r="B986" t="s">
        <v>161</v>
      </c>
      <c r="C986" t="s">
        <v>50</v>
      </c>
      <c r="D986" s="33">
        <v>45566</v>
      </c>
      <c r="E986" s="33">
        <v>45596</v>
      </c>
      <c r="F986" s="42">
        <f t="shared" si="53"/>
        <v>-15.5</v>
      </c>
      <c r="G986" s="33">
        <v>45611</v>
      </c>
      <c r="H986" s="33">
        <v>45596</v>
      </c>
      <c r="I986" t="s">
        <v>33</v>
      </c>
      <c r="J986" t="s">
        <v>48</v>
      </c>
      <c r="K986" t="s">
        <v>199</v>
      </c>
      <c r="L986" s="34">
        <v>10</v>
      </c>
      <c r="M986" t="s">
        <v>49</v>
      </c>
      <c r="N986" t="s">
        <v>36</v>
      </c>
      <c r="P986" t="s">
        <v>37</v>
      </c>
      <c r="Q986" s="35">
        <v>45627.98</v>
      </c>
      <c r="R986" t="s">
        <v>200</v>
      </c>
      <c r="S986" t="s">
        <v>39</v>
      </c>
      <c r="T986" t="s">
        <v>40</v>
      </c>
      <c r="U986" t="s">
        <v>41</v>
      </c>
      <c r="V986" t="s">
        <v>42</v>
      </c>
      <c r="W986" t="s">
        <v>43</v>
      </c>
      <c r="X986" t="s">
        <v>50</v>
      </c>
      <c r="Y986" t="s">
        <v>45</v>
      </c>
      <c r="Z986" t="s">
        <v>81</v>
      </c>
      <c r="AA986" s="34">
        <v>2024</v>
      </c>
      <c r="AB986" s="33">
        <v>45601</v>
      </c>
      <c r="AC986" s="36">
        <v>45601.541759259257</v>
      </c>
      <c r="AD986" s="37">
        <v>0</v>
      </c>
      <c r="AE986" t="s">
        <v>151</v>
      </c>
      <c r="AF986" t="s">
        <v>53</v>
      </c>
      <c r="AG986" t="s">
        <v>54</v>
      </c>
      <c r="AH986" s="35">
        <v>45627.98</v>
      </c>
      <c r="AJ986" t="s">
        <v>55</v>
      </c>
      <c r="AK986" s="47">
        <f t="shared" si="54"/>
        <v>-30.5</v>
      </c>
      <c r="AL986" s="49">
        <f t="shared" si="55"/>
        <v>-1391653.3900000001</v>
      </c>
    </row>
    <row r="987" spans="1:38" x14ac:dyDescent="0.25">
      <c r="A987" t="s">
        <v>32</v>
      </c>
      <c r="B987" t="s">
        <v>161</v>
      </c>
      <c r="C987" t="s">
        <v>50</v>
      </c>
      <c r="D987" s="33">
        <v>45566</v>
      </c>
      <c r="E987" s="33">
        <v>45596</v>
      </c>
      <c r="F987" s="42">
        <f t="shared" si="53"/>
        <v>-15.5</v>
      </c>
      <c r="G987" s="33">
        <v>45611</v>
      </c>
      <c r="H987" s="33">
        <v>45596</v>
      </c>
      <c r="I987" t="s">
        <v>33</v>
      </c>
      <c r="J987" t="s">
        <v>48</v>
      </c>
      <c r="K987" t="s">
        <v>199</v>
      </c>
      <c r="L987" s="34">
        <v>10</v>
      </c>
      <c r="M987" t="s">
        <v>49</v>
      </c>
      <c r="N987" t="s">
        <v>36</v>
      </c>
      <c r="P987" t="s">
        <v>37</v>
      </c>
      <c r="Q987" s="35">
        <v>-347.32</v>
      </c>
      <c r="R987" t="s">
        <v>201</v>
      </c>
      <c r="S987" t="s">
        <v>39</v>
      </c>
      <c r="T987" t="s">
        <v>40</v>
      </c>
      <c r="U987" t="s">
        <v>41</v>
      </c>
      <c r="V987" t="s">
        <v>42</v>
      </c>
      <c r="W987" t="s">
        <v>43</v>
      </c>
      <c r="X987" t="s">
        <v>50</v>
      </c>
      <c r="Y987" t="s">
        <v>45</v>
      </c>
      <c r="Z987" t="s">
        <v>81</v>
      </c>
      <c r="AA987" s="34">
        <v>2024</v>
      </c>
      <c r="AB987" s="33">
        <v>45601</v>
      </c>
      <c r="AC987" s="36">
        <v>45601.541759259257</v>
      </c>
      <c r="AD987" s="37">
        <v>0</v>
      </c>
      <c r="AE987" t="s">
        <v>151</v>
      </c>
      <c r="AF987" t="s">
        <v>53</v>
      </c>
      <c r="AG987" t="s">
        <v>54</v>
      </c>
      <c r="AH987" s="35">
        <v>-347.32</v>
      </c>
      <c r="AJ987" t="s">
        <v>55</v>
      </c>
      <c r="AK987" s="47">
        <f t="shared" si="54"/>
        <v>-30.5</v>
      </c>
      <c r="AL987" s="49">
        <f t="shared" si="55"/>
        <v>10593.26</v>
      </c>
    </row>
    <row r="988" spans="1:38" x14ac:dyDescent="0.25">
      <c r="A988" t="s">
        <v>32</v>
      </c>
      <c r="B988" t="s">
        <v>161</v>
      </c>
      <c r="C988" t="s">
        <v>50</v>
      </c>
      <c r="D988" s="33">
        <v>45566</v>
      </c>
      <c r="E988" s="33">
        <v>45596</v>
      </c>
      <c r="F988" s="42">
        <f t="shared" si="53"/>
        <v>-15.5</v>
      </c>
      <c r="G988" s="33">
        <v>45611</v>
      </c>
      <c r="H988" s="33">
        <v>45596</v>
      </c>
      <c r="I988" t="s">
        <v>33</v>
      </c>
      <c r="J988" t="s">
        <v>48</v>
      </c>
      <c r="K988" t="s">
        <v>199</v>
      </c>
      <c r="L988" s="34">
        <v>10</v>
      </c>
      <c r="M988" t="s">
        <v>49</v>
      </c>
      <c r="N988" t="s">
        <v>36</v>
      </c>
      <c r="P988" t="s">
        <v>37</v>
      </c>
      <c r="Q988" s="35">
        <v>2622.96</v>
      </c>
      <c r="R988" t="s">
        <v>202</v>
      </c>
      <c r="S988" t="s">
        <v>39</v>
      </c>
      <c r="T988" t="s">
        <v>40</v>
      </c>
      <c r="U988" t="s">
        <v>41</v>
      </c>
      <c r="V988" t="s">
        <v>42</v>
      </c>
      <c r="W988" t="s">
        <v>43</v>
      </c>
      <c r="X988" t="s">
        <v>50</v>
      </c>
      <c r="Y988" t="s">
        <v>45</v>
      </c>
      <c r="Z988" t="s">
        <v>81</v>
      </c>
      <c r="AA988" s="34">
        <v>2024</v>
      </c>
      <c r="AB988" s="33">
        <v>45601</v>
      </c>
      <c r="AC988" s="36">
        <v>45601.541759259257</v>
      </c>
      <c r="AD988" s="37">
        <v>0</v>
      </c>
      <c r="AE988" t="s">
        <v>151</v>
      </c>
      <c r="AF988" t="s">
        <v>53</v>
      </c>
      <c r="AG988" t="s">
        <v>54</v>
      </c>
      <c r="AH988" s="35">
        <v>2622.96</v>
      </c>
      <c r="AJ988" t="s">
        <v>55</v>
      </c>
      <c r="AK988" s="47">
        <f t="shared" si="54"/>
        <v>-30.5</v>
      </c>
      <c r="AL988" s="49">
        <f t="shared" si="55"/>
        <v>-80000.28</v>
      </c>
    </row>
    <row r="989" spans="1:38" x14ac:dyDescent="0.25">
      <c r="A989" t="s">
        <v>32</v>
      </c>
      <c r="B989" t="s">
        <v>161</v>
      </c>
      <c r="C989" t="s">
        <v>50</v>
      </c>
      <c r="D989" s="33">
        <v>45566</v>
      </c>
      <c r="E989" s="33">
        <v>45596</v>
      </c>
      <c r="F989" s="42">
        <f t="shared" si="53"/>
        <v>-15.5</v>
      </c>
      <c r="G989" s="33">
        <v>45611</v>
      </c>
      <c r="H989" s="33">
        <v>45596</v>
      </c>
      <c r="I989" t="s">
        <v>33</v>
      </c>
      <c r="J989" t="s">
        <v>48</v>
      </c>
      <c r="K989" t="s">
        <v>199</v>
      </c>
      <c r="L989" s="34">
        <v>10</v>
      </c>
      <c r="M989" t="s">
        <v>49</v>
      </c>
      <c r="N989" t="s">
        <v>36</v>
      </c>
      <c r="P989" t="s">
        <v>37</v>
      </c>
      <c r="Q989" s="35">
        <v>16.91</v>
      </c>
      <c r="R989" t="s">
        <v>203</v>
      </c>
      <c r="S989" t="s">
        <v>39</v>
      </c>
      <c r="T989" t="s">
        <v>40</v>
      </c>
      <c r="U989" t="s">
        <v>41</v>
      </c>
      <c r="V989" t="s">
        <v>42</v>
      </c>
      <c r="W989" t="s">
        <v>43</v>
      </c>
      <c r="X989" t="s">
        <v>50</v>
      </c>
      <c r="Y989" t="s">
        <v>45</v>
      </c>
      <c r="Z989" t="s">
        <v>81</v>
      </c>
      <c r="AA989" s="34">
        <v>2024</v>
      </c>
      <c r="AB989" s="33">
        <v>45601</v>
      </c>
      <c r="AC989" s="36">
        <v>45601.541759259257</v>
      </c>
      <c r="AD989" s="37">
        <v>0</v>
      </c>
      <c r="AE989" t="s">
        <v>151</v>
      </c>
      <c r="AF989" t="s">
        <v>53</v>
      </c>
      <c r="AG989" t="s">
        <v>54</v>
      </c>
      <c r="AH989" s="35">
        <v>16.91</v>
      </c>
      <c r="AJ989" t="s">
        <v>55</v>
      </c>
      <c r="AK989" s="47">
        <f t="shared" si="54"/>
        <v>-30.5</v>
      </c>
      <c r="AL989" s="49">
        <f t="shared" si="55"/>
        <v>-515.755</v>
      </c>
    </row>
    <row r="990" spans="1:38" x14ac:dyDescent="0.25">
      <c r="A990" t="s">
        <v>32</v>
      </c>
      <c r="B990" t="s">
        <v>161</v>
      </c>
      <c r="C990" t="s">
        <v>50</v>
      </c>
      <c r="D990" s="33">
        <v>45566</v>
      </c>
      <c r="E990" s="33">
        <v>45596</v>
      </c>
      <c r="F990" s="42">
        <f t="shared" si="53"/>
        <v>-15.5</v>
      </c>
      <c r="G990" s="33">
        <v>45611</v>
      </c>
      <c r="H990" s="33">
        <v>45596</v>
      </c>
      <c r="I990" t="s">
        <v>33</v>
      </c>
      <c r="J990" t="s">
        <v>48</v>
      </c>
      <c r="K990" t="s">
        <v>199</v>
      </c>
      <c r="L990" s="34">
        <v>10</v>
      </c>
      <c r="M990" t="s">
        <v>49</v>
      </c>
      <c r="N990" t="s">
        <v>36</v>
      </c>
      <c r="P990" t="s">
        <v>37</v>
      </c>
      <c r="Q990" s="35">
        <v>7602.32</v>
      </c>
      <c r="R990" t="s">
        <v>204</v>
      </c>
      <c r="S990" t="s">
        <v>39</v>
      </c>
      <c r="T990" t="s">
        <v>40</v>
      </c>
      <c r="U990" t="s">
        <v>41</v>
      </c>
      <c r="V990" t="s">
        <v>42</v>
      </c>
      <c r="W990" t="s">
        <v>43</v>
      </c>
      <c r="X990" t="s">
        <v>50</v>
      </c>
      <c r="Y990" t="s">
        <v>45</v>
      </c>
      <c r="Z990" t="s">
        <v>81</v>
      </c>
      <c r="AA990" s="34">
        <v>2024</v>
      </c>
      <c r="AB990" s="33">
        <v>45601</v>
      </c>
      <c r="AC990" s="36">
        <v>45601.541759259257</v>
      </c>
      <c r="AD990" s="37">
        <v>0</v>
      </c>
      <c r="AE990" t="s">
        <v>151</v>
      </c>
      <c r="AF990" t="s">
        <v>53</v>
      </c>
      <c r="AG990" t="s">
        <v>54</v>
      </c>
      <c r="AH990" s="35">
        <v>7602.32</v>
      </c>
      <c r="AJ990" t="s">
        <v>55</v>
      </c>
      <c r="AK990" s="47">
        <f t="shared" si="54"/>
        <v>-30.5</v>
      </c>
      <c r="AL990" s="49">
        <f t="shared" si="55"/>
        <v>-231870.75999999998</v>
      </c>
    </row>
    <row r="991" spans="1:38" x14ac:dyDescent="0.25">
      <c r="A991" t="s">
        <v>32</v>
      </c>
      <c r="B991" t="s">
        <v>161</v>
      </c>
      <c r="C991" t="s">
        <v>50</v>
      </c>
      <c r="D991" s="33">
        <v>45566</v>
      </c>
      <c r="E991" s="33">
        <v>45596</v>
      </c>
      <c r="F991" s="42">
        <f t="shared" si="53"/>
        <v>-15.5</v>
      </c>
      <c r="G991" s="33">
        <v>45611</v>
      </c>
      <c r="H991" s="33">
        <v>45596</v>
      </c>
      <c r="I991" t="s">
        <v>33</v>
      </c>
      <c r="J991" t="s">
        <v>48</v>
      </c>
      <c r="K991" t="s">
        <v>199</v>
      </c>
      <c r="L991" s="34">
        <v>10</v>
      </c>
      <c r="M991" t="s">
        <v>49</v>
      </c>
      <c r="N991" t="s">
        <v>36</v>
      </c>
      <c r="P991" t="s">
        <v>37</v>
      </c>
      <c r="Q991" s="35">
        <v>-20.93</v>
      </c>
      <c r="R991" t="s">
        <v>205</v>
      </c>
      <c r="S991" t="s">
        <v>39</v>
      </c>
      <c r="T991" t="s">
        <v>40</v>
      </c>
      <c r="U991" t="s">
        <v>41</v>
      </c>
      <c r="V991" t="s">
        <v>42</v>
      </c>
      <c r="W991" t="s">
        <v>43</v>
      </c>
      <c r="X991" t="s">
        <v>50</v>
      </c>
      <c r="Y991" t="s">
        <v>45</v>
      </c>
      <c r="Z991" t="s">
        <v>81</v>
      </c>
      <c r="AA991" s="34">
        <v>2024</v>
      </c>
      <c r="AB991" s="33">
        <v>45601</v>
      </c>
      <c r="AC991" s="36">
        <v>45601.541759259257</v>
      </c>
      <c r="AD991" s="37">
        <v>0</v>
      </c>
      <c r="AE991" t="s">
        <v>151</v>
      </c>
      <c r="AF991" t="s">
        <v>53</v>
      </c>
      <c r="AG991" t="s">
        <v>54</v>
      </c>
      <c r="AH991" s="35">
        <v>-20.93</v>
      </c>
      <c r="AJ991" t="s">
        <v>55</v>
      </c>
      <c r="AK991" s="47">
        <f t="shared" si="54"/>
        <v>-30.5</v>
      </c>
      <c r="AL991" s="49">
        <f t="shared" si="55"/>
        <v>638.36500000000001</v>
      </c>
    </row>
    <row r="992" spans="1:38" x14ac:dyDescent="0.25">
      <c r="A992" t="s">
        <v>32</v>
      </c>
      <c r="B992" t="s">
        <v>160</v>
      </c>
      <c r="C992" t="s">
        <v>50</v>
      </c>
      <c r="D992" s="33">
        <v>45536</v>
      </c>
      <c r="E992" s="33">
        <v>45565</v>
      </c>
      <c r="F992" s="42">
        <f t="shared" si="53"/>
        <v>-15</v>
      </c>
      <c r="G992" s="33">
        <v>45580</v>
      </c>
      <c r="H992" s="33">
        <v>45596</v>
      </c>
      <c r="I992" t="s">
        <v>33</v>
      </c>
      <c r="J992" t="s">
        <v>48</v>
      </c>
      <c r="K992" t="s">
        <v>208</v>
      </c>
      <c r="L992" s="34">
        <v>10</v>
      </c>
      <c r="M992" t="s">
        <v>49</v>
      </c>
      <c r="N992" t="s">
        <v>36</v>
      </c>
      <c r="P992" t="s">
        <v>37</v>
      </c>
      <c r="Q992" s="35">
        <v>-3719.26</v>
      </c>
      <c r="R992" t="s">
        <v>209</v>
      </c>
      <c r="S992" t="s">
        <v>39</v>
      </c>
      <c r="T992" t="s">
        <v>40</v>
      </c>
      <c r="U992" t="s">
        <v>41</v>
      </c>
      <c r="V992" t="s">
        <v>42</v>
      </c>
      <c r="W992" t="s">
        <v>43</v>
      </c>
      <c r="X992" t="s">
        <v>50</v>
      </c>
      <c r="Y992" t="s">
        <v>45</v>
      </c>
      <c r="Z992" t="s">
        <v>81</v>
      </c>
      <c r="AA992" s="34">
        <v>2024</v>
      </c>
      <c r="AB992" s="33">
        <v>45601</v>
      </c>
      <c r="AC992" s="36">
        <v>45601.441481481481</v>
      </c>
      <c r="AD992" s="37">
        <v>0</v>
      </c>
      <c r="AE992" t="s">
        <v>159</v>
      </c>
      <c r="AF992" t="s">
        <v>53</v>
      </c>
      <c r="AG992" t="s">
        <v>54</v>
      </c>
      <c r="AH992" s="35">
        <v>-3719.26</v>
      </c>
      <c r="AJ992" t="s">
        <v>55</v>
      </c>
      <c r="AK992" s="47">
        <f t="shared" si="54"/>
        <v>-30</v>
      </c>
      <c r="AL992" s="49">
        <f t="shared" si="55"/>
        <v>111577.8</v>
      </c>
    </row>
    <row r="993" spans="1:38" x14ac:dyDescent="0.25">
      <c r="A993" t="s">
        <v>32</v>
      </c>
      <c r="B993" t="s">
        <v>160</v>
      </c>
      <c r="C993" t="s">
        <v>50</v>
      </c>
      <c r="D993" s="33">
        <v>45536</v>
      </c>
      <c r="E993" s="33">
        <v>45565</v>
      </c>
      <c r="F993" s="42">
        <f t="shared" si="53"/>
        <v>-15</v>
      </c>
      <c r="G993" s="33">
        <v>45580</v>
      </c>
      <c r="H993" s="33">
        <v>45596</v>
      </c>
      <c r="I993" t="s">
        <v>33</v>
      </c>
      <c r="J993" t="s">
        <v>48</v>
      </c>
      <c r="K993" t="s">
        <v>208</v>
      </c>
      <c r="L993" s="34">
        <v>10</v>
      </c>
      <c r="M993" t="s">
        <v>49</v>
      </c>
      <c r="N993" t="s">
        <v>36</v>
      </c>
      <c r="P993" t="s">
        <v>37</v>
      </c>
      <c r="Q993" s="35">
        <v>8395.99</v>
      </c>
      <c r="R993" t="s">
        <v>209</v>
      </c>
      <c r="S993" t="s">
        <v>39</v>
      </c>
      <c r="T993" t="s">
        <v>40</v>
      </c>
      <c r="U993" t="s">
        <v>41</v>
      </c>
      <c r="V993" t="s">
        <v>42</v>
      </c>
      <c r="W993" t="s">
        <v>43</v>
      </c>
      <c r="X993" t="s">
        <v>50</v>
      </c>
      <c r="Y993" t="s">
        <v>45</v>
      </c>
      <c r="Z993" t="s">
        <v>81</v>
      </c>
      <c r="AA993" s="34">
        <v>2024</v>
      </c>
      <c r="AB993" s="33">
        <v>45601</v>
      </c>
      <c r="AC993" s="36">
        <v>45601.441481481481</v>
      </c>
      <c r="AD993" s="37">
        <v>0</v>
      </c>
      <c r="AE993" t="s">
        <v>159</v>
      </c>
      <c r="AF993" t="s">
        <v>53</v>
      </c>
      <c r="AG993" t="s">
        <v>54</v>
      </c>
      <c r="AH993" s="35">
        <v>8395.99</v>
      </c>
      <c r="AJ993" t="s">
        <v>55</v>
      </c>
      <c r="AK993" s="47">
        <f t="shared" si="54"/>
        <v>-30</v>
      </c>
      <c r="AL993" s="49">
        <f t="shared" si="55"/>
        <v>-251879.69999999998</v>
      </c>
    </row>
    <row r="994" spans="1:38" x14ac:dyDescent="0.25">
      <c r="A994" t="s">
        <v>32</v>
      </c>
      <c r="B994" t="s">
        <v>161</v>
      </c>
      <c r="C994" t="s">
        <v>50</v>
      </c>
      <c r="D994" s="33">
        <v>45566</v>
      </c>
      <c r="E994" s="33">
        <v>45596</v>
      </c>
      <c r="F994" s="42">
        <f t="shared" si="53"/>
        <v>-15.5</v>
      </c>
      <c r="G994" s="33">
        <v>45611</v>
      </c>
      <c r="H994" s="33">
        <v>45596</v>
      </c>
      <c r="I994" t="s">
        <v>33</v>
      </c>
      <c r="J994" t="s">
        <v>48</v>
      </c>
      <c r="K994" t="s">
        <v>208</v>
      </c>
      <c r="L994" s="34">
        <v>10</v>
      </c>
      <c r="M994" t="s">
        <v>49</v>
      </c>
      <c r="N994" t="s">
        <v>36</v>
      </c>
      <c r="P994" t="s">
        <v>37</v>
      </c>
      <c r="Q994" s="35">
        <v>-1559.87</v>
      </c>
      <c r="R994" t="s">
        <v>209</v>
      </c>
      <c r="S994" t="s">
        <v>39</v>
      </c>
      <c r="T994" t="s">
        <v>40</v>
      </c>
      <c r="U994" t="s">
        <v>41</v>
      </c>
      <c r="V994" t="s">
        <v>42</v>
      </c>
      <c r="W994" t="s">
        <v>43</v>
      </c>
      <c r="X994" t="s">
        <v>50</v>
      </c>
      <c r="Y994" t="s">
        <v>45</v>
      </c>
      <c r="Z994" t="s">
        <v>81</v>
      </c>
      <c r="AA994" s="34">
        <v>2024</v>
      </c>
      <c r="AB994" s="33">
        <v>45601</v>
      </c>
      <c r="AC994" s="36">
        <v>45601.541759259257</v>
      </c>
      <c r="AD994" s="37">
        <v>0</v>
      </c>
      <c r="AE994" t="s">
        <v>151</v>
      </c>
      <c r="AF994" t="s">
        <v>53</v>
      </c>
      <c r="AG994" t="s">
        <v>54</v>
      </c>
      <c r="AH994" s="35">
        <v>-1559.87</v>
      </c>
      <c r="AJ994" t="s">
        <v>55</v>
      </c>
      <c r="AK994" s="47">
        <f t="shared" si="54"/>
        <v>-30.5</v>
      </c>
      <c r="AL994" s="49">
        <f t="shared" si="55"/>
        <v>47576.034999999996</v>
      </c>
    </row>
    <row r="995" spans="1:38" x14ac:dyDescent="0.25">
      <c r="A995" t="s">
        <v>32</v>
      </c>
      <c r="B995" t="s">
        <v>161</v>
      </c>
      <c r="C995" t="s">
        <v>50</v>
      </c>
      <c r="D995" s="33">
        <v>45566</v>
      </c>
      <c r="E995" s="33">
        <v>45596</v>
      </c>
      <c r="F995" s="42">
        <f t="shared" si="53"/>
        <v>-15.5</v>
      </c>
      <c r="G995" s="33">
        <v>45611</v>
      </c>
      <c r="H995" s="33">
        <v>45596</v>
      </c>
      <c r="I995" t="s">
        <v>33</v>
      </c>
      <c r="J995" t="s">
        <v>48</v>
      </c>
      <c r="K995" t="s">
        <v>208</v>
      </c>
      <c r="L995" s="34">
        <v>10</v>
      </c>
      <c r="M995" t="s">
        <v>49</v>
      </c>
      <c r="N995" t="s">
        <v>36</v>
      </c>
      <c r="P995" t="s">
        <v>37</v>
      </c>
      <c r="Q995" s="35">
        <v>11661.87</v>
      </c>
      <c r="R995" t="s">
        <v>209</v>
      </c>
      <c r="S995" t="s">
        <v>39</v>
      </c>
      <c r="T995" t="s">
        <v>40</v>
      </c>
      <c r="U995" t="s">
        <v>41</v>
      </c>
      <c r="V995" t="s">
        <v>42</v>
      </c>
      <c r="W995" t="s">
        <v>43</v>
      </c>
      <c r="X995" t="s">
        <v>50</v>
      </c>
      <c r="Y995" t="s">
        <v>45</v>
      </c>
      <c r="Z995" t="s">
        <v>81</v>
      </c>
      <c r="AA995" s="34">
        <v>2024</v>
      </c>
      <c r="AB995" s="33">
        <v>45601</v>
      </c>
      <c r="AC995" s="36">
        <v>45601.541759259257</v>
      </c>
      <c r="AD995" s="37">
        <v>0</v>
      </c>
      <c r="AE995" t="s">
        <v>151</v>
      </c>
      <c r="AF995" t="s">
        <v>53</v>
      </c>
      <c r="AG995" t="s">
        <v>54</v>
      </c>
      <c r="AH995" s="35">
        <v>11661.87</v>
      </c>
      <c r="AJ995" t="s">
        <v>55</v>
      </c>
      <c r="AK995" s="47">
        <f t="shared" si="54"/>
        <v>-30.5</v>
      </c>
      <c r="AL995" s="49">
        <f t="shared" si="55"/>
        <v>-355687.03500000003</v>
      </c>
    </row>
    <row r="996" spans="1:38" x14ac:dyDescent="0.25">
      <c r="A996" t="s">
        <v>32</v>
      </c>
      <c r="B996" t="s">
        <v>161</v>
      </c>
      <c r="C996" t="s">
        <v>50</v>
      </c>
      <c r="D996" s="33">
        <v>45566</v>
      </c>
      <c r="E996" s="33">
        <v>45596</v>
      </c>
      <c r="F996" s="42">
        <f t="shared" si="53"/>
        <v>-15.5</v>
      </c>
      <c r="G996" s="33">
        <v>45611</v>
      </c>
      <c r="H996" s="33">
        <v>45596</v>
      </c>
      <c r="I996" t="s">
        <v>33</v>
      </c>
      <c r="J996" t="s">
        <v>48</v>
      </c>
      <c r="K996" t="s">
        <v>208</v>
      </c>
      <c r="L996" s="34">
        <v>10</v>
      </c>
      <c r="M996" t="s">
        <v>49</v>
      </c>
      <c r="N996" t="s">
        <v>36</v>
      </c>
      <c r="P996" t="s">
        <v>37</v>
      </c>
      <c r="Q996" s="35">
        <v>-157.86000000000001</v>
      </c>
      <c r="R996" t="s">
        <v>210</v>
      </c>
      <c r="S996" t="s">
        <v>39</v>
      </c>
      <c r="T996" t="s">
        <v>40</v>
      </c>
      <c r="U996" t="s">
        <v>41</v>
      </c>
      <c r="V996" t="s">
        <v>42</v>
      </c>
      <c r="W996" t="s">
        <v>43</v>
      </c>
      <c r="X996" t="s">
        <v>50</v>
      </c>
      <c r="Y996" t="s">
        <v>45</v>
      </c>
      <c r="Z996" t="s">
        <v>81</v>
      </c>
      <c r="AA996" s="34">
        <v>2024</v>
      </c>
      <c r="AB996" s="33">
        <v>45601</v>
      </c>
      <c r="AC996" s="36">
        <v>45601.541759259257</v>
      </c>
      <c r="AD996" s="37">
        <v>0</v>
      </c>
      <c r="AE996" t="s">
        <v>151</v>
      </c>
      <c r="AF996" t="s">
        <v>53</v>
      </c>
      <c r="AG996" t="s">
        <v>54</v>
      </c>
      <c r="AH996" s="35">
        <v>-157.86000000000001</v>
      </c>
      <c r="AJ996" t="s">
        <v>55</v>
      </c>
      <c r="AK996" s="47">
        <f t="shared" si="54"/>
        <v>-30.5</v>
      </c>
      <c r="AL996" s="49">
        <f t="shared" si="55"/>
        <v>4814.7300000000005</v>
      </c>
    </row>
    <row r="997" spans="1:38" x14ac:dyDescent="0.25">
      <c r="A997" t="s">
        <v>32</v>
      </c>
      <c r="B997" t="s">
        <v>161</v>
      </c>
      <c r="C997" t="s">
        <v>50</v>
      </c>
      <c r="D997" s="33">
        <v>45566</v>
      </c>
      <c r="E997" s="33">
        <v>45596</v>
      </c>
      <c r="F997" s="42">
        <f t="shared" si="53"/>
        <v>-15.5</v>
      </c>
      <c r="G997" s="33">
        <v>45611</v>
      </c>
      <c r="H997" s="33">
        <v>45596</v>
      </c>
      <c r="I997" t="s">
        <v>33</v>
      </c>
      <c r="J997" t="s">
        <v>48</v>
      </c>
      <c r="K997" t="s">
        <v>208</v>
      </c>
      <c r="L997" s="34">
        <v>10</v>
      </c>
      <c r="M997" t="s">
        <v>49</v>
      </c>
      <c r="N997" t="s">
        <v>36</v>
      </c>
      <c r="P997" t="s">
        <v>37</v>
      </c>
      <c r="Q997" s="35">
        <v>-20286.8</v>
      </c>
      <c r="R997" t="s">
        <v>206</v>
      </c>
      <c r="S997" t="s">
        <v>39</v>
      </c>
      <c r="T997" t="s">
        <v>40</v>
      </c>
      <c r="U997" t="s">
        <v>41</v>
      </c>
      <c r="V997" t="s">
        <v>42</v>
      </c>
      <c r="W997" t="s">
        <v>43</v>
      </c>
      <c r="X997" t="s">
        <v>50</v>
      </c>
      <c r="Y997" t="s">
        <v>45</v>
      </c>
      <c r="Z997" t="s">
        <v>81</v>
      </c>
      <c r="AA997" s="34">
        <v>2024</v>
      </c>
      <c r="AB997" s="33">
        <v>45601</v>
      </c>
      <c r="AC997" s="36">
        <v>45601.541759259257</v>
      </c>
      <c r="AD997" s="37">
        <v>0</v>
      </c>
      <c r="AE997" t="s">
        <v>151</v>
      </c>
      <c r="AF997" t="s">
        <v>53</v>
      </c>
      <c r="AG997" t="s">
        <v>54</v>
      </c>
      <c r="AH997" s="35">
        <v>-20286.8</v>
      </c>
      <c r="AJ997" t="s">
        <v>55</v>
      </c>
      <c r="AK997" s="47">
        <f t="shared" si="54"/>
        <v>-30.5</v>
      </c>
      <c r="AL997" s="49">
        <f t="shared" si="55"/>
        <v>618747.4</v>
      </c>
    </row>
    <row r="998" spans="1:38" x14ac:dyDescent="0.25">
      <c r="A998" t="s">
        <v>32</v>
      </c>
      <c r="B998" t="s">
        <v>160</v>
      </c>
      <c r="C998" t="s">
        <v>50</v>
      </c>
      <c r="D998" s="33">
        <v>45536</v>
      </c>
      <c r="E998" s="33">
        <v>45565</v>
      </c>
      <c r="F998" s="42">
        <f t="shared" si="53"/>
        <v>-15</v>
      </c>
      <c r="G998" s="33">
        <v>45580</v>
      </c>
      <c r="H998" s="33">
        <v>45596</v>
      </c>
      <c r="I998" t="s">
        <v>33</v>
      </c>
      <c r="J998" t="s">
        <v>48</v>
      </c>
      <c r="K998" t="s">
        <v>208</v>
      </c>
      <c r="L998" s="34">
        <v>10</v>
      </c>
      <c r="M998" t="s">
        <v>49</v>
      </c>
      <c r="N998" t="s">
        <v>36</v>
      </c>
      <c r="P998" t="s">
        <v>37</v>
      </c>
      <c r="Q998" s="35">
        <v>-4873.6400000000003</v>
      </c>
      <c r="R998" t="s">
        <v>206</v>
      </c>
      <c r="S998" t="s">
        <v>39</v>
      </c>
      <c r="T998" t="s">
        <v>40</v>
      </c>
      <c r="U998" t="s">
        <v>41</v>
      </c>
      <c r="V998" t="s">
        <v>42</v>
      </c>
      <c r="W998" t="s">
        <v>43</v>
      </c>
      <c r="X998" t="s">
        <v>50</v>
      </c>
      <c r="Y998" t="s">
        <v>45</v>
      </c>
      <c r="Z998" t="s">
        <v>81</v>
      </c>
      <c r="AA998" s="34">
        <v>2024</v>
      </c>
      <c r="AB998" s="33">
        <v>45601</v>
      </c>
      <c r="AC998" s="36">
        <v>45601.441481481481</v>
      </c>
      <c r="AD998" s="37">
        <v>0</v>
      </c>
      <c r="AE998" t="s">
        <v>159</v>
      </c>
      <c r="AF998" t="s">
        <v>53</v>
      </c>
      <c r="AG998" t="s">
        <v>54</v>
      </c>
      <c r="AH998" s="35">
        <v>-4873.6400000000003</v>
      </c>
      <c r="AJ998" t="s">
        <v>55</v>
      </c>
      <c r="AK998" s="47">
        <f t="shared" si="54"/>
        <v>-30</v>
      </c>
      <c r="AL998" s="49">
        <f t="shared" si="55"/>
        <v>146209.20000000001</v>
      </c>
    </row>
    <row r="999" spans="1:38" x14ac:dyDescent="0.25">
      <c r="A999" t="s">
        <v>32</v>
      </c>
      <c r="B999" t="s">
        <v>160</v>
      </c>
      <c r="C999" t="s">
        <v>50</v>
      </c>
      <c r="D999" s="33">
        <v>45536</v>
      </c>
      <c r="E999" s="33">
        <v>45565</v>
      </c>
      <c r="F999" s="42">
        <f t="shared" si="53"/>
        <v>-15</v>
      </c>
      <c r="G999" s="33">
        <v>45580</v>
      </c>
      <c r="H999" s="33">
        <v>45596</v>
      </c>
      <c r="I999" t="s">
        <v>33</v>
      </c>
      <c r="J999" t="s">
        <v>48</v>
      </c>
      <c r="K999" t="s">
        <v>219</v>
      </c>
      <c r="L999" s="34">
        <v>10</v>
      </c>
      <c r="M999" t="s">
        <v>49</v>
      </c>
      <c r="N999" t="s">
        <v>36</v>
      </c>
      <c r="P999" t="s">
        <v>37</v>
      </c>
      <c r="Q999" s="35">
        <v>10773.75</v>
      </c>
      <c r="R999" t="s">
        <v>220</v>
      </c>
      <c r="S999" t="s">
        <v>39</v>
      </c>
      <c r="T999" t="s">
        <v>40</v>
      </c>
      <c r="U999" t="s">
        <v>41</v>
      </c>
      <c r="V999" t="s">
        <v>42</v>
      </c>
      <c r="W999" t="s">
        <v>43</v>
      </c>
      <c r="X999" t="s">
        <v>50</v>
      </c>
      <c r="Y999" t="s">
        <v>45</v>
      </c>
      <c r="Z999" t="s">
        <v>81</v>
      </c>
      <c r="AA999" s="34">
        <v>2024</v>
      </c>
      <c r="AB999" s="33">
        <v>45601</v>
      </c>
      <c r="AC999" s="36">
        <v>45601.441481481481</v>
      </c>
      <c r="AD999" s="37">
        <v>0</v>
      </c>
      <c r="AE999" t="s">
        <v>159</v>
      </c>
      <c r="AF999" t="s">
        <v>53</v>
      </c>
      <c r="AG999" t="s">
        <v>54</v>
      </c>
      <c r="AH999" s="35">
        <v>10773.75</v>
      </c>
      <c r="AJ999" t="s">
        <v>55</v>
      </c>
      <c r="AK999" s="47">
        <f t="shared" si="54"/>
        <v>-30</v>
      </c>
      <c r="AL999" s="49">
        <f t="shared" si="55"/>
        <v>-323212.5</v>
      </c>
    </row>
    <row r="1000" spans="1:38" x14ac:dyDescent="0.25">
      <c r="A1000" t="s">
        <v>32</v>
      </c>
      <c r="B1000" t="s">
        <v>160</v>
      </c>
      <c r="C1000" t="s">
        <v>50</v>
      </c>
      <c r="D1000" s="33">
        <v>45536</v>
      </c>
      <c r="E1000" s="33">
        <v>45565</v>
      </c>
      <c r="F1000" s="42">
        <f t="shared" si="53"/>
        <v>-15</v>
      </c>
      <c r="G1000" s="33">
        <v>45580</v>
      </c>
      <c r="H1000" s="33">
        <v>45596</v>
      </c>
      <c r="I1000" t="s">
        <v>33</v>
      </c>
      <c r="J1000" t="s">
        <v>48</v>
      </c>
      <c r="K1000" t="s">
        <v>219</v>
      </c>
      <c r="L1000" s="34">
        <v>10</v>
      </c>
      <c r="M1000" t="s">
        <v>49</v>
      </c>
      <c r="N1000" t="s">
        <v>36</v>
      </c>
      <c r="P1000" t="s">
        <v>37</v>
      </c>
      <c r="Q1000" s="35">
        <v>1045.55</v>
      </c>
      <c r="R1000" t="s">
        <v>221</v>
      </c>
      <c r="S1000" t="s">
        <v>39</v>
      </c>
      <c r="T1000" t="s">
        <v>40</v>
      </c>
      <c r="U1000" t="s">
        <v>41</v>
      </c>
      <c r="V1000" t="s">
        <v>42</v>
      </c>
      <c r="W1000" t="s">
        <v>43</v>
      </c>
      <c r="X1000" t="s">
        <v>50</v>
      </c>
      <c r="Y1000" t="s">
        <v>45</v>
      </c>
      <c r="Z1000" t="s">
        <v>81</v>
      </c>
      <c r="AA1000" s="34">
        <v>2024</v>
      </c>
      <c r="AB1000" s="33">
        <v>45601</v>
      </c>
      <c r="AC1000" s="36">
        <v>45601.441481481481</v>
      </c>
      <c r="AD1000" s="37">
        <v>0</v>
      </c>
      <c r="AE1000" t="s">
        <v>159</v>
      </c>
      <c r="AF1000" t="s">
        <v>53</v>
      </c>
      <c r="AG1000" t="s">
        <v>54</v>
      </c>
      <c r="AH1000" s="35">
        <v>1045.55</v>
      </c>
      <c r="AJ1000" t="s">
        <v>55</v>
      </c>
      <c r="AK1000" s="47">
        <f t="shared" si="54"/>
        <v>-30</v>
      </c>
      <c r="AL1000" s="49">
        <f t="shared" si="55"/>
        <v>-31366.5</v>
      </c>
    </row>
    <row r="1001" spans="1:38" x14ac:dyDescent="0.25">
      <c r="A1001" t="s">
        <v>32</v>
      </c>
      <c r="B1001" t="s">
        <v>160</v>
      </c>
      <c r="C1001" t="s">
        <v>50</v>
      </c>
      <c r="D1001" s="33">
        <v>45536</v>
      </c>
      <c r="E1001" s="33">
        <v>45565</v>
      </c>
      <c r="F1001" s="42">
        <f t="shared" si="53"/>
        <v>-15</v>
      </c>
      <c r="G1001" s="33">
        <v>45580</v>
      </c>
      <c r="H1001" s="33">
        <v>45596</v>
      </c>
      <c r="I1001" t="s">
        <v>33</v>
      </c>
      <c r="J1001" t="s">
        <v>48</v>
      </c>
      <c r="K1001" t="s">
        <v>219</v>
      </c>
      <c r="L1001" s="34">
        <v>10</v>
      </c>
      <c r="M1001" t="s">
        <v>49</v>
      </c>
      <c r="N1001" t="s">
        <v>36</v>
      </c>
      <c r="P1001" t="s">
        <v>37</v>
      </c>
      <c r="Q1001" s="35">
        <v>191.98</v>
      </c>
      <c r="R1001" t="s">
        <v>222</v>
      </c>
      <c r="S1001" t="s">
        <v>39</v>
      </c>
      <c r="T1001" t="s">
        <v>40</v>
      </c>
      <c r="U1001" t="s">
        <v>41</v>
      </c>
      <c r="V1001" t="s">
        <v>42</v>
      </c>
      <c r="W1001" t="s">
        <v>43</v>
      </c>
      <c r="X1001" t="s">
        <v>50</v>
      </c>
      <c r="Y1001" t="s">
        <v>45</v>
      </c>
      <c r="Z1001" t="s">
        <v>81</v>
      </c>
      <c r="AA1001" s="34">
        <v>2024</v>
      </c>
      <c r="AB1001" s="33">
        <v>45601</v>
      </c>
      <c r="AC1001" s="36">
        <v>45601.441481481481</v>
      </c>
      <c r="AD1001" s="37">
        <v>0</v>
      </c>
      <c r="AE1001" t="s">
        <v>159</v>
      </c>
      <c r="AF1001" t="s">
        <v>53</v>
      </c>
      <c r="AG1001" t="s">
        <v>54</v>
      </c>
      <c r="AH1001" s="35">
        <v>191.98</v>
      </c>
      <c r="AJ1001" t="s">
        <v>55</v>
      </c>
      <c r="AK1001" s="47">
        <f t="shared" si="54"/>
        <v>-30</v>
      </c>
      <c r="AL1001" s="49">
        <f t="shared" si="55"/>
        <v>-5759.4</v>
      </c>
    </row>
    <row r="1002" spans="1:38" x14ac:dyDescent="0.25">
      <c r="A1002" t="s">
        <v>32</v>
      </c>
      <c r="B1002" t="s">
        <v>160</v>
      </c>
      <c r="C1002" t="s">
        <v>50</v>
      </c>
      <c r="D1002" s="33">
        <v>45536</v>
      </c>
      <c r="E1002" s="33">
        <v>45565</v>
      </c>
      <c r="F1002" s="42">
        <f t="shared" si="53"/>
        <v>-15</v>
      </c>
      <c r="G1002" s="33">
        <v>45580</v>
      </c>
      <c r="H1002" s="33">
        <v>45596</v>
      </c>
      <c r="I1002" t="s">
        <v>33</v>
      </c>
      <c r="J1002" t="s">
        <v>48</v>
      </c>
      <c r="K1002" t="s">
        <v>219</v>
      </c>
      <c r="L1002" s="34">
        <v>10</v>
      </c>
      <c r="M1002" t="s">
        <v>49</v>
      </c>
      <c r="N1002" t="s">
        <v>36</v>
      </c>
      <c r="P1002" t="s">
        <v>37</v>
      </c>
      <c r="Q1002" s="35">
        <v>23441.58</v>
      </c>
      <c r="R1002" t="s">
        <v>223</v>
      </c>
      <c r="S1002" t="s">
        <v>39</v>
      </c>
      <c r="T1002" t="s">
        <v>40</v>
      </c>
      <c r="U1002" t="s">
        <v>41</v>
      </c>
      <c r="V1002" t="s">
        <v>42</v>
      </c>
      <c r="W1002" t="s">
        <v>43</v>
      </c>
      <c r="X1002" t="s">
        <v>50</v>
      </c>
      <c r="Y1002" t="s">
        <v>45</v>
      </c>
      <c r="Z1002" t="s">
        <v>81</v>
      </c>
      <c r="AA1002" s="34">
        <v>2024</v>
      </c>
      <c r="AB1002" s="33">
        <v>45601</v>
      </c>
      <c r="AC1002" s="36">
        <v>45601.441481481481</v>
      </c>
      <c r="AD1002" s="37">
        <v>0</v>
      </c>
      <c r="AE1002" t="s">
        <v>159</v>
      </c>
      <c r="AF1002" t="s">
        <v>53</v>
      </c>
      <c r="AG1002" t="s">
        <v>54</v>
      </c>
      <c r="AH1002" s="35">
        <v>23441.58</v>
      </c>
      <c r="AJ1002" t="s">
        <v>55</v>
      </c>
      <c r="AK1002" s="47">
        <f t="shared" si="54"/>
        <v>-30</v>
      </c>
      <c r="AL1002" s="49">
        <f t="shared" si="55"/>
        <v>-703247.4</v>
      </c>
    </row>
    <row r="1003" spans="1:38" x14ac:dyDescent="0.25">
      <c r="A1003" t="s">
        <v>32</v>
      </c>
      <c r="B1003" t="s">
        <v>160</v>
      </c>
      <c r="C1003" t="s">
        <v>50</v>
      </c>
      <c r="D1003" s="33">
        <v>45536</v>
      </c>
      <c r="E1003" s="33">
        <v>45565</v>
      </c>
      <c r="F1003" s="42">
        <f t="shared" si="53"/>
        <v>-15</v>
      </c>
      <c r="G1003" s="33">
        <v>45580</v>
      </c>
      <c r="H1003" s="33">
        <v>45596</v>
      </c>
      <c r="I1003" t="s">
        <v>33</v>
      </c>
      <c r="J1003" t="s">
        <v>48</v>
      </c>
      <c r="K1003" t="s">
        <v>219</v>
      </c>
      <c r="L1003" s="34">
        <v>10</v>
      </c>
      <c r="M1003" t="s">
        <v>49</v>
      </c>
      <c r="N1003" t="s">
        <v>36</v>
      </c>
      <c r="P1003" t="s">
        <v>37</v>
      </c>
      <c r="Q1003" s="35">
        <v>-1.29</v>
      </c>
      <c r="R1003" t="s">
        <v>225</v>
      </c>
      <c r="S1003" t="s">
        <v>39</v>
      </c>
      <c r="T1003" t="s">
        <v>40</v>
      </c>
      <c r="U1003" t="s">
        <v>41</v>
      </c>
      <c r="V1003" t="s">
        <v>42</v>
      </c>
      <c r="W1003" t="s">
        <v>43</v>
      </c>
      <c r="X1003" t="s">
        <v>50</v>
      </c>
      <c r="Y1003" t="s">
        <v>45</v>
      </c>
      <c r="Z1003" t="s">
        <v>81</v>
      </c>
      <c r="AA1003" s="34">
        <v>2024</v>
      </c>
      <c r="AB1003" s="33">
        <v>45601</v>
      </c>
      <c r="AC1003" s="36">
        <v>45601.441481481481</v>
      </c>
      <c r="AD1003" s="37">
        <v>0</v>
      </c>
      <c r="AE1003" t="s">
        <v>159</v>
      </c>
      <c r="AF1003" t="s">
        <v>53</v>
      </c>
      <c r="AG1003" t="s">
        <v>54</v>
      </c>
      <c r="AH1003" s="35">
        <v>-1.29</v>
      </c>
      <c r="AJ1003" t="s">
        <v>55</v>
      </c>
      <c r="AK1003" s="47">
        <f t="shared" si="54"/>
        <v>-30</v>
      </c>
      <c r="AL1003" s="49">
        <f t="shared" si="55"/>
        <v>38.700000000000003</v>
      </c>
    </row>
    <row r="1004" spans="1:38" x14ac:dyDescent="0.25">
      <c r="A1004" t="s">
        <v>32</v>
      </c>
      <c r="B1004" t="s">
        <v>160</v>
      </c>
      <c r="C1004" t="s">
        <v>50</v>
      </c>
      <c r="D1004" s="33">
        <v>45536</v>
      </c>
      <c r="E1004" s="33">
        <v>45565</v>
      </c>
      <c r="F1004" s="42">
        <f t="shared" si="53"/>
        <v>-15</v>
      </c>
      <c r="G1004" s="33">
        <v>45580</v>
      </c>
      <c r="H1004" s="33">
        <v>45596</v>
      </c>
      <c r="I1004" t="s">
        <v>33</v>
      </c>
      <c r="J1004" t="s">
        <v>48</v>
      </c>
      <c r="K1004" t="s">
        <v>219</v>
      </c>
      <c r="L1004" s="34">
        <v>10</v>
      </c>
      <c r="M1004" t="s">
        <v>49</v>
      </c>
      <c r="N1004" t="s">
        <v>36</v>
      </c>
      <c r="P1004" t="s">
        <v>37</v>
      </c>
      <c r="Q1004" s="35">
        <v>0.59</v>
      </c>
      <c r="R1004" t="s">
        <v>226</v>
      </c>
      <c r="S1004" t="s">
        <v>39</v>
      </c>
      <c r="T1004" t="s">
        <v>40</v>
      </c>
      <c r="U1004" t="s">
        <v>41</v>
      </c>
      <c r="V1004" t="s">
        <v>42</v>
      </c>
      <c r="W1004" t="s">
        <v>43</v>
      </c>
      <c r="X1004" t="s">
        <v>50</v>
      </c>
      <c r="Y1004" t="s">
        <v>45</v>
      </c>
      <c r="Z1004" t="s">
        <v>81</v>
      </c>
      <c r="AA1004" s="34">
        <v>2024</v>
      </c>
      <c r="AB1004" s="33">
        <v>45601</v>
      </c>
      <c r="AC1004" s="36">
        <v>45601.441481481481</v>
      </c>
      <c r="AD1004" s="37">
        <v>0</v>
      </c>
      <c r="AE1004" t="s">
        <v>159</v>
      </c>
      <c r="AF1004" t="s">
        <v>53</v>
      </c>
      <c r="AG1004" t="s">
        <v>54</v>
      </c>
      <c r="AH1004" s="35">
        <v>0.59</v>
      </c>
      <c r="AJ1004" t="s">
        <v>55</v>
      </c>
      <c r="AK1004" s="47">
        <f t="shared" si="54"/>
        <v>-30</v>
      </c>
      <c r="AL1004" s="49">
        <f t="shared" si="55"/>
        <v>-17.7</v>
      </c>
    </row>
    <row r="1005" spans="1:38" x14ac:dyDescent="0.25">
      <c r="A1005" t="s">
        <v>32</v>
      </c>
      <c r="B1005" t="s">
        <v>160</v>
      </c>
      <c r="C1005" t="s">
        <v>50</v>
      </c>
      <c r="D1005" s="33">
        <v>45536</v>
      </c>
      <c r="E1005" s="33">
        <v>45565</v>
      </c>
      <c r="F1005" s="42">
        <f t="shared" si="53"/>
        <v>-15</v>
      </c>
      <c r="G1005" s="33">
        <v>45580</v>
      </c>
      <c r="H1005" s="33">
        <v>45596</v>
      </c>
      <c r="I1005" t="s">
        <v>33</v>
      </c>
      <c r="J1005" t="s">
        <v>48</v>
      </c>
      <c r="K1005" t="s">
        <v>219</v>
      </c>
      <c r="L1005" s="34">
        <v>10</v>
      </c>
      <c r="M1005" t="s">
        <v>49</v>
      </c>
      <c r="N1005" t="s">
        <v>36</v>
      </c>
      <c r="P1005" t="s">
        <v>37</v>
      </c>
      <c r="Q1005" s="35">
        <v>6212.23</v>
      </c>
      <c r="R1005" t="s">
        <v>224</v>
      </c>
      <c r="S1005" t="s">
        <v>39</v>
      </c>
      <c r="T1005" t="s">
        <v>40</v>
      </c>
      <c r="U1005" t="s">
        <v>41</v>
      </c>
      <c r="V1005" t="s">
        <v>42</v>
      </c>
      <c r="W1005" t="s">
        <v>43</v>
      </c>
      <c r="X1005" t="s">
        <v>50</v>
      </c>
      <c r="Y1005" t="s">
        <v>45</v>
      </c>
      <c r="Z1005" t="s">
        <v>81</v>
      </c>
      <c r="AA1005" s="34">
        <v>2024</v>
      </c>
      <c r="AB1005" s="33">
        <v>45601</v>
      </c>
      <c r="AC1005" s="36">
        <v>45601.441481481481</v>
      </c>
      <c r="AD1005" s="37">
        <v>0</v>
      </c>
      <c r="AE1005" t="s">
        <v>159</v>
      </c>
      <c r="AF1005" t="s">
        <v>53</v>
      </c>
      <c r="AG1005" t="s">
        <v>54</v>
      </c>
      <c r="AH1005" s="35">
        <v>6212.23</v>
      </c>
      <c r="AJ1005" t="s">
        <v>55</v>
      </c>
      <c r="AK1005" s="47">
        <f t="shared" si="54"/>
        <v>-30</v>
      </c>
      <c r="AL1005" s="49">
        <f t="shared" si="55"/>
        <v>-186366.9</v>
      </c>
    </row>
    <row r="1006" spans="1:38" x14ac:dyDescent="0.25">
      <c r="A1006" t="s">
        <v>32</v>
      </c>
      <c r="B1006" t="s">
        <v>160</v>
      </c>
      <c r="C1006" t="s">
        <v>50</v>
      </c>
      <c r="D1006" s="33">
        <v>45536</v>
      </c>
      <c r="E1006" s="33">
        <v>45565</v>
      </c>
      <c r="F1006" s="42">
        <f t="shared" si="53"/>
        <v>-15</v>
      </c>
      <c r="G1006" s="33">
        <v>45580</v>
      </c>
      <c r="H1006" s="33">
        <v>45596</v>
      </c>
      <c r="I1006" t="s">
        <v>33</v>
      </c>
      <c r="J1006" t="s">
        <v>48</v>
      </c>
      <c r="K1006" t="s">
        <v>219</v>
      </c>
      <c r="L1006" s="34">
        <v>10</v>
      </c>
      <c r="M1006" t="s">
        <v>49</v>
      </c>
      <c r="N1006" t="s">
        <v>36</v>
      </c>
      <c r="P1006" t="s">
        <v>37</v>
      </c>
      <c r="Q1006" s="35">
        <v>13799.13</v>
      </c>
      <c r="R1006" t="s">
        <v>224</v>
      </c>
      <c r="S1006" t="s">
        <v>39</v>
      </c>
      <c r="T1006" t="s">
        <v>40</v>
      </c>
      <c r="U1006" t="s">
        <v>41</v>
      </c>
      <c r="V1006" t="s">
        <v>42</v>
      </c>
      <c r="W1006" t="s">
        <v>43</v>
      </c>
      <c r="X1006" t="s">
        <v>50</v>
      </c>
      <c r="Y1006" t="s">
        <v>45</v>
      </c>
      <c r="Z1006" t="s">
        <v>81</v>
      </c>
      <c r="AA1006" s="34">
        <v>2024</v>
      </c>
      <c r="AB1006" s="33">
        <v>45601</v>
      </c>
      <c r="AC1006" s="36">
        <v>45601.441481481481</v>
      </c>
      <c r="AD1006" s="37">
        <v>0</v>
      </c>
      <c r="AE1006" t="s">
        <v>159</v>
      </c>
      <c r="AF1006" t="s">
        <v>53</v>
      </c>
      <c r="AG1006" t="s">
        <v>54</v>
      </c>
      <c r="AH1006" s="35">
        <v>13799.13</v>
      </c>
      <c r="AJ1006" t="s">
        <v>55</v>
      </c>
      <c r="AK1006" s="47">
        <f t="shared" si="54"/>
        <v>-30</v>
      </c>
      <c r="AL1006" s="49">
        <f t="shared" si="55"/>
        <v>-413973.89999999997</v>
      </c>
    </row>
    <row r="1007" spans="1:38" x14ac:dyDescent="0.25">
      <c r="A1007" t="s">
        <v>32</v>
      </c>
      <c r="B1007" t="s">
        <v>160</v>
      </c>
      <c r="C1007" t="s">
        <v>50</v>
      </c>
      <c r="D1007" s="33">
        <v>45536</v>
      </c>
      <c r="E1007" s="33">
        <v>45565</v>
      </c>
      <c r="F1007" s="42">
        <f t="shared" si="53"/>
        <v>-15</v>
      </c>
      <c r="G1007" s="33">
        <v>45580</v>
      </c>
      <c r="H1007" s="33">
        <v>45596</v>
      </c>
      <c r="I1007" t="s">
        <v>33</v>
      </c>
      <c r="J1007" t="s">
        <v>48</v>
      </c>
      <c r="K1007" t="s">
        <v>219</v>
      </c>
      <c r="L1007" s="34">
        <v>10</v>
      </c>
      <c r="M1007" t="s">
        <v>49</v>
      </c>
      <c r="N1007" t="s">
        <v>36</v>
      </c>
      <c r="P1007" t="s">
        <v>37</v>
      </c>
      <c r="Q1007" s="35">
        <v>848.78</v>
      </c>
      <c r="R1007" t="s">
        <v>224</v>
      </c>
      <c r="S1007" t="s">
        <v>39</v>
      </c>
      <c r="T1007" t="s">
        <v>40</v>
      </c>
      <c r="U1007" t="s">
        <v>41</v>
      </c>
      <c r="V1007" t="s">
        <v>42</v>
      </c>
      <c r="W1007" t="s">
        <v>43</v>
      </c>
      <c r="X1007" t="s">
        <v>50</v>
      </c>
      <c r="Y1007" t="s">
        <v>45</v>
      </c>
      <c r="Z1007" t="s">
        <v>81</v>
      </c>
      <c r="AA1007" s="34">
        <v>2024</v>
      </c>
      <c r="AB1007" s="33">
        <v>45601</v>
      </c>
      <c r="AC1007" s="36">
        <v>45601.441481481481</v>
      </c>
      <c r="AD1007" s="37">
        <v>0</v>
      </c>
      <c r="AE1007" t="s">
        <v>159</v>
      </c>
      <c r="AF1007" t="s">
        <v>53</v>
      </c>
      <c r="AG1007" t="s">
        <v>54</v>
      </c>
      <c r="AH1007" s="35">
        <v>848.78</v>
      </c>
      <c r="AJ1007" t="s">
        <v>55</v>
      </c>
      <c r="AK1007" s="47">
        <f t="shared" si="54"/>
        <v>-30</v>
      </c>
      <c r="AL1007" s="49">
        <f t="shared" si="55"/>
        <v>-25463.399999999998</v>
      </c>
    </row>
    <row r="1008" spans="1:38" x14ac:dyDescent="0.25">
      <c r="A1008" t="s">
        <v>32</v>
      </c>
      <c r="B1008" t="s">
        <v>160</v>
      </c>
      <c r="C1008" t="s">
        <v>50</v>
      </c>
      <c r="D1008" s="33">
        <v>45536</v>
      </c>
      <c r="E1008" s="33">
        <v>45565</v>
      </c>
      <c r="F1008" s="42">
        <f t="shared" si="53"/>
        <v>-15</v>
      </c>
      <c r="G1008" s="33">
        <v>45580</v>
      </c>
      <c r="H1008" s="33">
        <v>45596</v>
      </c>
      <c r="I1008" t="s">
        <v>33</v>
      </c>
      <c r="J1008" t="s">
        <v>48</v>
      </c>
      <c r="K1008" t="s">
        <v>219</v>
      </c>
      <c r="L1008" s="34">
        <v>10</v>
      </c>
      <c r="M1008" t="s">
        <v>49</v>
      </c>
      <c r="N1008" t="s">
        <v>36</v>
      </c>
      <c r="P1008" t="s">
        <v>37</v>
      </c>
      <c r="Q1008" s="35">
        <v>1142.19</v>
      </c>
      <c r="R1008" t="s">
        <v>224</v>
      </c>
      <c r="S1008" t="s">
        <v>39</v>
      </c>
      <c r="T1008" t="s">
        <v>40</v>
      </c>
      <c r="U1008" t="s">
        <v>41</v>
      </c>
      <c r="V1008" t="s">
        <v>42</v>
      </c>
      <c r="W1008" t="s">
        <v>43</v>
      </c>
      <c r="X1008" t="s">
        <v>50</v>
      </c>
      <c r="Y1008" t="s">
        <v>45</v>
      </c>
      <c r="Z1008" t="s">
        <v>81</v>
      </c>
      <c r="AA1008" s="34">
        <v>2024</v>
      </c>
      <c r="AB1008" s="33">
        <v>45601</v>
      </c>
      <c r="AC1008" s="36">
        <v>45601.441481481481</v>
      </c>
      <c r="AD1008" s="37">
        <v>0</v>
      </c>
      <c r="AE1008" t="s">
        <v>159</v>
      </c>
      <c r="AF1008" t="s">
        <v>53</v>
      </c>
      <c r="AG1008" t="s">
        <v>54</v>
      </c>
      <c r="AH1008" s="35">
        <v>1142.19</v>
      </c>
      <c r="AJ1008" t="s">
        <v>55</v>
      </c>
      <c r="AK1008" s="47">
        <f t="shared" si="54"/>
        <v>-30</v>
      </c>
      <c r="AL1008" s="49">
        <f t="shared" si="55"/>
        <v>-34265.700000000004</v>
      </c>
    </row>
    <row r="1009" spans="1:38" x14ac:dyDescent="0.25">
      <c r="A1009" t="s">
        <v>32</v>
      </c>
      <c r="B1009" t="s">
        <v>160</v>
      </c>
      <c r="C1009" t="s">
        <v>50</v>
      </c>
      <c r="D1009" s="33">
        <v>45536</v>
      </c>
      <c r="E1009" s="33">
        <v>45565</v>
      </c>
      <c r="F1009" s="42">
        <f t="shared" si="53"/>
        <v>-15</v>
      </c>
      <c r="G1009" s="33">
        <v>45580</v>
      </c>
      <c r="H1009" s="33">
        <v>45596</v>
      </c>
      <c r="I1009" t="s">
        <v>33</v>
      </c>
      <c r="J1009" t="s">
        <v>48</v>
      </c>
      <c r="K1009" t="s">
        <v>219</v>
      </c>
      <c r="L1009" s="34">
        <v>10</v>
      </c>
      <c r="M1009" t="s">
        <v>49</v>
      </c>
      <c r="N1009" t="s">
        <v>36</v>
      </c>
      <c r="P1009" t="s">
        <v>37</v>
      </c>
      <c r="Q1009" s="35">
        <v>764.39</v>
      </c>
      <c r="R1009" t="s">
        <v>227</v>
      </c>
      <c r="S1009" t="s">
        <v>39</v>
      </c>
      <c r="T1009" t="s">
        <v>40</v>
      </c>
      <c r="U1009" t="s">
        <v>41</v>
      </c>
      <c r="V1009" t="s">
        <v>42</v>
      </c>
      <c r="W1009" t="s">
        <v>43</v>
      </c>
      <c r="X1009" t="s">
        <v>50</v>
      </c>
      <c r="Y1009" t="s">
        <v>45</v>
      </c>
      <c r="Z1009" t="s">
        <v>81</v>
      </c>
      <c r="AA1009" s="34">
        <v>2024</v>
      </c>
      <c r="AB1009" s="33">
        <v>45601</v>
      </c>
      <c r="AC1009" s="36">
        <v>45601.441481481481</v>
      </c>
      <c r="AD1009" s="37">
        <v>0</v>
      </c>
      <c r="AE1009" t="s">
        <v>159</v>
      </c>
      <c r="AF1009" t="s">
        <v>53</v>
      </c>
      <c r="AG1009" t="s">
        <v>54</v>
      </c>
      <c r="AH1009" s="35">
        <v>764.39</v>
      </c>
      <c r="AJ1009" t="s">
        <v>55</v>
      </c>
      <c r="AK1009" s="47">
        <f t="shared" si="54"/>
        <v>-30</v>
      </c>
      <c r="AL1009" s="49">
        <f t="shared" si="55"/>
        <v>-22931.7</v>
      </c>
    </row>
    <row r="1010" spans="1:38" x14ac:dyDescent="0.25">
      <c r="A1010" t="s">
        <v>32</v>
      </c>
      <c r="B1010" t="s">
        <v>160</v>
      </c>
      <c r="C1010" t="s">
        <v>50</v>
      </c>
      <c r="D1010" s="33">
        <v>45536</v>
      </c>
      <c r="E1010" s="33">
        <v>45565</v>
      </c>
      <c r="F1010" s="42">
        <f t="shared" si="53"/>
        <v>-15</v>
      </c>
      <c r="G1010" s="33">
        <v>45580</v>
      </c>
      <c r="H1010" s="33">
        <v>45596</v>
      </c>
      <c r="I1010" t="s">
        <v>33</v>
      </c>
      <c r="J1010" t="s">
        <v>48</v>
      </c>
      <c r="K1010" t="s">
        <v>219</v>
      </c>
      <c r="L1010" s="34">
        <v>10</v>
      </c>
      <c r="M1010" t="s">
        <v>49</v>
      </c>
      <c r="N1010" t="s">
        <v>36</v>
      </c>
      <c r="P1010" t="s">
        <v>37</v>
      </c>
      <c r="Q1010" s="35">
        <v>990.14</v>
      </c>
      <c r="R1010" t="s">
        <v>228</v>
      </c>
      <c r="S1010" t="s">
        <v>39</v>
      </c>
      <c r="T1010" t="s">
        <v>40</v>
      </c>
      <c r="U1010" t="s">
        <v>41</v>
      </c>
      <c r="V1010" t="s">
        <v>42</v>
      </c>
      <c r="W1010" t="s">
        <v>43</v>
      </c>
      <c r="X1010" t="s">
        <v>50</v>
      </c>
      <c r="Y1010" t="s">
        <v>45</v>
      </c>
      <c r="Z1010" t="s">
        <v>81</v>
      </c>
      <c r="AA1010" s="34">
        <v>2024</v>
      </c>
      <c r="AB1010" s="33">
        <v>45601</v>
      </c>
      <c r="AC1010" s="36">
        <v>45601.441481481481</v>
      </c>
      <c r="AD1010" s="37">
        <v>0</v>
      </c>
      <c r="AE1010" t="s">
        <v>159</v>
      </c>
      <c r="AF1010" t="s">
        <v>53</v>
      </c>
      <c r="AG1010" t="s">
        <v>54</v>
      </c>
      <c r="AH1010" s="35">
        <v>990.14</v>
      </c>
      <c r="AJ1010" t="s">
        <v>55</v>
      </c>
      <c r="AK1010" s="47">
        <f t="shared" si="54"/>
        <v>-30</v>
      </c>
      <c r="AL1010" s="49">
        <f t="shared" si="55"/>
        <v>-29704.2</v>
      </c>
    </row>
    <row r="1011" spans="1:38" x14ac:dyDescent="0.25">
      <c r="A1011" t="s">
        <v>32</v>
      </c>
      <c r="B1011" t="s">
        <v>160</v>
      </c>
      <c r="C1011" t="s">
        <v>50</v>
      </c>
      <c r="D1011" s="33">
        <v>45536</v>
      </c>
      <c r="E1011" s="33">
        <v>45565</v>
      </c>
      <c r="F1011" s="42">
        <f t="shared" si="53"/>
        <v>-15</v>
      </c>
      <c r="G1011" s="33">
        <v>45580</v>
      </c>
      <c r="H1011" s="33">
        <v>45596</v>
      </c>
      <c r="I1011" t="s">
        <v>33</v>
      </c>
      <c r="J1011" t="s">
        <v>48</v>
      </c>
      <c r="K1011" t="s">
        <v>219</v>
      </c>
      <c r="L1011" s="34">
        <v>10</v>
      </c>
      <c r="M1011" t="s">
        <v>49</v>
      </c>
      <c r="N1011" t="s">
        <v>36</v>
      </c>
      <c r="P1011" t="s">
        <v>37</v>
      </c>
      <c r="Q1011" s="35">
        <v>0.01</v>
      </c>
      <c r="R1011" t="s">
        <v>229</v>
      </c>
      <c r="S1011" t="s">
        <v>39</v>
      </c>
      <c r="T1011" t="s">
        <v>40</v>
      </c>
      <c r="U1011" t="s">
        <v>41</v>
      </c>
      <c r="V1011" t="s">
        <v>42</v>
      </c>
      <c r="W1011" t="s">
        <v>43</v>
      </c>
      <c r="X1011" t="s">
        <v>50</v>
      </c>
      <c r="Y1011" t="s">
        <v>45</v>
      </c>
      <c r="Z1011" t="s">
        <v>81</v>
      </c>
      <c r="AA1011" s="34">
        <v>2024</v>
      </c>
      <c r="AB1011" s="33">
        <v>45601</v>
      </c>
      <c r="AC1011" s="36">
        <v>45601.441481481481</v>
      </c>
      <c r="AD1011" s="37">
        <v>0</v>
      </c>
      <c r="AE1011" t="s">
        <v>159</v>
      </c>
      <c r="AF1011" t="s">
        <v>53</v>
      </c>
      <c r="AG1011" t="s">
        <v>54</v>
      </c>
      <c r="AH1011" s="35">
        <v>0.01</v>
      </c>
      <c r="AJ1011" t="s">
        <v>55</v>
      </c>
      <c r="AK1011" s="47">
        <f t="shared" si="54"/>
        <v>-30</v>
      </c>
      <c r="AL1011" s="49">
        <f t="shared" si="55"/>
        <v>-0.3</v>
      </c>
    </row>
    <row r="1012" spans="1:38" x14ac:dyDescent="0.25">
      <c r="A1012" t="s">
        <v>32</v>
      </c>
      <c r="B1012" t="s">
        <v>161</v>
      </c>
      <c r="C1012" t="s">
        <v>50</v>
      </c>
      <c r="D1012" s="33">
        <v>45566</v>
      </c>
      <c r="E1012" s="33">
        <v>45596</v>
      </c>
      <c r="F1012" s="42">
        <f t="shared" si="53"/>
        <v>-15.5</v>
      </c>
      <c r="G1012" s="33">
        <v>45611</v>
      </c>
      <c r="H1012" s="33">
        <v>45596</v>
      </c>
      <c r="I1012" t="s">
        <v>33</v>
      </c>
      <c r="J1012" t="s">
        <v>48</v>
      </c>
      <c r="K1012" t="s">
        <v>219</v>
      </c>
      <c r="L1012" s="34">
        <v>10</v>
      </c>
      <c r="M1012" t="s">
        <v>49</v>
      </c>
      <c r="N1012" t="s">
        <v>36</v>
      </c>
      <c r="P1012" t="s">
        <v>37</v>
      </c>
      <c r="Q1012" s="35">
        <v>25909.58</v>
      </c>
      <c r="R1012" t="s">
        <v>223</v>
      </c>
      <c r="S1012" t="s">
        <v>39</v>
      </c>
      <c r="T1012" t="s">
        <v>40</v>
      </c>
      <c r="U1012" t="s">
        <v>41</v>
      </c>
      <c r="V1012" t="s">
        <v>42</v>
      </c>
      <c r="W1012" t="s">
        <v>43</v>
      </c>
      <c r="X1012" t="s">
        <v>50</v>
      </c>
      <c r="Y1012" t="s">
        <v>45</v>
      </c>
      <c r="Z1012" t="s">
        <v>81</v>
      </c>
      <c r="AA1012" s="34">
        <v>2024</v>
      </c>
      <c r="AB1012" s="33">
        <v>45601</v>
      </c>
      <c r="AC1012" s="36">
        <v>45601.541759259257</v>
      </c>
      <c r="AD1012" s="37">
        <v>0</v>
      </c>
      <c r="AE1012" t="s">
        <v>151</v>
      </c>
      <c r="AF1012" t="s">
        <v>53</v>
      </c>
      <c r="AG1012" t="s">
        <v>54</v>
      </c>
      <c r="AH1012" s="35">
        <v>25909.58</v>
      </c>
      <c r="AJ1012" t="s">
        <v>55</v>
      </c>
      <c r="AK1012" s="47">
        <f t="shared" si="54"/>
        <v>-30.5</v>
      </c>
      <c r="AL1012" s="49">
        <f t="shared" si="55"/>
        <v>-790242.19000000006</v>
      </c>
    </row>
    <row r="1013" spans="1:38" x14ac:dyDescent="0.25">
      <c r="A1013" t="s">
        <v>32</v>
      </c>
      <c r="B1013" t="s">
        <v>161</v>
      </c>
      <c r="C1013" t="s">
        <v>50</v>
      </c>
      <c r="D1013" s="33">
        <v>45566</v>
      </c>
      <c r="E1013" s="33">
        <v>45596</v>
      </c>
      <c r="F1013" s="42">
        <f t="shared" si="53"/>
        <v>-15.5</v>
      </c>
      <c r="G1013" s="33">
        <v>45611</v>
      </c>
      <c r="H1013" s="33">
        <v>45596</v>
      </c>
      <c r="I1013" t="s">
        <v>33</v>
      </c>
      <c r="J1013" t="s">
        <v>48</v>
      </c>
      <c r="K1013" t="s">
        <v>219</v>
      </c>
      <c r="L1013" s="34">
        <v>10</v>
      </c>
      <c r="M1013" t="s">
        <v>49</v>
      </c>
      <c r="N1013" t="s">
        <v>36</v>
      </c>
      <c r="P1013" t="s">
        <v>37</v>
      </c>
      <c r="Q1013" s="35">
        <v>9.49</v>
      </c>
      <c r="R1013" t="s">
        <v>225</v>
      </c>
      <c r="S1013" t="s">
        <v>39</v>
      </c>
      <c r="T1013" t="s">
        <v>40</v>
      </c>
      <c r="U1013" t="s">
        <v>41</v>
      </c>
      <c r="V1013" t="s">
        <v>42</v>
      </c>
      <c r="W1013" t="s">
        <v>43</v>
      </c>
      <c r="X1013" t="s">
        <v>50</v>
      </c>
      <c r="Y1013" t="s">
        <v>45</v>
      </c>
      <c r="Z1013" t="s">
        <v>81</v>
      </c>
      <c r="AA1013" s="34">
        <v>2024</v>
      </c>
      <c r="AB1013" s="33">
        <v>45601</v>
      </c>
      <c r="AC1013" s="36">
        <v>45601.541759259257</v>
      </c>
      <c r="AD1013" s="37">
        <v>0</v>
      </c>
      <c r="AE1013" t="s">
        <v>151</v>
      </c>
      <c r="AF1013" t="s">
        <v>53</v>
      </c>
      <c r="AG1013" t="s">
        <v>54</v>
      </c>
      <c r="AH1013" s="35">
        <v>9.49</v>
      </c>
      <c r="AJ1013" t="s">
        <v>55</v>
      </c>
      <c r="AK1013" s="47">
        <f t="shared" si="54"/>
        <v>-30.5</v>
      </c>
      <c r="AL1013" s="49">
        <f t="shared" si="55"/>
        <v>-289.44499999999999</v>
      </c>
    </row>
    <row r="1014" spans="1:38" x14ac:dyDescent="0.25">
      <c r="A1014" t="s">
        <v>32</v>
      </c>
      <c r="B1014" t="s">
        <v>161</v>
      </c>
      <c r="C1014" t="s">
        <v>50</v>
      </c>
      <c r="D1014" s="33">
        <v>45566</v>
      </c>
      <c r="E1014" s="33">
        <v>45596</v>
      </c>
      <c r="F1014" s="42">
        <f t="shared" si="53"/>
        <v>-15.5</v>
      </c>
      <c r="G1014" s="33">
        <v>45611</v>
      </c>
      <c r="H1014" s="33">
        <v>45596</v>
      </c>
      <c r="I1014" t="s">
        <v>33</v>
      </c>
      <c r="J1014" t="s">
        <v>48</v>
      </c>
      <c r="K1014" t="s">
        <v>219</v>
      </c>
      <c r="L1014" s="34">
        <v>10</v>
      </c>
      <c r="M1014" t="s">
        <v>49</v>
      </c>
      <c r="N1014" t="s">
        <v>36</v>
      </c>
      <c r="P1014" t="s">
        <v>37</v>
      </c>
      <c r="Q1014" s="35">
        <v>31703.89</v>
      </c>
      <c r="R1014" t="s">
        <v>224</v>
      </c>
      <c r="S1014" t="s">
        <v>39</v>
      </c>
      <c r="T1014" t="s">
        <v>40</v>
      </c>
      <c r="U1014" t="s">
        <v>41</v>
      </c>
      <c r="V1014" t="s">
        <v>42</v>
      </c>
      <c r="W1014" t="s">
        <v>43</v>
      </c>
      <c r="X1014" t="s">
        <v>50</v>
      </c>
      <c r="Y1014" t="s">
        <v>45</v>
      </c>
      <c r="Z1014" t="s">
        <v>81</v>
      </c>
      <c r="AA1014" s="34">
        <v>2024</v>
      </c>
      <c r="AB1014" s="33">
        <v>45601</v>
      </c>
      <c r="AC1014" s="36">
        <v>45601.541759259257</v>
      </c>
      <c r="AD1014" s="37">
        <v>0</v>
      </c>
      <c r="AE1014" t="s">
        <v>151</v>
      </c>
      <c r="AF1014" t="s">
        <v>53</v>
      </c>
      <c r="AG1014" t="s">
        <v>54</v>
      </c>
      <c r="AH1014" s="35">
        <v>31703.89</v>
      </c>
      <c r="AJ1014" t="s">
        <v>55</v>
      </c>
      <c r="AK1014" s="47">
        <f t="shared" si="54"/>
        <v>-30.5</v>
      </c>
      <c r="AL1014" s="49">
        <f t="shared" si="55"/>
        <v>-966968.64500000002</v>
      </c>
    </row>
    <row r="1015" spans="1:38" x14ac:dyDescent="0.25">
      <c r="A1015" t="s">
        <v>32</v>
      </c>
      <c r="B1015" t="s">
        <v>161</v>
      </c>
      <c r="C1015" t="s">
        <v>50</v>
      </c>
      <c r="D1015" s="33">
        <v>45566</v>
      </c>
      <c r="E1015" s="33">
        <v>45596</v>
      </c>
      <c r="F1015" s="42">
        <f t="shared" si="53"/>
        <v>-15.5</v>
      </c>
      <c r="G1015" s="33">
        <v>45611</v>
      </c>
      <c r="H1015" s="33">
        <v>45596</v>
      </c>
      <c r="I1015" t="s">
        <v>33</v>
      </c>
      <c r="J1015" t="s">
        <v>48</v>
      </c>
      <c r="K1015" t="s">
        <v>219</v>
      </c>
      <c r="L1015" s="34">
        <v>10</v>
      </c>
      <c r="M1015" t="s">
        <v>49</v>
      </c>
      <c r="N1015" t="s">
        <v>36</v>
      </c>
      <c r="P1015" t="s">
        <v>37</v>
      </c>
      <c r="Q1015" s="35">
        <v>-847.37</v>
      </c>
      <c r="R1015" t="s">
        <v>228</v>
      </c>
      <c r="S1015" t="s">
        <v>39</v>
      </c>
      <c r="T1015" t="s">
        <v>40</v>
      </c>
      <c r="U1015" t="s">
        <v>41</v>
      </c>
      <c r="V1015" t="s">
        <v>42</v>
      </c>
      <c r="W1015" t="s">
        <v>43</v>
      </c>
      <c r="X1015" t="s">
        <v>50</v>
      </c>
      <c r="Y1015" t="s">
        <v>45</v>
      </c>
      <c r="Z1015" t="s">
        <v>81</v>
      </c>
      <c r="AA1015" s="34">
        <v>2024</v>
      </c>
      <c r="AB1015" s="33">
        <v>45601</v>
      </c>
      <c r="AC1015" s="36">
        <v>45601.541759259257</v>
      </c>
      <c r="AD1015" s="37">
        <v>0</v>
      </c>
      <c r="AE1015" t="s">
        <v>151</v>
      </c>
      <c r="AF1015" t="s">
        <v>53</v>
      </c>
      <c r="AG1015" t="s">
        <v>54</v>
      </c>
      <c r="AH1015" s="35">
        <v>-847.37</v>
      </c>
      <c r="AJ1015" t="s">
        <v>55</v>
      </c>
      <c r="AK1015" s="47">
        <f t="shared" si="54"/>
        <v>-30.5</v>
      </c>
      <c r="AL1015" s="49">
        <f t="shared" si="55"/>
        <v>25844.785</v>
      </c>
    </row>
    <row r="1016" spans="1:38" x14ac:dyDescent="0.25">
      <c r="A1016" t="s">
        <v>32</v>
      </c>
      <c r="B1016" t="s">
        <v>160</v>
      </c>
      <c r="C1016" t="s">
        <v>50</v>
      </c>
      <c r="D1016" s="33">
        <v>45536</v>
      </c>
      <c r="E1016" s="33">
        <v>45565</v>
      </c>
      <c r="F1016" s="42">
        <f t="shared" si="53"/>
        <v>-15</v>
      </c>
      <c r="G1016" s="33">
        <v>45580</v>
      </c>
      <c r="H1016" s="33">
        <v>45596</v>
      </c>
      <c r="I1016" t="s">
        <v>33</v>
      </c>
      <c r="J1016" t="s">
        <v>48</v>
      </c>
      <c r="K1016" t="s">
        <v>232</v>
      </c>
      <c r="L1016" s="34">
        <v>10</v>
      </c>
      <c r="M1016" t="s">
        <v>49</v>
      </c>
      <c r="N1016" t="s">
        <v>36</v>
      </c>
      <c r="P1016" t="s">
        <v>37</v>
      </c>
      <c r="Q1016" s="35">
        <v>336508.51</v>
      </c>
      <c r="R1016" t="s">
        <v>233</v>
      </c>
      <c r="S1016" t="s">
        <v>39</v>
      </c>
      <c r="T1016" t="s">
        <v>40</v>
      </c>
      <c r="U1016" t="s">
        <v>41</v>
      </c>
      <c r="V1016" t="s">
        <v>42</v>
      </c>
      <c r="W1016" t="s">
        <v>43</v>
      </c>
      <c r="X1016" t="s">
        <v>50</v>
      </c>
      <c r="Y1016" t="s">
        <v>45</v>
      </c>
      <c r="Z1016" t="s">
        <v>81</v>
      </c>
      <c r="AA1016" s="34">
        <v>2024</v>
      </c>
      <c r="AB1016" s="33">
        <v>45601</v>
      </c>
      <c r="AC1016" s="36">
        <v>45601.441481481481</v>
      </c>
      <c r="AD1016" s="37">
        <v>0</v>
      </c>
      <c r="AE1016" t="s">
        <v>159</v>
      </c>
      <c r="AF1016" t="s">
        <v>53</v>
      </c>
      <c r="AG1016" t="s">
        <v>54</v>
      </c>
      <c r="AH1016" s="35">
        <v>336508.51</v>
      </c>
      <c r="AJ1016" t="s">
        <v>55</v>
      </c>
      <c r="AK1016" s="47">
        <f t="shared" si="54"/>
        <v>-30</v>
      </c>
      <c r="AL1016" s="49">
        <f t="shared" si="55"/>
        <v>-10095255.300000001</v>
      </c>
    </row>
    <row r="1017" spans="1:38" x14ac:dyDescent="0.25">
      <c r="A1017" t="s">
        <v>32</v>
      </c>
      <c r="B1017" t="s">
        <v>160</v>
      </c>
      <c r="C1017" t="s">
        <v>50</v>
      </c>
      <c r="D1017" s="33">
        <v>45536</v>
      </c>
      <c r="E1017" s="33">
        <v>45565</v>
      </c>
      <c r="F1017" s="42">
        <f t="shared" si="53"/>
        <v>-15</v>
      </c>
      <c r="G1017" s="33">
        <v>45580</v>
      </c>
      <c r="H1017" s="33">
        <v>45596</v>
      </c>
      <c r="I1017" t="s">
        <v>33</v>
      </c>
      <c r="J1017" t="s">
        <v>48</v>
      </c>
      <c r="K1017" t="s">
        <v>232</v>
      </c>
      <c r="L1017" s="34">
        <v>10</v>
      </c>
      <c r="M1017" t="s">
        <v>49</v>
      </c>
      <c r="N1017" t="s">
        <v>36</v>
      </c>
      <c r="P1017" t="s">
        <v>37</v>
      </c>
      <c r="Q1017" s="35">
        <v>-48689.9</v>
      </c>
      <c r="R1017" t="s">
        <v>234</v>
      </c>
      <c r="S1017" t="s">
        <v>39</v>
      </c>
      <c r="T1017" t="s">
        <v>40</v>
      </c>
      <c r="U1017" t="s">
        <v>41</v>
      </c>
      <c r="V1017" t="s">
        <v>42</v>
      </c>
      <c r="W1017" t="s">
        <v>43</v>
      </c>
      <c r="X1017" t="s">
        <v>50</v>
      </c>
      <c r="Y1017" t="s">
        <v>45</v>
      </c>
      <c r="Z1017" t="s">
        <v>81</v>
      </c>
      <c r="AA1017" s="34">
        <v>2024</v>
      </c>
      <c r="AB1017" s="33">
        <v>45601</v>
      </c>
      <c r="AC1017" s="36">
        <v>45601.441481481481</v>
      </c>
      <c r="AD1017" s="37">
        <v>0</v>
      </c>
      <c r="AE1017" t="s">
        <v>159</v>
      </c>
      <c r="AF1017" t="s">
        <v>53</v>
      </c>
      <c r="AG1017" t="s">
        <v>54</v>
      </c>
      <c r="AH1017" s="35">
        <v>-48689.9</v>
      </c>
      <c r="AJ1017" t="s">
        <v>55</v>
      </c>
      <c r="AK1017" s="47">
        <f t="shared" si="54"/>
        <v>-30</v>
      </c>
      <c r="AL1017" s="49">
        <f t="shared" si="55"/>
        <v>1460697</v>
      </c>
    </row>
    <row r="1018" spans="1:38" x14ac:dyDescent="0.25">
      <c r="A1018" t="s">
        <v>32</v>
      </c>
      <c r="B1018" t="s">
        <v>160</v>
      </c>
      <c r="C1018" t="s">
        <v>50</v>
      </c>
      <c r="D1018" s="33">
        <v>45536</v>
      </c>
      <c r="E1018" s="33">
        <v>45565</v>
      </c>
      <c r="F1018" s="42">
        <f t="shared" si="53"/>
        <v>-15</v>
      </c>
      <c r="G1018" s="33">
        <v>45580</v>
      </c>
      <c r="H1018" s="33">
        <v>45596</v>
      </c>
      <c r="I1018" t="s">
        <v>33</v>
      </c>
      <c r="J1018" t="s">
        <v>48</v>
      </c>
      <c r="K1018" t="s">
        <v>232</v>
      </c>
      <c r="L1018" s="34">
        <v>10</v>
      </c>
      <c r="M1018" t="s">
        <v>49</v>
      </c>
      <c r="N1018" t="s">
        <v>36</v>
      </c>
      <c r="P1018" t="s">
        <v>37</v>
      </c>
      <c r="Q1018" s="35">
        <v>3.98</v>
      </c>
      <c r="R1018" t="s">
        <v>235</v>
      </c>
      <c r="S1018" t="s">
        <v>39</v>
      </c>
      <c r="T1018" t="s">
        <v>40</v>
      </c>
      <c r="U1018" t="s">
        <v>41</v>
      </c>
      <c r="V1018" t="s">
        <v>42</v>
      </c>
      <c r="W1018" t="s">
        <v>43</v>
      </c>
      <c r="X1018" t="s">
        <v>50</v>
      </c>
      <c r="Y1018" t="s">
        <v>45</v>
      </c>
      <c r="Z1018" t="s">
        <v>81</v>
      </c>
      <c r="AA1018" s="34">
        <v>2024</v>
      </c>
      <c r="AB1018" s="33">
        <v>45601</v>
      </c>
      <c r="AC1018" s="36">
        <v>45601.441481481481</v>
      </c>
      <c r="AD1018" s="37">
        <v>0</v>
      </c>
      <c r="AE1018" t="s">
        <v>159</v>
      </c>
      <c r="AF1018" t="s">
        <v>53</v>
      </c>
      <c r="AG1018" t="s">
        <v>54</v>
      </c>
      <c r="AH1018" s="35">
        <v>3.98</v>
      </c>
      <c r="AJ1018" t="s">
        <v>55</v>
      </c>
      <c r="AK1018" s="47">
        <f t="shared" si="54"/>
        <v>-30</v>
      </c>
      <c r="AL1018" s="49">
        <f t="shared" si="55"/>
        <v>-119.4</v>
      </c>
    </row>
    <row r="1019" spans="1:38" x14ac:dyDescent="0.25">
      <c r="A1019" t="s">
        <v>32</v>
      </c>
      <c r="B1019" t="s">
        <v>160</v>
      </c>
      <c r="C1019" t="s">
        <v>50</v>
      </c>
      <c r="D1019" s="33">
        <v>45536</v>
      </c>
      <c r="E1019" s="33">
        <v>45565</v>
      </c>
      <c r="F1019" s="42">
        <f t="shared" ref="F1019:F1082" si="56">(D1019-E1019-1)/2</f>
        <v>-15</v>
      </c>
      <c r="G1019" s="33">
        <v>45580</v>
      </c>
      <c r="H1019" s="33">
        <v>45596</v>
      </c>
      <c r="I1019" t="s">
        <v>33</v>
      </c>
      <c r="J1019" t="s">
        <v>48</v>
      </c>
      <c r="K1019" t="s">
        <v>232</v>
      </c>
      <c r="L1019" s="34">
        <v>10</v>
      </c>
      <c r="M1019" t="s">
        <v>49</v>
      </c>
      <c r="N1019" t="s">
        <v>36</v>
      </c>
      <c r="P1019" t="s">
        <v>37</v>
      </c>
      <c r="Q1019" s="35">
        <v>90093.63</v>
      </c>
      <c r="R1019" t="s">
        <v>236</v>
      </c>
      <c r="S1019" t="s">
        <v>39</v>
      </c>
      <c r="T1019" t="s">
        <v>40</v>
      </c>
      <c r="U1019" t="s">
        <v>41</v>
      </c>
      <c r="V1019" t="s">
        <v>42</v>
      </c>
      <c r="W1019" t="s">
        <v>43</v>
      </c>
      <c r="X1019" t="s">
        <v>50</v>
      </c>
      <c r="Y1019" t="s">
        <v>45</v>
      </c>
      <c r="Z1019" t="s">
        <v>81</v>
      </c>
      <c r="AA1019" s="34">
        <v>2024</v>
      </c>
      <c r="AB1019" s="33">
        <v>45601</v>
      </c>
      <c r="AC1019" s="36">
        <v>45601.441481481481</v>
      </c>
      <c r="AD1019" s="37">
        <v>0</v>
      </c>
      <c r="AE1019" t="s">
        <v>159</v>
      </c>
      <c r="AF1019" t="s">
        <v>53</v>
      </c>
      <c r="AG1019" t="s">
        <v>54</v>
      </c>
      <c r="AH1019" s="35">
        <v>90093.63</v>
      </c>
      <c r="AJ1019" t="s">
        <v>55</v>
      </c>
      <c r="AK1019" s="47">
        <f t="shared" si="54"/>
        <v>-30</v>
      </c>
      <c r="AL1019" s="49">
        <f t="shared" si="55"/>
        <v>-2702808.9000000004</v>
      </c>
    </row>
    <row r="1020" spans="1:38" x14ac:dyDescent="0.25">
      <c r="A1020" t="s">
        <v>32</v>
      </c>
      <c r="B1020" t="s">
        <v>160</v>
      </c>
      <c r="C1020" t="s">
        <v>50</v>
      </c>
      <c r="D1020" s="33">
        <v>45536</v>
      </c>
      <c r="E1020" s="33">
        <v>45565</v>
      </c>
      <c r="F1020" s="42">
        <f t="shared" si="56"/>
        <v>-15</v>
      </c>
      <c r="G1020" s="33">
        <v>45580</v>
      </c>
      <c r="H1020" s="33">
        <v>45596</v>
      </c>
      <c r="I1020" t="s">
        <v>33</v>
      </c>
      <c r="J1020" t="s">
        <v>48</v>
      </c>
      <c r="K1020" t="s">
        <v>232</v>
      </c>
      <c r="L1020" s="34">
        <v>10</v>
      </c>
      <c r="M1020" t="s">
        <v>49</v>
      </c>
      <c r="N1020" t="s">
        <v>36</v>
      </c>
      <c r="P1020" t="s">
        <v>37</v>
      </c>
      <c r="Q1020" s="35">
        <v>20.46</v>
      </c>
      <c r="R1020" t="s">
        <v>237</v>
      </c>
      <c r="S1020" t="s">
        <v>39</v>
      </c>
      <c r="T1020" t="s">
        <v>40</v>
      </c>
      <c r="U1020" t="s">
        <v>41</v>
      </c>
      <c r="V1020" t="s">
        <v>42</v>
      </c>
      <c r="W1020" t="s">
        <v>43</v>
      </c>
      <c r="X1020" t="s">
        <v>50</v>
      </c>
      <c r="Y1020" t="s">
        <v>45</v>
      </c>
      <c r="Z1020" t="s">
        <v>81</v>
      </c>
      <c r="AA1020" s="34">
        <v>2024</v>
      </c>
      <c r="AB1020" s="33">
        <v>45601</v>
      </c>
      <c r="AC1020" s="36">
        <v>45601.441481481481</v>
      </c>
      <c r="AD1020" s="37">
        <v>0</v>
      </c>
      <c r="AE1020" t="s">
        <v>159</v>
      </c>
      <c r="AF1020" t="s">
        <v>53</v>
      </c>
      <c r="AG1020" t="s">
        <v>54</v>
      </c>
      <c r="AH1020" s="35">
        <v>20.46</v>
      </c>
      <c r="AJ1020" t="s">
        <v>55</v>
      </c>
      <c r="AK1020" s="47">
        <f t="shared" si="54"/>
        <v>-30</v>
      </c>
      <c r="AL1020" s="49">
        <f t="shared" si="55"/>
        <v>-613.80000000000007</v>
      </c>
    </row>
    <row r="1021" spans="1:38" x14ac:dyDescent="0.25">
      <c r="A1021" t="s">
        <v>32</v>
      </c>
      <c r="B1021" t="s">
        <v>161</v>
      </c>
      <c r="C1021" t="s">
        <v>50</v>
      </c>
      <c r="D1021" s="33">
        <v>45566</v>
      </c>
      <c r="E1021" s="33">
        <v>45596</v>
      </c>
      <c r="F1021" s="42">
        <f t="shared" si="56"/>
        <v>-15.5</v>
      </c>
      <c r="G1021" s="33">
        <v>45611</v>
      </c>
      <c r="H1021" s="33">
        <v>45596</v>
      </c>
      <c r="I1021" t="s">
        <v>33</v>
      </c>
      <c r="J1021" t="s">
        <v>48</v>
      </c>
      <c r="K1021" t="s">
        <v>232</v>
      </c>
      <c r="L1021" s="34">
        <v>10</v>
      </c>
      <c r="M1021" t="s">
        <v>49</v>
      </c>
      <c r="N1021" t="s">
        <v>36</v>
      </c>
      <c r="P1021" t="s">
        <v>37</v>
      </c>
      <c r="Q1021" s="35">
        <v>546889.93999999994</v>
      </c>
      <c r="R1021" t="s">
        <v>233</v>
      </c>
      <c r="S1021" t="s">
        <v>39</v>
      </c>
      <c r="T1021" t="s">
        <v>40</v>
      </c>
      <c r="U1021" t="s">
        <v>41</v>
      </c>
      <c r="V1021" t="s">
        <v>42</v>
      </c>
      <c r="W1021" t="s">
        <v>43</v>
      </c>
      <c r="X1021" t="s">
        <v>50</v>
      </c>
      <c r="Y1021" t="s">
        <v>45</v>
      </c>
      <c r="Z1021" t="s">
        <v>81</v>
      </c>
      <c r="AA1021" s="34">
        <v>2024</v>
      </c>
      <c r="AB1021" s="33">
        <v>45601</v>
      </c>
      <c r="AC1021" s="36">
        <v>45601.541759259257</v>
      </c>
      <c r="AD1021" s="37">
        <v>0</v>
      </c>
      <c r="AE1021" t="s">
        <v>151</v>
      </c>
      <c r="AF1021" t="s">
        <v>53</v>
      </c>
      <c r="AG1021" t="s">
        <v>54</v>
      </c>
      <c r="AH1021" s="35">
        <v>546889.93999999994</v>
      </c>
      <c r="AJ1021" t="s">
        <v>55</v>
      </c>
      <c r="AK1021" s="47">
        <f t="shared" si="54"/>
        <v>-30.5</v>
      </c>
      <c r="AL1021" s="49">
        <f t="shared" si="55"/>
        <v>-16680143.169999998</v>
      </c>
    </row>
    <row r="1022" spans="1:38" x14ac:dyDescent="0.25">
      <c r="A1022" t="s">
        <v>32</v>
      </c>
      <c r="B1022" t="s">
        <v>161</v>
      </c>
      <c r="C1022" t="s">
        <v>50</v>
      </c>
      <c r="D1022" s="33">
        <v>45566</v>
      </c>
      <c r="E1022" s="33">
        <v>45596</v>
      </c>
      <c r="F1022" s="42">
        <f t="shared" si="56"/>
        <v>-15.5</v>
      </c>
      <c r="G1022" s="33">
        <v>45611</v>
      </c>
      <c r="H1022" s="33">
        <v>45596</v>
      </c>
      <c r="I1022" t="s">
        <v>33</v>
      </c>
      <c r="J1022" t="s">
        <v>48</v>
      </c>
      <c r="K1022" t="s">
        <v>232</v>
      </c>
      <c r="L1022" s="34">
        <v>10</v>
      </c>
      <c r="M1022" t="s">
        <v>49</v>
      </c>
      <c r="N1022" t="s">
        <v>36</v>
      </c>
      <c r="P1022" t="s">
        <v>37</v>
      </c>
      <c r="Q1022" s="35">
        <v>133075.28</v>
      </c>
      <c r="R1022" t="s">
        <v>234</v>
      </c>
      <c r="S1022" t="s">
        <v>39</v>
      </c>
      <c r="T1022" t="s">
        <v>40</v>
      </c>
      <c r="U1022" t="s">
        <v>41</v>
      </c>
      <c r="V1022" t="s">
        <v>42</v>
      </c>
      <c r="W1022" t="s">
        <v>43</v>
      </c>
      <c r="X1022" t="s">
        <v>50</v>
      </c>
      <c r="Y1022" t="s">
        <v>45</v>
      </c>
      <c r="Z1022" t="s">
        <v>81</v>
      </c>
      <c r="AA1022" s="34">
        <v>2024</v>
      </c>
      <c r="AB1022" s="33">
        <v>45601</v>
      </c>
      <c r="AC1022" s="36">
        <v>45601.541759259257</v>
      </c>
      <c r="AD1022" s="37">
        <v>0</v>
      </c>
      <c r="AE1022" t="s">
        <v>151</v>
      </c>
      <c r="AF1022" t="s">
        <v>53</v>
      </c>
      <c r="AG1022" t="s">
        <v>54</v>
      </c>
      <c r="AH1022" s="35">
        <v>133075.28</v>
      </c>
      <c r="AJ1022" t="s">
        <v>55</v>
      </c>
      <c r="AK1022" s="47">
        <f t="shared" si="54"/>
        <v>-30.5</v>
      </c>
      <c r="AL1022" s="49">
        <f t="shared" si="55"/>
        <v>-4058796.04</v>
      </c>
    </row>
    <row r="1023" spans="1:38" x14ac:dyDescent="0.25">
      <c r="A1023" t="s">
        <v>32</v>
      </c>
      <c r="B1023" t="s">
        <v>161</v>
      </c>
      <c r="C1023" t="s">
        <v>50</v>
      </c>
      <c r="D1023" s="33">
        <v>45566</v>
      </c>
      <c r="E1023" s="33">
        <v>45596</v>
      </c>
      <c r="F1023" s="42">
        <f t="shared" si="56"/>
        <v>-15.5</v>
      </c>
      <c r="G1023" s="33">
        <v>45611</v>
      </c>
      <c r="H1023" s="33">
        <v>45596</v>
      </c>
      <c r="I1023" t="s">
        <v>33</v>
      </c>
      <c r="J1023" t="s">
        <v>48</v>
      </c>
      <c r="K1023" t="s">
        <v>232</v>
      </c>
      <c r="L1023" s="34">
        <v>10</v>
      </c>
      <c r="M1023" t="s">
        <v>49</v>
      </c>
      <c r="N1023" t="s">
        <v>36</v>
      </c>
      <c r="P1023" t="s">
        <v>37</v>
      </c>
      <c r="Q1023" s="35">
        <v>160864.48000000001</v>
      </c>
      <c r="R1023" t="s">
        <v>236</v>
      </c>
      <c r="S1023" t="s">
        <v>39</v>
      </c>
      <c r="T1023" t="s">
        <v>40</v>
      </c>
      <c r="U1023" t="s">
        <v>41</v>
      </c>
      <c r="V1023" t="s">
        <v>42</v>
      </c>
      <c r="W1023" t="s">
        <v>43</v>
      </c>
      <c r="X1023" t="s">
        <v>50</v>
      </c>
      <c r="Y1023" t="s">
        <v>45</v>
      </c>
      <c r="Z1023" t="s">
        <v>81</v>
      </c>
      <c r="AA1023" s="34">
        <v>2024</v>
      </c>
      <c r="AB1023" s="33">
        <v>45601</v>
      </c>
      <c r="AC1023" s="36">
        <v>45601.541759259257</v>
      </c>
      <c r="AD1023" s="37">
        <v>0</v>
      </c>
      <c r="AE1023" t="s">
        <v>151</v>
      </c>
      <c r="AF1023" t="s">
        <v>53</v>
      </c>
      <c r="AG1023" t="s">
        <v>54</v>
      </c>
      <c r="AH1023" s="35">
        <v>160864.48000000001</v>
      </c>
      <c r="AJ1023" t="s">
        <v>55</v>
      </c>
      <c r="AK1023" s="47">
        <f t="shared" si="54"/>
        <v>-30.5</v>
      </c>
      <c r="AL1023" s="49">
        <f t="shared" si="55"/>
        <v>-4906366.6400000006</v>
      </c>
    </row>
    <row r="1024" spans="1:38" x14ac:dyDescent="0.25">
      <c r="A1024" t="s">
        <v>32</v>
      </c>
      <c r="B1024" t="s">
        <v>160</v>
      </c>
      <c r="C1024" t="s">
        <v>50</v>
      </c>
      <c r="D1024" s="33">
        <v>45536</v>
      </c>
      <c r="E1024" s="33">
        <v>45565</v>
      </c>
      <c r="F1024" s="42">
        <f t="shared" si="56"/>
        <v>-15</v>
      </c>
      <c r="G1024" s="33">
        <v>45580</v>
      </c>
      <c r="H1024" s="33">
        <v>45596</v>
      </c>
      <c r="I1024" t="s">
        <v>33</v>
      </c>
      <c r="J1024" t="s">
        <v>48</v>
      </c>
      <c r="K1024" t="s">
        <v>239</v>
      </c>
      <c r="L1024" s="34">
        <v>10</v>
      </c>
      <c r="M1024" t="s">
        <v>49</v>
      </c>
      <c r="N1024" t="s">
        <v>36</v>
      </c>
      <c r="P1024" t="s">
        <v>37</v>
      </c>
      <c r="Q1024" s="35">
        <v>795258.3</v>
      </c>
      <c r="R1024" t="s">
        <v>240</v>
      </c>
      <c r="S1024" t="s">
        <v>39</v>
      </c>
      <c r="T1024" t="s">
        <v>40</v>
      </c>
      <c r="U1024" t="s">
        <v>41</v>
      </c>
      <c r="V1024" t="s">
        <v>42</v>
      </c>
      <c r="W1024" t="s">
        <v>43</v>
      </c>
      <c r="X1024" t="s">
        <v>50</v>
      </c>
      <c r="Y1024" t="s">
        <v>45</v>
      </c>
      <c r="Z1024" t="s">
        <v>81</v>
      </c>
      <c r="AA1024" s="34">
        <v>2024</v>
      </c>
      <c r="AB1024" s="33">
        <v>45601</v>
      </c>
      <c r="AC1024" s="36">
        <v>45601.441481481481</v>
      </c>
      <c r="AD1024" s="37">
        <v>0</v>
      </c>
      <c r="AE1024" t="s">
        <v>159</v>
      </c>
      <c r="AF1024" t="s">
        <v>53</v>
      </c>
      <c r="AG1024" t="s">
        <v>54</v>
      </c>
      <c r="AH1024" s="35">
        <v>795258.3</v>
      </c>
      <c r="AJ1024" t="s">
        <v>55</v>
      </c>
      <c r="AK1024" s="47">
        <f t="shared" si="54"/>
        <v>-30</v>
      </c>
      <c r="AL1024" s="49">
        <f t="shared" si="55"/>
        <v>-23857749</v>
      </c>
    </row>
    <row r="1025" spans="1:38" x14ac:dyDescent="0.25">
      <c r="A1025" t="s">
        <v>32</v>
      </c>
      <c r="B1025" t="s">
        <v>160</v>
      </c>
      <c r="C1025" t="s">
        <v>50</v>
      </c>
      <c r="D1025" s="33">
        <v>45536</v>
      </c>
      <c r="E1025" s="33">
        <v>45565</v>
      </c>
      <c r="F1025" s="42">
        <f t="shared" si="56"/>
        <v>-15</v>
      </c>
      <c r="G1025" s="33">
        <v>45580</v>
      </c>
      <c r="H1025" s="33">
        <v>45596</v>
      </c>
      <c r="I1025" t="s">
        <v>33</v>
      </c>
      <c r="J1025" t="s">
        <v>48</v>
      </c>
      <c r="K1025" t="s">
        <v>239</v>
      </c>
      <c r="L1025" s="34">
        <v>10</v>
      </c>
      <c r="M1025" t="s">
        <v>49</v>
      </c>
      <c r="N1025" t="s">
        <v>36</v>
      </c>
      <c r="P1025" t="s">
        <v>37</v>
      </c>
      <c r="Q1025" s="35">
        <v>-535329.47</v>
      </c>
      <c r="R1025" t="s">
        <v>241</v>
      </c>
      <c r="S1025" t="s">
        <v>39</v>
      </c>
      <c r="T1025" t="s">
        <v>40</v>
      </c>
      <c r="U1025" t="s">
        <v>41</v>
      </c>
      <c r="V1025" t="s">
        <v>42</v>
      </c>
      <c r="W1025" t="s">
        <v>43</v>
      </c>
      <c r="X1025" t="s">
        <v>50</v>
      </c>
      <c r="Y1025" t="s">
        <v>45</v>
      </c>
      <c r="Z1025" t="s">
        <v>81</v>
      </c>
      <c r="AA1025" s="34">
        <v>2024</v>
      </c>
      <c r="AB1025" s="33">
        <v>45601</v>
      </c>
      <c r="AC1025" s="36">
        <v>45601.441481481481</v>
      </c>
      <c r="AD1025" s="37">
        <v>0</v>
      </c>
      <c r="AE1025" t="s">
        <v>159</v>
      </c>
      <c r="AF1025" t="s">
        <v>53</v>
      </c>
      <c r="AG1025" t="s">
        <v>54</v>
      </c>
      <c r="AH1025" s="35">
        <v>-535329.47</v>
      </c>
      <c r="AJ1025" t="s">
        <v>55</v>
      </c>
      <c r="AK1025" s="47">
        <f t="shared" si="54"/>
        <v>-30</v>
      </c>
      <c r="AL1025" s="49">
        <f t="shared" si="55"/>
        <v>16059884.1</v>
      </c>
    </row>
    <row r="1026" spans="1:38" x14ac:dyDescent="0.25">
      <c r="A1026" t="s">
        <v>32</v>
      </c>
      <c r="B1026" t="s">
        <v>160</v>
      </c>
      <c r="C1026" t="s">
        <v>50</v>
      </c>
      <c r="D1026" s="33">
        <v>45536</v>
      </c>
      <c r="E1026" s="33">
        <v>45565</v>
      </c>
      <c r="F1026" s="42">
        <f t="shared" si="56"/>
        <v>-15</v>
      </c>
      <c r="G1026" s="33">
        <v>45580</v>
      </c>
      <c r="H1026" s="33">
        <v>45596</v>
      </c>
      <c r="I1026" t="s">
        <v>33</v>
      </c>
      <c r="J1026" t="s">
        <v>48</v>
      </c>
      <c r="K1026" t="s">
        <v>239</v>
      </c>
      <c r="L1026" s="34">
        <v>10</v>
      </c>
      <c r="M1026" t="s">
        <v>49</v>
      </c>
      <c r="N1026" t="s">
        <v>36</v>
      </c>
      <c r="P1026" t="s">
        <v>37</v>
      </c>
      <c r="Q1026" s="35">
        <v>-0.02</v>
      </c>
      <c r="R1026" t="s">
        <v>242</v>
      </c>
      <c r="S1026" t="s">
        <v>39</v>
      </c>
      <c r="T1026" t="s">
        <v>40</v>
      </c>
      <c r="U1026" t="s">
        <v>41</v>
      </c>
      <c r="V1026" t="s">
        <v>42</v>
      </c>
      <c r="W1026" t="s">
        <v>43</v>
      </c>
      <c r="X1026" t="s">
        <v>50</v>
      </c>
      <c r="Y1026" t="s">
        <v>45</v>
      </c>
      <c r="Z1026" t="s">
        <v>81</v>
      </c>
      <c r="AA1026" s="34">
        <v>2024</v>
      </c>
      <c r="AB1026" s="33">
        <v>45601</v>
      </c>
      <c r="AC1026" s="36">
        <v>45601.441481481481</v>
      </c>
      <c r="AD1026" s="37">
        <v>0</v>
      </c>
      <c r="AE1026" t="s">
        <v>159</v>
      </c>
      <c r="AF1026" t="s">
        <v>53</v>
      </c>
      <c r="AG1026" t="s">
        <v>54</v>
      </c>
      <c r="AH1026" s="35">
        <v>-0.02</v>
      </c>
      <c r="AJ1026" t="s">
        <v>55</v>
      </c>
      <c r="AK1026" s="47">
        <f t="shared" si="54"/>
        <v>-30</v>
      </c>
      <c r="AL1026" s="49">
        <f t="shared" si="55"/>
        <v>0.6</v>
      </c>
    </row>
    <row r="1027" spans="1:38" x14ac:dyDescent="0.25">
      <c r="A1027" t="s">
        <v>32</v>
      </c>
      <c r="B1027" t="s">
        <v>160</v>
      </c>
      <c r="C1027" t="s">
        <v>50</v>
      </c>
      <c r="D1027" s="33">
        <v>45536</v>
      </c>
      <c r="E1027" s="33">
        <v>45565</v>
      </c>
      <c r="F1027" s="42">
        <f t="shared" si="56"/>
        <v>-15</v>
      </c>
      <c r="G1027" s="33">
        <v>45580</v>
      </c>
      <c r="H1027" s="33">
        <v>45596</v>
      </c>
      <c r="I1027" t="s">
        <v>33</v>
      </c>
      <c r="J1027" t="s">
        <v>48</v>
      </c>
      <c r="K1027" t="s">
        <v>239</v>
      </c>
      <c r="L1027" s="34">
        <v>10</v>
      </c>
      <c r="M1027" t="s">
        <v>49</v>
      </c>
      <c r="N1027" t="s">
        <v>36</v>
      </c>
      <c r="P1027" t="s">
        <v>37</v>
      </c>
      <c r="Q1027" s="35">
        <v>-329.7</v>
      </c>
      <c r="R1027" t="s">
        <v>246</v>
      </c>
      <c r="S1027" t="s">
        <v>39</v>
      </c>
      <c r="T1027" t="s">
        <v>40</v>
      </c>
      <c r="U1027" t="s">
        <v>41</v>
      </c>
      <c r="V1027" t="s">
        <v>42</v>
      </c>
      <c r="W1027" t="s">
        <v>43</v>
      </c>
      <c r="X1027" t="s">
        <v>50</v>
      </c>
      <c r="Y1027" t="s">
        <v>45</v>
      </c>
      <c r="Z1027" t="s">
        <v>81</v>
      </c>
      <c r="AA1027" s="34">
        <v>2024</v>
      </c>
      <c r="AB1027" s="33">
        <v>45601</v>
      </c>
      <c r="AC1027" s="36">
        <v>45601.441481481481</v>
      </c>
      <c r="AD1027" s="37">
        <v>0</v>
      </c>
      <c r="AE1027" t="s">
        <v>159</v>
      </c>
      <c r="AF1027" t="s">
        <v>53</v>
      </c>
      <c r="AG1027" t="s">
        <v>54</v>
      </c>
      <c r="AH1027" s="35">
        <v>-329.7</v>
      </c>
      <c r="AJ1027" t="s">
        <v>55</v>
      </c>
      <c r="AK1027" s="47">
        <f t="shared" si="54"/>
        <v>-30</v>
      </c>
      <c r="AL1027" s="49">
        <f t="shared" si="55"/>
        <v>9891</v>
      </c>
    </row>
    <row r="1028" spans="1:38" x14ac:dyDescent="0.25">
      <c r="A1028" t="s">
        <v>32</v>
      </c>
      <c r="B1028" t="s">
        <v>160</v>
      </c>
      <c r="C1028" t="s">
        <v>50</v>
      </c>
      <c r="D1028" s="33">
        <v>45536</v>
      </c>
      <c r="E1028" s="33">
        <v>45565</v>
      </c>
      <c r="F1028" s="42">
        <f t="shared" si="56"/>
        <v>-15</v>
      </c>
      <c r="G1028" s="33">
        <v>45580</v>
      </c>
      <c r="H1028" s="33">
        <v>45596</v>
      </c>
      <c r="I1028" t="s">
        <v>33</v>
      </c>
      <c r="J1028" t="s">
        <v>48</v>
      </c>
      <c r="K1028" t="s">
        <v>239</v>
      </c>
      <c r="L1028" s="34">
        <v>10</v>
      </c>
      <c r="M1028" t="s">
        <v>49</v>
      </c>
      <c r="N1028" t="s">
        <v>36</v>
      </c>
      <c r="P1028" t="s">
        <v>37</v>
      </c>
      <c r="Q1028" s="35">
        <v>-815885.1</v>
      </c>
      <c r="R1028" t="s">
        <v>243</v>
      </c>
      <c r="S1028" t="s">
        <v>39</v>
      </c>
      <c r="T1028" t="s">
        <v>40</v>
      </c>
      <c r="U1028" t="s">
        <v>41</v>
      </c>
      <c r="V1028" t="s">
        <v>42</v>
      </c>
      <c r="W1028" t="s">
        <v>43</v>
      </c>
      <c r="X1028" t="s">
        <v>50</v>
      </c>
      <c r="Y1028" t="s">
        <v>45</v>
      </c>
      <c r="Z1028" t="s">
        <v>81</v>
      </c>
      <c r="AA1028" s="34">
        <v>2024</v>
      </c>
      <c r="AB1028" s="33">
        <v>45601</v>
      </c>
      <c r="AC1028" s="36">
        <v>45601.441481481481</v>
      </c>
      <c r="AD1028" s="37">
        <v>0</v>
      </c>
      <c r="AE1028" t="s">
        <v>159</v>
      </c>
      <c r="AF1028" t="s">
        <v>53</v>
      </c>
      <c r="AG1028" t="s">
        <v>54</v>
      </c>
      <c r="AH1028" s="35">
        <v>-815885.1</v>
      </c>
      <c r="AJ1028" t="s">
        <v>55</v>
      </c>
      <c r="AK1028" s="47">
        <f t="shared" si="54"/>
        <v>-30</v>
      </c>
      <c r="AL1028" s="49">
        <f t="shared" si="55"/>
        <v>24476553</v>
      </c>
    </row>
    <row r="1029" spans="1:38" x14ac:dyDescent="0.25">
      <c r="A1029" t="s">
        <v>32</v>
      </c>
      <c r="B1029" t="s">
        <v>161</v>
      </c>
      <c r="C1029" t="s">
        <v>50</v>
      </c>
      <c r="D1029" s="33">
        <v>45566</v>
      </c>
      <c r="E1029" s="33">
        <v>45596</v>
      </c>
      <c r="F1029" s="42">
        <f t="shared" si="56"/>
        <v>-15.5</v>
      </c>
      <c r="G1029" s="33">
        <v>45611</v>
      </c>
      <c r="H1029" s="33">
        <v>45596</v>
      </c>
      <c r="I1029" t="s">
        <v>33</v>
      </c>
      <c r="J1029" t="s">
        <v>48</v>
      </c>
      <c r="K1029" t="s">
        <v>239</v>
      </c>
      <c r="L1029" s="34">
        <v>10</v>
      </c>
      <c r="M1029" t="s">
        <v>49</v>
      </c>
      <c r="N1029" t="s">
        <v>36</v>
      </c>
      <c r="P1029" t="s">
        <v>37</v>
      </c>
      <c r="Q1029" s="35">
        <v>821766.6</v>
      </c>
      <c r="R1029" t="s">
        <v>240</v>
      </c>
      <c r="S1029" t="s">
        <v>39</v>
      </c>
      <c r="T1029" t="s">
        <v>40</v>
      </c>
      <c r="U1029" t="s">
        <v>41</v>
      </c>
      <c r="V1029" t="s">
        <v>42</v>
      </c>
      <c r="W1029" t="s">
        <v>43</v>
      </c>
      <c r="X1029" t="s">
        <v>50</v>
      </c>
      <c r="Y1029" t="s">
        <v>45</v>
      </c>
      <c r="Z1029" t="s">
        <v>81</v>
      </c>
      <c r="AA1029" s="34">
        <v>2024</v>
      </c>
      <c r="AB1029" s="33">
        <v>45601</v>
      </c>
      <c r="AC1029" s="36">
        <v>45601.541759259257</v>
      </c>
      <c r="AD1029" s="37">
        <v>0</v>
      </c>
      <c r="AE1029" t="s">
        <v>151</v>
      </c>
      <c r="AF1029" t="s">
        <v>53</v>
      </c>
      <c r="AG1029" t="s">
        <v>54</v>
      </c>
      <c r="AH1029" s="35">
        <v>821766.6</v>
      </c>
      <c r="AJ1029" t="s">
        <v>55</v>
      </c>
      <c r="AK1029" s="47">
        <f t="shared" ref="AK1029:AK1092" si="57">E1029-G1029+F1029</f>
        <v>-30.5</v>
      </c>
      <c r="AL1029" s="49">
        <f t="shared" ref="AL1029:AL1092" si="58">AK1029*Q1029</f>
        <v>-25063881.300000001</v>
      </c>
    </row>
    <row r="1030" spans="1:38" x14ac:dyDescent="0.25">
      <c r="A1030" t="s">
        <v>32</v>
      </c>
      <c r="B1030" t="s">
        <v>161</v>
      </c>
      <c r="C1030" t="s">
        <v>50</v>
      </c>
      <c r="D1030" s="33">
        <v>45566</v>
      </c>
      <c r="E1030" s="33">
        <v>45596</v>
      </c>
      <c r="F1030" s="42">
        <f t="shared" si="56"/>
        <v>-15.5</v>
      </c>
      <c r="G1030" s="33">
        <v>45611</v>
      </c>
      <c r="H1030" s="33">
        <v>45596</v>
      </c>
      <c r="I1030" t="s">
        <v>33</v>
      </c>
      <c r="J1030" t="s">
        <v>48</v>
      </c>
      <c r="K1030" t="s">
        <v>239</v>
      </c>
      <c r="L1030" s="34">
        <v>10</v>
      </c>
      <c r="M1030" t="s">
        <v>49</v>
      </c>
      <c r="N1030" t="s">
        <v>36</v>
      </c>
      <c r="P1030" t="s">
        <v>37</v>
      </c>
      <c r="Q1030" s="35">
        <v>-992819.68</v>
      </c>
      <c r="R1030" t="s">
        <v>241</v>
      </c>
      <c r="S1030" t="s">
        <v>39</v>
      </c>
      <c r="T1030" t="s">
        <v>40</v>
      </c>
      <c r="U1030" t="s">
        <v>41</v>
      </c>
      <c r="V1030" t="s">
        <v>42</v>
      </c>
      <c r="W1030" t="s">
        <v>43</v>
      </c>
      <c r="X1030" t="s">
        <v>50</v>
      </c>
      <c r="Y1030" t="s">
        <v>45</v>
      </c>
      <c r="Z1030" t="s">
        <v>81</v>
      </c>
      <c r="AA1030" s="34">
        <v>2024</v>
      </c>
      <c r="AB1030" s="33">
        <v>45601</v>
      </c>
      <c r="AC1030" s="36">
        <v>45601.541759259257</v>
      </c>
      <c r="AD1030" s="37">
        <v>0</v>
      </c>
      <c r="AE1030" t="s">
        <v>151</v>
      </c>
      <c r="AF1030" t="s">
        <v>53</v>
      </c>
      <c r="AG1030" t="s">
        <v>54</v>
      </c>
      <c r="AH1030" s="35">
        <v>-992819.68</v>
      </c>
      <c r="AJ1030" t="s">
        <v>55</v>
      </c>
      <c r="AK1030" s="47">
        <f t="shared" si="57"/>
        <v>-30.5</v>
      </c>
      <c r="AL1030" s="49">
        <f t="shared" si="58"/>
        <v>30281000.240000002</v>
      </c>
    </row>
    <row r="1031" spans="1:38" x14ac:dyDescent="0.25">
      <c r="A1031" t="s">
        <v>32</v>
      </c>
      <c r="B1031" t="s">
        <v>161</v>
      </c>
      <c r="C1031" t="s">
        <v>50</v>
      </c>
      <c r="D1031" s="33">
        <v>45566</v>
      </c>
      <c r="E1031" s="33">
        <v>45596</v>
      </c>
      <c r="F1031" s="42">
        <f t="shared" si="56"/>
        <v>-15.5</v>
      </c>
      <c r="G1031" s="33">
        <v>45611</v>
      </c>
      <c r="H1031" s="33">
        <v>45596</v>
      </c>
      <c r="I1031" t="s">
        <v>33</v>
      </c>
      <c r="J1031" t="s">
        <v>48</v>
      </c>
      <c r="K1031" t="s">
        <v>239</v>
      </c>
      <c r="L1031" s="34">
        <v>10</v>
      </c>
      <c r="M1031" t="s">
        <v>49</v>
      </c>
      <c r="N1031" t="s">
        <v>36</v>
      </c>
      <c r="P1031" t="s">
        <v>37</v>
      </c>
      <c r="Q1031" s="35">
        <v>-329.7</v>
      </c>
      <c r="R1031" t="s">
        <v>246</v>
      </c>
      <c r="S1031" t="s">
        <v>39</v>
      </c>
      <c r="T1031" t="s">
        <v>40</v>
      </c>
      <c r="U1031" t="s">
        <v>41</v>
      </c>
      <c r="V1031" t="s">
        <v>42</v>
      </c>
      <c r="W1031" t="s">
        <v>43</v>
      </c>
      <c r="X1031" t="s">
        <v>50</v>
      </c>
      <c r="Y1031" t="s">
        <v>45</v>
      </c>
      <c r="Z1031" t="s">
        <v>81</v>
      </c>
      <c r="AA1031" s="34">
        <v>2024</v>
      </c>
      <c r="AB1031" s="33">
        <v>45601</v>
      </c>
      <c r="AC1031" s="36">
        <v>45601.541759259257</v>
      </c>
      <c r="AD1031" s="37">
        <v>0</v>
      </c>
      <c r="AE1031" t="s">
        <v>151</v>
      </c>
      <c r="AF1031" t="s">
        <v>53</v>
      </c>
      <c r="AG1031" t="s">
        <v>54</v>
      </c>
      <c r="AH1031" s="35">
        <v>-329.7</v>
      </c>
      <c r="AJ1031" t="s">
        <v>55</v>
      </c>
      <c r="AK1031" s="47">
        <f t="shared" si="57"/>
        <v>-30.5</v>
      </c>
      <c r="AL1031" s="49">
        <f t="shared" si="58"/>
        <v>10055.85</v>
      </c>
    </row>
    <row r="1032" spans="1:38" x14ac:dyDescent="0.25">
      <c r="A1032" t="s">
        <v>32</v>
      </c>
      <c r="B1032" t="s">
        <v>161</v>
      </c>
      <c r="C1032" t="s">
        <v>50</v>
      </c>
      <c r="D1032" s="33">
        <v>45566</v>
      </c>
      <c r="E1032" s="33">
        <v>45596</v>
      </c>
      <c r="F1032" s="42">
        <f t="shared" si="56"/>
        <v>-15.5</v>
      </c>
      <c r="G1032" s="33">
        <v>45611</v>
      </c>
      <c r="H1032" s="33">
        <v>45596</v>
      </c>
      <c r="I1032" t="s">
        <v>33</v>
      </c>
      <c r="J1032" t="s">
        <v>48</v>
      </c>
      <c r="K1032" t="s">
        <v>239</v>
      </c>
      <c r="L1032" s="34">
        <v>10</v>
      </c>
      <c r="M1032" t="s">
        <v>49</v>
      </c>
      <c r="N1032" t="s">
        <v>36</v>
      </c>
      <c r="P1032" t="s">
        <v>37</v>
      </c>
      <c r="Q1032" s="35">
        <v>-849143.32</v>
      </c>
      <c r="R1032" t="s">
        <v>243</v>
      </c>
      <c r="S1032" t="s">
        <v>39</v>
      </c>
      <c r="T1032" t="s">
        <v>40</v>
      </c>
      <c r="U1032" t="s">
        <v>41</v>
      </c>
      <c r="V1032" t="s">
        <v>42</v>
      </c>
      <c r="W1032" t="s">
        <v>43</v>
      </c>
      <c r="X1032" t="s">
        <v>50</v>
      </c>
      <c r="Y1032" t="s">
        <v>45</v>
      </c>
      <c r="Z1032" t="s">
        <v>81</v>
      </c>
      <c r="AA1032" s="34">
        <v>2024</v>
      </c>
      <c r="AB1032" s="33">
        <v>45601</v>
      </c>
      <c r="AC1032" s="36">
        <v>45601.541759259257</v>
      </c>
      <c r="AD1032" s="37">
        <v>0</v>
      </c>
      <c r="AE1032" t="s">
        <v>151</v>
      </c>
      <c r="AF1032" t="s">
        <v>53</v>
      </c>
      <c r="AG1032" t="s">
        <v>54</v>
      </c>
      <c r="AH1032" s="35">
        <v>-849143.32</v>
      </c>
      <c r="AJ1032" t="s">
        <v>55</v>
      </c>
      <c r="AK1032" s="47">
        <f t="shared" si="57"/>
        <v>-30.5</v>
      </c>
      <c r="AL1032" s="49">
        <f t="shared" si="58"/>
        <v>25898871.259999998</v>
      </c>
    </row>
    <row r="1033" spans="1:38" x14ac:dyDescent="0.25">
      <c r="A1033" t="s">
        <v>32</v>
      </c>
      <c r="B1033" t="s">
        <v>160</v>
      </c>
      <c r="C1033" t="s">
        <v>50</v>
      </c>
      <c r="D1033" s="33">
        <v>45536</v>
      </c>
      <c r="E1033" s="33">
        <v>45565</v>
      </c>
      <c r="F1033" s="42">
        <f t="shared" si="56"/>
        <v>-15</v>
      </c>
      <c r="G1033" s="33">
        <v>45580</v>
      </c>
      <c r="H1033" s="33">
        <v>45596</v>
      </c>
      <c r="I1033" t="s">
        <v>33</v>
      </c>
      <c r="J1033" t="s">
        <v>48</v>
      </c>
      <c r="K1033" t="s">
        <v>248</v>
      </c>
      <c r="L1033" s="34">
        <v>10</v>
      </c>
      <c r="M1033" t="s">
        <v>49</v>
      </c>
      <c r="N1033" t="s">
        <v>36</v>
      </c>
      <c r="P1033" t="s">
        <v>37</v>
      </c>
      <c r="Q1033" s="35">
        <v>-1.05</v>
      </c>
      <c r="R1033" t="s">
        <v>251</v>
      </c>
      <c r="S1033" t="s">
        <v>39</v>
      </c>
      <c r="T1033" t="s">
        <v>40</v>
      </c>
      <c r="U1033" t="s">
        <v>41</v>
      </c>
      <c r="V1033" t="s">
        <v>42</v>
      </c>
      <c r="W1033" t="s">
        <v>43</v>
      </c>
      <c r="X1033" t="s">
        <v>50</v>
      </c>
      <c r="Y1033" t="s">
        <v>45</v>
      </c>
      <c r="Z1033" t="s">
        <v>81</v>
      </c>
      <c r="AA1033" s="34">
        <v>2024</v>
      </c>
      <c r="AB1033" s="33">
        <v>45601</v>
      </c>
      <c r="AC1033" s="36">
        <v>45601.441481481481</v>
      </c>
      <c r="AD1033" s="37">
        <v>0</v>
      </c>
      <c r="AE1033" t="s">
        <v>159</v>
      </c>
      <c r="AF1033" t="s">
        <v>53</v>
      </c>
      <c r="AG1033" t="s">
        <v>54</v>
      </c>
      <c r="AH1033" s="35">
        <v>-1.05</v>
      </c>
      <c r="AJ1033" t="s">
        <v>55</v>
      </c>
      <c r="AK1033" s="47">
        <f t="shared" si="57"/>
        <v>-30</v>
      </c>
      <c r="AL1033" s="49">
        <f t="shared" si="58"/>
        <v>31.5</v>
      </c>
    </row>
    <row r="1034" spans="1:38" x14ac:dyDescent="0.25">
      <c r="A1034" t="s">
        <v>32</v>
      </c>
      <c r="B1034" t="s">
        <v>161</v>
      </c>
      <c r="C1034" t="s">
        <v>50</v>
      </c>
      <c r="D1034" s="33">
        <v>45566</v>
      </c>
      <c r="E1034" s="33">
        <v>45596</v>
      </c>
      <c r="F1034" s="42">
        <f t="shared" si="56"/>
        <v>-15.5</v>
      </c>
      <c r="G1034" s="33">
        <v>45611</v>
      </c>
      <c r="H1034" s="33">
        <v>45596</v>
      </c>
      <c r="I1034" t="s">
        <v>33</v>
      </c>
      <c r="J1034" t="s">
        <v>48</v>
      </c>
      <c r="K1034" t="s">
        <v>248</v>
      </c>
      <c r="L1034" s="34">
        <v>10</v>
      </c>
      <c r="M1034" t="s">
        <v>49</v>
      </c>
      <c r="N1034" t="s">
        <v>36</v>
      </c>
      <c r="P1034" t="s">
        <v>37</v>
      </c>
      <c r="Q1034" s="35">
        <v>-4.9000000000000004</v>
      </c>
      <c r="R1034" t="s">
        <v>250</v>
      </c>
      <c r="S1034" t="s">
        <v>39</v>
      </c>
      <c r="T1034" t="s">
        <v>40</v>
      </c>
      <c r="U1034" t="s">
        <v>41</v>
      </c>
      <c r="V1034" t="s">
        <v>42</v>
      </c>
      <c r="W1034" t="s">
        <v>43</v>
      </c>
      <c r="X1034" t="s">
        <v>50</v>
      </c>
      <c r="Y1034" t="s">
        <v>45</v>
      </c>
      <c r="Z1034" t="s">
        <v>81</v>
      </c>
      <c r="AA1034" s="34">
        <v>2024</v>
      </c>
      <c r="AB1034" s="33">
        <v>45601</v>
      </c>
      <c r="AC1034" s="36">
        <v>45601.541759259257</v>
      </c>
      <c r="AD1034" s="37">
        <v>0</v>
      </c>
      <c r="AE1034" t="s">
        <v>151</v>
      </c>
      <c r="AF1034" t="s">
        <v>53</v>
      </c>
      <c r="AG1034" t="s">
        <v>54</v>
      </c>
      <c r="AH1034" s="35">
        <v>-4.9000000000000004</v>
      </c>
      <c r="AJ1034" t="s">
        <v>55</v>
      </c>
      <c r="AK1034" s="47">
        <f t="shared" si="57"/>
        <v>-30.5</v>
      </c>
      <c r="AL1034" s="49">
        <f t="shared" si="58"/>
        <v>149.45000000000002</v>
      </c>
    </row>
    <row r="1035" spans="1:38" x14ac:dyDescent="0.25">
      <c r="A1035" t="s">
        <v>32</v>
      </c>
      <c r="B1035" t="s">
        <v>161</v>
      </c>
      <c r="C1035" t="s">
        <v>50</v>
      </c>
      <c r="D1035" s="33">
        <v>45566</v>
      </c>
      <c r="E1035" s="33">
        <v>45596</v>
      </c>
      <c r="F1035" s="42">
        <f t="shared" si="56"/>
        <v>-15.5</v>
      </c>
      <c r="G1035" s="33">
        <v>45611</v>
      </c>
      <c r="H1035" s="33">
        <v>45596</v>
      </c>
      <c r="I1035" t="s">
        <v>33</v>
      </c>
      <c r="J1035" t="s">
        <v>48</v>
      </c>
      <c r="K1035" t="s">
        <v>264</v>
      </c>
      <c r="L1035" s="34">
        <v>10</v>
      </c>
      <c r="M1035" t="s">
        <v>49</v>
      </c>
      <c r="N1035" t="s">
        <v>36</v>
      </c>
      <c r="P1035" t="s">
        <v>37</v>
      </c>
      <c r="Q1035" s="35">
        <v>392568.16</v>
      </c>
      <c r="R1035" t="s">
        <v>265</v>
      </c>
      <c r="S1035" t="s">
        <v>39</v>
      </c>
      <c r="T1035" t="s">
        <v>40</v>
      </c>
      <c r="U1035" t="s">
        <v>41</v>
      </c>
      <c r="V1035" t="s">
        <v>42</v>
      </c>
      <c r="W1035" t="s">
        <v>43</v>
      </c>
      <c r="X1035" t="s">
        <v>50</v>
      </c>
      <c r="Y1035" t="s">
        <v>45</v>
      </c>
      <c r="Z1035" t="s">
        <v>81</v>
      </c>
      <c r="AA1035" s="34">
        <v>2024</v>
      </c>
      <c r="AB1035" s="33">
        <v>45601</v>
      </c>
      <c r="AC1035" s="36">
        <v>45601.541759259257</v>
      </c>
      <c r="AD1035" s="37">
        <v>0</v>
      </c>
      <c r="AE1035" t="s">
        <v>151</v>
      </c>
      <c r="AF1035" t="s">
        <v>53</v>
      </c>
      <c r="AG1035" t="s">
        <v>54</v>
      </c>
      <c r="AH1035" s="35">
        <v>392568.16</v>
      </c>
      <c r="AJ1035" t="s">
        <v>55</v>
      </c>
      <c r="AK1035" s="47">
        <f t="shared" si="57"/>
        <v>-30.5</v>
      </c>
      <c r="AL1035" s="49">
        <f t="shared" si="58"/>
        <v>-11973328.879999999</v>
      </c>
    </row>
    <row r="1036" spans="1:38" x14ac:dyDescent="0.25">
      <c r="A1036" t="s">
        <v>32</v>
      </c>
      <c r="B1036" t="s">
        <v>161</v>
      </c>
      <c r="C1036" t="s">
        <v>50</v>
      </c>
      <c r="D1036" s="33">
        <v>45566</v>
      </c>
      <c r="E1036" s="33">
        <v>45596</v>
      </c>
      <c r="F1036" s="42">
        <f t="shared" si="56"/>
        <v>-15.5</v>
      </c>
      <c r="G1036" s="33">
        <v>45611</v>
      </c>
      <c r="H1036" s="33">
        <v>45596</v>
      </c>
      <c r="I1036" t="s">
        <v>33</v>
      </c>
      <c r="J1036" t="s">
        <v>48</v>
      </c>
      <c r="K1036" t="s">
        <v>264</v>
      </c>
      <c r="L1036" s="34">
        <v>10</v>
      </c>
      <c r="M1036" t="s">
        <v>49</v>
      </c>
      <c r="N1036" t="s">
        <v>36</v>
      </c>
      <c r="P1036" t="s">
        <v>37</v>
      </c>
      <c r="Q1036" s="35">
        <v>6613.24</v>
      </c>
      <c r="R1036" t="s">
        <v>266</v>
      </c>
      <c r="S1036" t="s">
        <v>39</v>
      </c>
      <c r="T1036" t="s">
        <v>40</v>
      </c>
      <c r="U1036" t="s">
        <v>41</v>
      </c>
      <c r="V1036" t="s">
        <v>42</v>
      </c>
      <c r="W1036" t="s">
        <v>43</v>
      </c>
      <c r="X1036" t="s">
        <v>50</v>
      </c>
      <c r="Y1036" t="s">
        <v>45</v>
      </c>
      <c r="Z1036" t="s">
        <v>81</v>
      </c>
      <c r="AA1036" s="34">
        <v>2024</v>
      </c>
      <c r="AB1036" s="33">
        <v>45601</v>
      </c>
      <c r="AC1036" s="36">
        <v>45601.541759259257</v>
      </c>
      <c r="AD1036" s="37">
        <v>0</v>
      </c>
      <c r="AE1036" t="s">
        <v>151</v>
      </c>
      <c r="AF1036" t="s">
        <v>53</v>
      </c>
      <c r="AG1036" t="s">
        <v>54</v>
      </c>
      <c r="AH1036" s="35">
        <v>6613.24</v>
      </c>
      <c r="AJ1036" t="s">
        <v>55</v>
      </c>
      <c r="AK1036" s="47">
        <f t="shared" si="57"/>
        <v>-30.5</v>
      </c>
      <c r="AL1036" s="49">
        <f t="shared" si="58"/>
        <v>-201703.82</v>
      </c>
    </row>
    <row r="1037" spans="1:38" x14ac:dyDescent="0.25">
      <c r="A1037" t="s">
        <v>32</v>
      </c>
      <c r="B1037" t="s">
        <v>160</v>
      </c>
      <c r="C1037" t="s">
        <v>50</v>
      </c>
      <c r="D1037" s="33">
        <v>45536</v>
      </c>
      <c r="E1037" s="33">
        <v>45565</v>
      </c>
      <c r="F1037" s="42">
        <f t="shared" si="56"/>
        <v>-15</v>
      </c>
      <c r="G1037" s="33">
        <v>45580</v>
      </c>
      <c r="H1037" s="33">
        <v>45596</v>
      </c>
      <c r="I1037" t="s">
        <v>33</v>
      </c>
      <c r="J1037" t="s">
        <v>48</v>
      </c>
      <c r="K1037" t="s">
        <v>264</v>
      </c>
      <c r="L1037" s="34">
        <v>10</v>
      </c>
      <c r="M1037" t="s">
        <v>49</v>
      </c>
      <c r="N1037" t="s">
        <v>36</v>
      </c>
      <c r="P1037" t="s">
        <v>37</v>
      </c>
      <c r="Q1037" s="35">
        <v>270750.57</v>
      </c>
      <c r="R1037" t="s">
        <v>265</v>
      </c>
      <c r="S1037" t="s">
        <v>39</v>
      </c>
      <c r="T1037" t="s">
        <v>40</v>
      </c>
      <c r="U1037" t="s">
        <v>41</v>
      </c>
      <c r="V1037" t="s">
        <v>42</v>
      </c>
      <c r="W1037" t="s">
        <v>43</v>
      </c>
      <c r="X1037" t="s">
        <v>50</v>
      </c>
      <c r="Y1037" t="s">
        <v>45</v>
      </c>
      <c r="Z1037" t="s">
        <v>81</v>
      </c>
      <c r="AA1037" s="34">
        <v>2024</v>
      </c>
      <c r="AB1037" s="33">
        <v>45601</v>
      </c>
      <c r="AC1037" s="36">
        <v>45601.441481481481</v>
      </c>
      <c r="AD1037" s="37">
        <v>0</v>
      </c>
      <c r="AE1037" t="s">
        <v>159</v>
      </c>
      <c r="AF1037" t="s">
        <v>53</v>
      </c>
      <c r="AG1037" t="s">
        <v>54</v>
      </c>
      <c r="AH1037" s="35">
        <v>270750.57</v>
      </c>
      <c r="AJ1037" t="s">
        <v>55</v>
      </c>
      <c r="AK1037" s="47">
        <f t="shared" si="57"/>
        <v>-30</v>
      </c>
      <c r="AL1037" s="49">
        <f t="shared" si="58"/>
        <v>-8122517.1000000006</v>
      </c>
    </row>
    <row r="1038" spans="1:38" x14ac:dyDescent="0.25">
      <c r="A1038" t="s">
        <v>32</v>
      </c>
      <c r="B1038" t="s">
        <v>160</v>
      </c>
      <c r="C1038" t="s">
        <v>50</v>
      </c>
      <c r="D1038" s="33">
        <v>45536</v>
      </c>
      <c r="E1038" s="33">
        <v>45565</v>
      </c>
      <c r="F1038" s="42">
        <f t="shared" si="56"/>
        <v>-15</v>
      </c>
      <c r="G1038" s="33">
        <v>45580</v>
      </c>
      <c r="H1038" s="33">
        <v>45596</v>
      </c>
      <c r="I1038" t="s">
        <v>33</v>
      </c>
      <c r="J1038" t="s">
        <v>48</v>
      </c>
      <c r="K1038" t="s">
        <v>264</v>
      </c>
      <c r="L1038" s="34">
        <v>10</v>
      </c>
      <c r="M1038" t="s">
        <v>49</v>
      </c>
      <c r="N1038" t="s">
        <v>36</v>
      </c>
      <c r="P1038" t="s">
        <v>37</v>
      </c>
      <c r="Q1038" s="35">
        <v>-15574.13</v>
      </c>
      <c r="R1038" t="s">
        <v>266</v>
      </c>
      <c r="S1038" t="s">
        <v>39</v>
      </c>
      <c r="T1038" t="s">
        <v>40</v>
      </c>
      <c r="U1038" t="s">
        <v>41</v>
      </c>
      <c r="V1038" t="s">
        <v>42</v>
      </c>
      <c r="W1038" t="s">
        <v>43</v>
      </c>
      <c r="X1038" t="s">
        <v>50</v>
      </c>
      <c r="Y1038" t="s">
        <v>45</v>
      </c>
      <c r="Z1038" t="s">
        <v>81</v>
      </c>
      <c r="AA1038" s="34">
        <v>2024</v>
      </c>
      <c r="AB1038" s="33">
        <v>45601</v>
      </c>
      <c r="AC1038" s="36">
        <v>45601.441481481481</v>
      </c>
      <c r="AD1038" s="37">
        <v>0</v>
      </c>
      <c r="AE1038" t="s">
        <v>159</v>
      </c>
      <c r="AF1038" t="s">
        <v>53</v>
      </c>
      <c r="AG1038" t="s">
        <v>54</v>
      </c>
      <c r="AH1038" s="35">
        <v>-15574.13</v>
      </c>
      <c r="AJ1038" t="s">
        <v>55</v>
      </c>
      <c r="AK1038" s="47">
        <f t="shared" si="57"/>
        <v>-30</v>
      </c>
      <c r="AL1038" s="49">
        <f t="shared" si="58"/>
        <v>467223.89999999997</v>
      </c>
    </row>
    <row r="1039" spans="1:38" x14ac:dyDescent="0.25">
      <c r="A1039" t="s">
        <v>32</v>
      </c>
      <c r="B1039" t="s">
        <v>160</v>
      </c>
      <c r="C1039" t="s">
        <v>50</v>
      </c>
      <c r="D1039" s="33">
        <v>45536</v>
      </c>
      <c r="E1039" s="33">
        <v>45565</v>
      </c>
      <c r="F1039" s="42">
        <f t="shared" si="56"/>
        <v>-15</v>
      </c>
      <c r="G1039" s="33">
        <v>45580</v>
      </c>
      <c r="H1039" s="33">
        <v>45596</v>
      </c>
      <c r="I1039" t="s">
        <v>33</v>
      </c>
      <c r="J1039" t="s">
        <v>48</v>
      </c>
      <c r="K1039" t="s">
        <v>264</v>
      </c>
      <c r="L1039" s="34">
        <v>10</v>
      </c>
      <c r="M1039" t="s">
        <v>49</v>
      </c>
      <c r="N1039" t="s">
        <v>36</v>
      </c>
      <c r="P1039" t="s">
        <v>37</v>
      </c>
      <c r="Q1039" s="35">
        <v>0.13</v>
      </c>
      <c r="R1039" t="s">
        <v>267</v>
      </c>
      <c r="S1039" t="s">
        <v>39</v>
      </c>
      <c r="T1039" t="s">
        <v>40</v>
      </c>
      <c r="U1039" t="s">
        <v>41</v>
      </c>
      <c r="V1039" t="s">
        <v>42</v>
      </c>
      <c r="W1039" t="s">
        <v>43</v>
      </c>
      <c r="X1039" t="s">
        <v>50</v>
      </c>
      <c r="Y1039" t="s">
        <v>45</v>
      </c>
      <c r="Z1039" t="s">
        <v>81</v>
      </c>
      <c r="AA1039" s="34">
        <v>2024</v>
      </c>
      <c r="AB1039" s="33">
        <v>45601</v>
      </c>
      <c r="AC1039" s="36">
        <v>45601.441481481481</v>
      </c>
      <c r="AD1039" s="37">
        <v>0</v>
      </c>
      <c r="AE1039" t="s">
        <v>159</v>
      </c>
      <c r="AF1039" t="s">
        <v>53</v>
      </c>
      <c r="AG1039" t="s">
        <v>54</v>
      </c>
      <c r="AH1039" s="35">
        <v>0.13</v>
      </c>
      <c r="AJ1039" t="s">
        <v>55</v>
      </c>
      <c r="AK1039" s="47">
        <f t="shared" si="57"/>
        <v>-30</v>
      </c>
      <c r="AL1039" s="49">
        <f t="shared" si="58"/>
        <v>-3.9000000000000004</v>
      </c>
    </row>
    <row r="1040" spans="1:38" x14ac:dyDescent="0.25">
      <c r="A1040" t="s">
        <v>32</v>
      </c>
      <c r="B1040" t="s">
        <v>271</v>
      </c>
      <c r="C1040" t="s">
        <v>50</v>
      </c>
      <c r="D1040" s="33">
        <v>45566</v>
      </c>
      <c r="E1040" s="33">
        <v>45596</v>
      </c>
      <c r="F1040" s="42">
        <f t="shared" si="56"/>
        <v>-15.5</v>
      </c>
      <c r="G1040" s="33">
        <v>45611</v>
      </c>
      <c r="H1040" s="33">
        <v>45596</v>
      </c>
      <c r="I1040" t="s">
        <v>33</v>
      </c>
      <c r="J1040" t="s">
        <v>48</v>
      </c>
      <c r="K1040" t="s">
        <v>264</v>
      </c>
      <c r="L1040" s="34">
        <v>10</v>
      </c>
      <c r="M1040" t="s">
        <v>49</v>
      </c>
      <c r="N1040" t="s">
        <v>36</v>
      </c>
      <c r="P1040" t="s">
        <v>37</v>
      </c>
      <c r="Q1040" s="35">
        <v>0</v>
      </c>
      <c r="R1040" t="s">
        <v>269</v>
      </c>
      <c r="S1040" t="s">
        <v>39</v>
      </c>
      <c r="T1040" t="s">
        <v>40</v>
      </c>
      <c r="U1040" t="s">
        <v>41</v>
      </c>
      <c r="V1040" t="s">
        <v>59</v>
      </c>
      <c r="W1040" t="s">
        <v>43</v>
      </c>
      <c r="X1040" t="s">
        <v>50</v>
      </c>
      <c r="Y1040" t="s">
        <v>45</v>
      </c>
      <c r="Z1040" t="s">
        <v>60</v>
      </c>
      <c r="AA1040" s="34">
        <v>2024</v>
      </c>
      <c r="AB1040" s="33">
        <v>45601</v>
      </c>
      <c r="AC1040" s="36">
        <v>45601.578055555554</v>
      </c>
      <c r="AD1040" s="37">
        <v>6242280</v>
      </c>
      <c r="AE1040" t="s">
        <v>279</v>
      </c>
      <c r="AF1040" t="s">
        <v>53</v>
      </c>
      <c r="AG1040" t="s">
        <v>218</v>
      </c>
      <c r="AH1040" s="35">
        <v>0</v>
      </c>
      <c r="AK1040" s="47">
        <f t="shared" si="57"/>
        <v>-30.5</v>
      </c>
      <c r="AL1040" s="49">
        <f t="shared" si="58"/>
        <v>0</v>
      </c>
    </row>
    <row r="1041" spans="1:38" x14ac:dyDescent="0.25">
      <c r="A1041" t="s">
        <v>32</v>
      </c>
      <c r="B1041" t="s">
        <v>268</v>
      </c>
      <c r="C1041" t="s">
        <v>50</v>
      </c>
      <c r="D1041" s="33">
        <v>45536</v>
      </c>
      <c r="E1041" s="33">
        <v>45565</v>
      </c>
      <c r="F1041" s="42">
        <f t="shared" si="56"/>
        <v>-15</v>
      </c>
      <c r="G1041" s="33">
        <v>45580</v>
      </c>
      <c r="H1041" s="33">
        <v>45596</v>
      </c>
      <c r="I1041" t="s">
        <v>33</v>
      </c>
      <c r="J1041" t="s">
        <v>48</v>
      </c>
      <c r="K1041" t="s">
        <v>264</v>
      </c>
      <c r="L1041" s="34">
        <v>10</v>
      </c>
      <c r="M1041" t="s">
        <v>49</v>
      </c>
      <c r="N1041" t="s">
        <v>36</v>
      </c>
      <c r="P1041" t="s">
        <v>37</v>
      </c>
      <c r="Q1041" s="35">
        <v>0</v>
      </c>
      <c r="R1041" t="s">
        <v>269</v>
      </c>
      <c r="S1041" t="s">
        <v>39</v>
      </c>
      <c r="T1041" t="s">
        <v>40</v>
      </c>
      <c r="U1041" t="s">
        <v>41</v>
      </c>
      <c r="V1041" t="s">
        <v>59</v>
      </c>
      <c r="W1041" t="s">
        <v>43</v>
      </c>
      <c r="X1041" t="s">
        <v>50</v>
      </c>
      <c r="Y1041" t="s">
        <v>45</v>
      </c>
      <c r="Z1041" t="s">
        <v>60</v>
      </c>
      <c r="AA1041" s="34">
        <v>2024</v>
      </c>
      <c r="AB1041" s="33">
        <v>45596</v>
      </c>
      <c r="AC1041" s="36">
        <v>45596.667453703703</v>
      </c>
      <c r="AD1041" s="37">
        <v>6325210</v>
      </c>
      <c r="AE1041" t="s">
        <v>289</v>
      </c>
      <c r="AF1041" t="s">
        <v>53</v>
      </c>
      <c r="AG1041" t="s">
        <v>218</v>
      </c>
      <c r="AH1041" s="35">
        <v>0</v>
      </c>
      <c r="AK1041" s="47">
        <f t="shared" si="57"/>
        <v>-30</v>
      </c>
      <c r="AL1041" s="49">
        <f t="shared" si="58"/>
        <v>0</v>
      </c>
    </row>
    <row r="1042" spans="1:38" x14ac:dyDescent="0.25">
      <c r="A1042" t="s">
        <v>32</v>
      </c>
      <c r="B1042" t="s">
        <v>160</v>
      </c>
      <c r="C1042" t="s">
        <v>50</v>
      </c>
      <c r="D1042" s="33">
        <v>45536</v>
      </c>
      <c r="E1042" s="33">
        <v>45565</v>
      </c>
      <c r="F1042" s="42">
        <f t="shared" si="56"/>
        <v>-15</v>
      </c>
      <c r="G1042" s="33">
        <v>45580</v>
      </c>
      <c r="H1042" s="33">
        <v>45596</v>
      </c>
      <c r="I1042" t="s">
        <v>33</v>
      </c>
      <c r="J1042" t="s">
        <v>48</v>
      </c>
      <c r="K1042" t="s">
        <v>297</v>
      </c>
      <c r="L1042" s="34">
        <v>10</v>
      </c>
      <c r="M1042" t="s">
        <v>49</v>
      </c>
      <c r="N1042" t="s">
        <v>36</v>
      </c>
      <c r="P1042" t="s">
        <v>37</v>
      </c>
      <c r="Q1042" s="35">
        <v>-139668.9</v>
      </c>
      <c r="R1042" t="s">
        <v>298</v>
      </c>
      <c r="S1042" t="s">
        <v>39</v>
      </c>
      <c r="T1042" t="s">
        <v>40</v>
      </c>
      <c r="U1042" t="s">
        <v>41</v>
      </c>
      <c r="V1042" t="s">
        <v>42</v>
      </c>
      <c r="W1042" t="s">
        <v>43</v>
      </c>
      <c r="X1042" t="s">
        <v>50</v>
      </c>
      <c r="Y1042" t="s">
        <v>45</v>
      </c>
      <c r="Z1042" t="s">
        <v>81</v>
      </c>
      <c r="AA1042" s="34">
        <v>2024</v>
      </c>
      <c r="AB1042" s="33">
        <v>45601</v>
      </c>
      <c r="AC1042" s="36">
        <v>45601.441481481481</v>
      </c>
      <c r="AD1042" s="37">
        <v>0</v>
      </c>
      <c r="AE1042" t="s">
        <v>159</v>
      </c>
      <c r="AF1042" t="s">
        <v>53</v>
      </c>
      <c r="AG1042" t="s">
        <v>54</v>
      </c>
      <c r="AH1042" s="35">
        <v>-139668.9</v>
      </c>
      <c r="AJ1042" t="s">
        <v>55</v>
      </c>
      <c r="AK1042" s="47">
        <f t="shared" si="57"/>
        <v>-30</v>
      </c>
      <c r="AL1042" s="49">
        <f t="shared" si="58"/>
        <v>4190067</v>
      </c>
    </row>
    <row r="1043" spans="1:38" x14ac:dyDescent="0.25">
      <c r="A1043" t="s">
        <v>32</v>
      </c>
      <c r="B1043" t="s">
        <v>160</v>
      </c>
      <c r="C1043" t="s">
        <v>50</v>
      </c>
      <c r="D1043" s="33">
        <v>45536</v>
      </c>
      <c r="E1043" s="33">
        <v>45565</v>
      </c>
      <c r="F1043" s="42">
        <f t="shared" si="56"/>
        <v>-15</v>
      </c>
      <c r="G1043" s="33">
        <v>45580</v>
      </c>
      <c r="H1043" s="33">
        <v>45596</v>
      </c>
      <c r="I1043" t="s">
        <v>33</v>
      </c>
      <c r="J1043" t="s">
        <v>48</v>
      </c>
      <c r="K1043" t="s">
        <v>297</v>
      </c>
      <c r="L1043" s="34">
        <v>10</v>
      </c>
      <c r="M1043" t="s">
        <v>49</v>
      </c>
      <c r="N1043" t="s">
        <v>36</v>
      </c>
      <c r="P1043" t="s">
        <v>37</v>
      </c>
      <c r="Q1043" s="35">
        <v>-1.97</v>
      </c>
      <c r="R1043" t="s">
        <v>299</v>
      </c>
      <c r="S1043" t="s">
        <v>39</v>
      </c>
      <c r="T1043" t="s">
        <v>40</v>
      </c>
      <c r="U1043" t="s">
        <v>41</v>
      </c>
      <c r="V1043" t="s">
        <v>42</v>
      </c>
      <c r="W1043" t="s">
        <v>43</v>
      </c>
      <c r="X1043" t="s">
        <v>50</v>
      </c>
      <c r="Y1043" t="s">
        <v>45</v>
      </c>
      <c r="Z1043" t="s">
        <v>81</v>
      </c>
      <c r="AA1043" s="34">
        <v>2024</v>
      </c>
      <c r="AB1043" s="33">
        <v>45601</v>
      </c>
      <c r="AC1043" s="36">
        <v>45601.441481481481</v>
      </c>
      <c r="AD1043" s="37">
        <v>0</v>
      </c>
      <c r="AE1043" t="s">
        <v>159</v>
      </c>
      <c r="AF1043" t="s">
        <v>53</v>
      </c>
      <c r="AG1043" t="s">
        <v>54</v>
      </c>
      <c r="AH1043" s="35">
        <v>-1.97</v>
      </c>
      <c r="AJ1043" t="s">
        <v>55</v>
      </c>
      <c r="AK1043" s="47">
        <f t="shared" si="57"/>
        <v>-30</v>
      </c>
      <c r="AL1043" s="49">
        <f t="shared" si="58"/>
        <v>59.1</v>
      </c>
    </row>
    <row r="1044" spans="1:38" x14ac:dyDescent="0.25">
      <c r="A1044" t="s">
        <v>32</v>
      </c>
      <c r="B1044" t="s">
        <v>161</v>
      </c>
      <c r="C1044" t="s">
        <v>50</v>
      </c>
      <c r="D1044" s="33">
        <v>45566</v>
      </c>
      <c r="E1044" s="33">
        <v>45596</v>
      </c>
      <c r="F1044" s="42">
        <f t="shared" si="56"/>
        <v>-15.5</v>
      </c>
      <c r="G1044" s="33">
        <v>45611</v>
      </c>
      <c r="H1044" s="33">
        <v>45596</v>
      </c>
      <c r="I1044" t="s">
        <v>33</v>
      </c>
      <c r="J1044" t="s">
        <v>48</v>
      </c>
      <c r="K1044" t="s">
        <v>297</v>
      </c>
      <c r="L1044" s="34">
        <v>10</v>
      </c>
      <c r="M1044" t="s">
        <v>49</v>
      </c>
      <c r="N1044" t="s">
        <v>36</v>
      </c>
      <c r="P1044" t="s">
        <v>37</v>
      </c>
      <c r="Q1044" s="35">
        <v>-170266.14</v>
      </c>
      <c r="R1044" t="s">
        <v>298</v>
      </c>
      <c r="S1044" t="s">
        <v>39</v>
      </c>
      <c r="T1044" t="s">
        <v>40</v>
      </c>
      <c r="U1044" t="s">
        <v>41</v>
      </c>
      <c r="V1044" t="s">
        <v>42</v>
      </c>
      <c r="W1044" t="s">
        <v>43</v>
      </c>
      <c r="X1044" t="s">
        <v>50</v>
      </c>
      <c r="Y1044" t="s">
        <v>45</v>
      </c>
      <c r="Z1044" t="s">
        <v>81</v>
      </c>
      <c r="AA1044" s="34">
        <v>2024</v>
      </c>
      <c r="AB1044" s="33">
        <v>45601</v>
      </c>
      <c r="AC1044" s="36">
        <v>45601.541759259257</v>
      </c>
      <c r="AD1044" s="37">
        <v>0</v>
      </c>
      <c r="AE1044" t="s">
        <v>151</v>
      </c>
      <c r="AF1044" t="s">
        <v>53</v>
      </c>
      <c r="AG1044" t="s">
        <v>54</v>
      </c>
      <c r="AH1044" s="35">
        <v>-170266.14</v>
      </c>
      <c r="AJ1044" t="s">
        <v>55</v>
      </c>
      <c r="AK1044" s="47">
        <f t="shared" si="57"/>
        <v>-30.5</v>
      </c>
      <c r="AL1044" s="49">
        <f t="shared" si="58"/>
        <v>5193117.2700000005</v>
      </c>
    </row>
    <row r="1045" spans="1:38" x14ac:dyDescent="0.25">
      <c r="A1045" t="s">
        <v>32</v>
      </c>
      <c r="B1045" t="s">
        <v>160</v>
      </c>
      <c r="C1045" t="s">
        <v>50</v>
      </c>
      <c r="D1045" s="33">
        <v>45536</v>
      </c>
      <c r="E1045" s="33">
        <v>45565</v>
      </c>
      <c r="F1045" s="42">
        <f t="shared" si="56"/>
        <v>-15</v>
      </c>
      <c r="G1045" s="33">
        <v>45580</v>
      </c>
      <c r="H1045" s="33">
        <v>45596</v>
      </c>
      <c r="I1045" t="s">
        <v>33</v>
      </c>
      <c r="J1045" t="s">
        <v>48</v>
      </c>
      <c r="K1045" t="s">
        <v>301</v>
      </c>
      <c r="L1045" s="34">
        <v>10</v>
      </c>
      <c r="M1045" t="s">
        <v>49</v>
      </c>
      <c r="N1045" t="s">
        <v>36</v>
      </c>
      <c r="P1045" t="s">
        <v>37</v>
      </c>
      <c r="Q1045" s="35">
        <v>-5.0599999999999996</v>
      </c>
      <c r="R1045" t="s">
        <v>302</v>
      </c>
      <c r="S1045" t="s">
        <v>39</v>
      </c>
      <c r="T1045" t="s">
        <v>40</v>
      </c>
      <c r="U1045" t="s">
        <v>41</v>
      </c>
      <c r="V1045" t="s">
        <v>42</v>
      </c>
      <c r="W1045" t="s">
        <v>43</v>
      </c>
      <c r="X1045" t="s">
        <v>50</v>
      </c>
      <c r="Y1045" t="s">
        <v>45</v>
      </c>
      <c r="Z1045" t="s">
        <v>81</v>
      </c>
      <c r="AA1045" s="34">
        <v>2024</v>
      </c>
      <c r="AB1045" s="33">
        <v>45601</v>
      </c>
      <c r="AC1045" s="36">
        <v>45601.441481481481</v>
      </c>
      <c r="AD1045" s="37">
        <v>0</v>
      </c>
      <c r="AE1045" t="s">
        <v>159</v>
      </c>
      <c r="AF1045" t="s">
        <v>53</v>
      </c>
      <c r="AG1045" t="s">
        <v>54</v>
      </c>
      <c r="AH1045" s="35">
        <v>-5.0599999999999996</v>
      </c>
      <c r="AJ1045" t="s">
        <v>55</v>
      </c>
      <c r="AK1045" s="47">
        <f t="shared" si="57"/>
        <v>-30</v>
      </c>
      <c r="AL1045" s="49">
        <f t="shared" si="58"/>
        <v>151.79999999999998</v>
      </c>
    </row>
    <row r="1046" spans="1:38" x14ac:dyDescent="0.25">
      <c r="A1046" t="s">
        <v>32</v>
      </c>
      <c r="B1046" t="s">
        <v>66</v>
      </c>
      <c r="C1046" t="s">
        <v>311</v>
      </c>
      <c r="D1046" s="33">
        <v>45566</v>
      </c>
      <c r="E1046" s="33">
        <v>45596</v>
      </c>
      <c r="F1046" s="42">
        <f t="shared" si="56"/>
        <v>-15.5</v>
      </c>
      <c r="G1046" s="33">
        <v>45611</v>
      </c>
      <c r="H1046" s="33">
        <v>45597</v>
      </c>
      <c r="I1046" t="s">
        <v>33</v>
      </c>
      <c r="J1046" t="s">
        <v>48</v>
      </c>
      <c r="K1046" t="s">
        <v>34</v>
      </c>
      <c r="L1046" s="34">
        <v>11</v>
      </c>
      <c r="M1046" t="s">
        <v>57</v>
      </c>
      <c r="N1046" t="s">
        <v>36</v>
      </c>
      <c r="P1046" t="s">
        <v>37</v>
      </c>
      <c r="Q1046" s="35">
        <v>-189417.09</v>
      </c>
      <c r="R1046" t="s">
        <v>67</v>
      </c>
      <c r="S1046" t="s">
        <v>39</v>
      </c>
      <c r="T1046" t="s">
        <v>40</v>
      </c>
      <c r="U1046" t="s">
        <v>41</v>
      </c>
      <c r="V1046" t="s">
        <v>42</v>
      </c>
      <c r="W1046" t="s">
        <v>43</v>
      </c>
      <c r="X1046" t="s">
        <v>68</v>
      </c>
      <c r="Y1046" t="s">
        <v>45</v>
      </c>
      <c r="Z1046" t="s">
        <v>69</v>
      </c>
      <c r="AA1046" s="34">
        <v>2024</v>
      </c>
      <c r="AB1046" s="33">
        <v>45602</v>
      </c>
      <c r="AC1046" s="36">
        <v>45602.785694444443</v>
      </c>
      <c r="AD1046" s="37">
        <v>0</v>
      </c>
      <c r="AE1046" t="s">
        <v>70</v>
      </c>
      <c r="AF1046" t="s">
        <v>53</v>
      </c>
      <c r="AG1046" t="s">
        <v>54</v>
      </c>
      <c r="AH1046" s="35">
        <v>-189417.09</v>
      </c>
      <c r="AI1046" t="s">
        <v>71</v>
      </c>
      <c r="AK1046" s="47">
        <f t="shared" si="57"/>
        <v>-30.5</v>
      </c>
      <c r="AL1046" s="49">
        <f t="shared" si="58"/>
        <v>5777221.2450000001</v>
      </c>
    </row>
    <row r="1047" spans="1:38" x14ac:dyDescent="0.25">
      <c r="A1047" t="s">
        <v>32</v>
      </c>
      <c r="B1047" t="s">
        <v>62</v>
      </c>
      <c r="C1047" t="s">
        <v>50</v>
      </c>
      <c r="D1047" s="33">
        <v>45566</v>
      </c>
      <c r="E1047" s="33">
        <v>45596</v>
      </c>
      <c r="F1047" s="42">
        <f t="shared" si="56"/>
        <v>-15.5</v>
      </c>
      <c r="G1047" s="33">
        <v>45611</v>
      </c>
      <c r="H1047" s="33">
        <v>45597</v>
      </c>
      <c r="I1047" t="s">
        <v>33</v>
      </c>
      <c r="K1047" t="s">
        <v>34</v>
      </c>
      <c r="L1047" s="34">
        <v>11</v>
      </c>
      <c r="M1047" t="s">
        <v>57</v>
      </c>
      <c r="N1047" t="s">
        <v>36</v>
      </c>
      <c r="P1047" t="s">
        <v>37</v>
      </c>
      <c r="Q1047" s="35">
        <v>-2354488.73</v>
      </c>
      <c r="R1047" t="s">
        <v>58</v>
      </c>
      <c r="S1047" t="s">
        <v>39</v>
      </c>
      <c r="T1047" t="s">
        <v>40</v>
      </c>
      <c r="U1047" t="s">
        <v>41</v>
      </c>
      <c r="V1047" t="s">
        <v>59</v>
      </c>
      <c r="W1047" t="s">
        <v>43</v>
      </c>
      <c r="X1047" t="s">
        <v>50</v>
      </c>
      <c r="Y1047" t="s">
        <v>45</v>
      </c>
      <c r="Z1047" t="s">
        <v>73</v>
      </c>
      <c r="AA1047" s="34">
        <v>2024</v>
      </c>
      <c r="AB1047" s="33">
        <v>45601</v>
      </c>
      <c r="AC1047" s="36">
        <v>45601.566296296296</v>
      </c>
      <c r="AD1047" s="37">
        <v>-64424136</v>
      </c>
      <c r="AE1047" t="s">
        <v>89</v>
      </c>
      <c r="AF1047" t="s">
        <v>53</v>
      </c>
      <c r="AG1047" t="s">
        <v>54</v>
      </c>
      <c r="AH1047" s="35">
        <v>-2354488.73</v>
      </c>
      <c r="AJ1047" t="s">
        <v>55</v>
      </c>
      <c r="AK1047" s="47">
        <f t="shared" si="57"/>
        <v>-30.5</v>
      </c>
      <c r="AL1047" s="49">
        <f t="shared" si="58"/>
        <v>71811906.265000001</v>
      </c>
    </row>
    <row r="1048" spans="1:38" x14ac:dyDescent="0.25">
      <c r="A1048" t="s">
        <v>32</v>
      </c>
      <c r="B1048" t="s">
        <v>62</v>
      </c>
      <c r="C1048" t="s">
        <v>50</v>
      </c>
      <c r="D1048" s="33">
        <v>45566</v>
      </c>
      <c r="E1048" s="33">
        <v>45596</v>
      </c>
      <c r="F1048" s="42">
        <f t="shared" si="56"/>
        <v>-15.5</v>
      </c>
      <c r="G1048" s="33">
        <v>45611</v>
      </c>
      <c r="H1048" s="33">
        <v>45597</v>
      </c>
      <c r="I1048" t="s">
        <v>33</v>
      </c>
      <c r="K1048" t="s">
        <v>34</v>
      </c>
      <c r="L1048" s="34">
        <v>11</v>
      </c>
      <c r="M1048" t="s">
        <v>57</v>
      </c>
      <c r="N1048" t="s">
        <v>36</v>
      </c>
      <c r="P1048" t="s">
        <v>37</v>
      </c>
      <c r="Q1048" s="35">
        <v>-6411990.4299999997</v>
      </c>
      <c r="R1048" t="s">
        <v>61</v>
      </c>
      <c r="S1048" t="s">
        <v>39</v>
      </c>
      <c r="T1048" t="s">
        <v>40</v>
      </c>
      <c r="U1048" t="s">
        <v>41</v>
      </c>
      <c r="V1048" t="s">
        <v>59</v>
      </c>
      <c r="W1048" t="s">
        <v>43</v>
      </c>
      <c r="X1048" t="s">
        <v>50</v>
      </c>
      <c r="Y1048" t="s">
        <v>45</v>
      </c>
      <c r="Z1048" t="s">
        <v>73</v>
      </c>
      <c r="AA1048" s="34">
        <v>2024</v>
      </c>
      <c r="AB1048" s="33">
        <v>45601</v>
      </c>
      <c r="AC1048" s="36">
        <v>45601.566296296296</v>
      </c>
      <c r="AD1048" s="37">
        <v>-209217486</v>
      </c>
      <c r="AE1048" t="s">
        <v>89</v>
      </c>
      <c r="AF1048" t="s">
        <v>53</v>
      </c>
      <c r="AG1048" t="s">
        <v>54</v>
      </c>
      <c r="AH1048" s="35">
        <v>-6411990.4299999997</v>
      </c>
      <c r="AJ1048" t="s">
        <v>55</v>
      </c>
      <c r="AK1048" s="47">
        <f t="shared" si="57"/>
        <v>-30.5</v>
      </c>
      <c r="AL1048" s="49">
        <f t="shared" si="58"/>
        <v>195565708.11499998</v>
      </c>
    </row>
    <row r="1049" spans="1:38" x14ac:dyDescent="0.25">
      <c r="A1049" t="s">
        <v>32</v>
      </c>
      <c r="B1049" t="s">
        <v>124</v>
      </c>
      <c r="C1049" t="s">
        <v>312</v>
      </c>
      <c r="D1049" s="33">
        <v>45566</v>
      </c>
      <c r="E1049" s="33">
        <v>45596</v>
      </c>
      <c r="F1049" s="42">
        <f t="shared" si="56"/>
        <v>-15.5</v>
      </c>
      <c r="G1049" s="33">
        <v>45580</v>
      </c>
      <c r="H1049" s="33">
        <v>45597</v>
      </c>
      <c r="I1049" t="s">
        <v>33</v>
      </c>
      <c r="K1049" t="s">
        <v>125</v>
      </c>
      <c r="L1049" s="34">
        <v>11</v>
      </c>
      <c r="M1049" t="s">
        <v>49</v>
      </c>
      <c r="N1049" t="s">
        <v>36</v>
      </c>
      <c r="P1049" t="s">
        <v>37</v>
      </c>
      <c r="Q1049" s="35">
        <v>-70148.44</v>
      </c>
      <c r="R1049" t="s">
        <v>126</v>
      </c>
      <c r="S1049" t="s">
        <v>39</v>
      </c>
      <c r="T1049" t="s">
        <v>40</v>
      </c>
      <c r="U1049" t="s">
        <v>41</v>
      </c>
      <c r="V1049" t="s">
        <v>42</v>
      </c>
      <c r="W1049" t="s">
        <v>43</v>
      </c>
      <c r="X1049" t="s">
        <v>127</v>
      </c>
      <c r="Y1049" t="s">
        <v>45</v>
      </c>
      <c r="Z1049" t="s">
        <v>73</v>
      </c>
      <c r="AA1049" s="34">
        <v>2024</v>
      </c>
      <c r="AB1049" s="33">
        <v>45602</v>
      </c>
      <c r="AC1049" s="36">
        <v>45602.678854166668</v>
      </c>
      <c r="AD1049" s="37">
        <v>0</v>
      </c>
      <c r="AE1049" t="s">
        <v>128</v>
      </c>
      <c r="AF1049" t="s">
        <v>53</v>
      </c>
      <c r="AG1049" t="s">
        <v>54</v>
      </c>
      <c r="AH1049" s="35">
        <v>-70148.44</v>
      </c>
      <c r="AK1049" s="47">
        <f t="shared" si="57"/>
        <v>0.5</v>
      </c>
      <c r="AL1049" s="49">
        <f t="shared" si="58"/>
        <v>-35074.22</v>
      </c>
    </row>
    <row r="1050" spans="1:38" x14ac:dyDescent="0.25">
      <c r="A1050" t="s">
        <v>32</v>
      </c>
      <c r="B1050" t="s">
        <v>124</v>
      </c>
      <c r="C1050" t="s">
        <v>312</v>
      </c>
      <c r="D1050" s="33">
        <v>45566</v>
      </c>
      <c r="E1050" s="33">
        <v>45596</v>
      </c>
      <c r="F1050" s="42">
        <f t="shared" si="56"/>
        <v>-15.5</v>
      </c>
      <c r="G1050" s="33">
        <v>45580</v>
      </c>
      <c r="H1050" s="33">
        <v>45597</v>
      </c>
      <c r="I1050" t="s">
        <v>33</v>
      </c>
      <c r="K1050" t="s">
        <v>125</v>
      </c>
      <c r="L1050" s="34">
        <v>11</v>
      </c>
      <c r="M1050" t="s">
        <v>49</v>
      </c>
      <c r="N1050" t="s">
        <v>36</v>
      </c>
      <c r="P1050" t="s">
        <v>37</v>
      </c>
      <c r="Q1050" s="35">
        <v>-131400</v>
      </c>
      <c r="R1050" t="s">
        <v>129</v>
      </c>
      <c r="S1050" t="s">
        <v>39</v>
      </c>
      <c r="T1050" t="s">
        <v>40</v>
      </c>
      <c r="U1050" t="s">
        <v>41</v>
      </c>
      <c r="V1050" t="s">
        <v>42</v>
      </c>
      <c r="W1050" t="s">
        <v>43</v>
      </c>
      <c r="X1050" t="s">
        <v>130</v>
      </c>
      <c r="Y1050" t="s">
        <v>45</v>
      </c>
      <c r="Z1050" t="s">
        <v>73</v>
      </c>
      <c r="AA1050" s="34">
        <v>2024</v>
      </c>
      <c r="AB1050" s="33">
        <v>45602</v>
      </c>
      <c r="AC1050" s="36">
        <v>45602.678854166668</v>
      </c>
      <c r="AD1050" s="37">
        <v>0</v>
      </c>
      <c r="AE1050" t="s">
        <v>128</v>
      </c>
      <c r="AF1050" t="s">
        <v>53</v>
      </c>
      <c r="AG1050" t="s">
        <v>54</v>
      </c>
      <c r="AH1050" s="35">
        <v>-131400</v>
      </c>
      <c r="AK1050" s="47">
        <f t="shared" si="57"/>
        <v>0.5</v>
      </c>
      <c r="AL1050" s="49">
        <f t="shared" si="58"/>
        <v>-65700</v>
      </c>
    </row>
    <row r="1051" spans="1:38" x14ac:dyDescent="0.25">
      <c r="A1051" t="s">
        <v>32</v>
      </c>
      <c r="B1051" t="s">
        <v>161</v>
      </c>
      <c r="C1051" t="s">
        <v>50</v>
      </c>
      <c r="D1051" s="33">
        <v>45566</v>
      </c>
      <c r="E1051" s="33">
        <v>45596</v>
      </c>
      <c r="F1051" s="42">
        <f t="shared" si="56"/>
        <v>-15.5</v>
      </c>
      <c r="G1051" s="33">
        <v>45611</v>
      </c>
      <c r="H1051" s="33">
        <v>45597</v>
      </c>
      <c r="I1051" t="s">
        <v>33</v>
      </c>
      <c r="J1051" t="s">
        <v>48</v>
      </c>
      <c r="K1051" t="s">
        <v>141</v>
      </c>
      <c r="L1051" s="34">
        <v>11</v>
      </c>
      <c r="M1051" t="s">
        <v>49</v>
      </c>
      <c r="N1051" t="s">
        <v>36</v>
      </c>
      <c r="P1051" t="s">
        <v>37</v>
      </c>
      <c r="Q1051" s="35">
        <v>-225.26</v>
      </c>
      <c r="R1051" t="s">
        <v>142</v>
      </c>
      <c r="S1051" t="s">
        <v>39</v>
      </c>
      <c r="T1051" t="s">
        <v>40</v>
      </c>
      <c r="U1051" t="s">
        <v>41</v>
      </c>
      <c r="V1051" t="s">
        <v>42</v>
      </c>
      <c r="W1051" t="s">
        <v>43</v>
      </c>
      <c r="X1051" t="s">
        <v>50</v>
      </c>
      <c r="Y1051" t="s">
        <v>45</v>
      </c>
      <c r="Z1051" t="s">
        <v>69</v>
      </c>
      <c r="AA1051" s="34">
        <v>2024</v>
      </c>
      <c r="AB1051" s="33">
        <v>45601</v>
      </c>
      <c r="AC1051" s="36">
        <v>45601.541759259257</v>
      </c>
      <c r="AD1051" s="37">
        <v>0</v>
      </c>
      <c r="AE1051" t="s">
        <v>151</v>
      </c>
      <c r="AF1051" t="s">
        <v>53</v>
      </c>
      <c r="AG1051" t="s">
        <v>54</v>
      </c>
      <c r="AH1051" s="35">
        <v>-225.26</v>
      </c>
      <c r="AJ1051" t="s">
        <v>55</v>
      </c>
      <c r="AK1051" s="47">
        <f t="shared" si="57"/>
        <v>-30.5</v>
      </c>
      <c r="AL1051" s="49">
        <f t="shared" si="58"/>
        <v>6870.4299999999994</v>
      </c>
    </row>
    <row r="1052" spans="1:38" x14ac:dyDescent="0.25">
      <c r="A1052" t="s">
        <v>32</v>
      </c>
      <c r="B1052" t="s">
        <v>161</v>
      </c>
      <c r="C1052" t="s">
        <v>50</v>
      </c>
      <c r="D1052" s="33">
        <v>45566</v>
      </c>
      <c r="E1052" s="33">
        <v>45596</v>
      </c>
      <c r="F1052" s="42">
        <f t="shared" si="56"/>
        <v>-15.5</v>
      </c>
      <c r="G1052" s="33">
        <v>45611</v>
      </c>
      <c r="H1052" s="33">
        <v>45597</v>
      </c>
      <c r="I1052" t="s">
        <v>33</v>
      </c>
      <c r="J1052" t="s">
        <v>48</v>
      </c>
      <c r="K1052" t="s">
        <v>174</v>
      </c>
      <c r="L1052" s="34">
        <v>11</v>
      </c>
      <c r="M1052" t="s">
        <v>49</v>
      </c>
      <c r="N1052" t="s">
        <v>36</v>
      </c>
      <c r="P1052" t="s">
        <v>37</v>
      </c>
      <c r="Q1052" s="35">
        <v>-1927.22</v>
      </c>
      <c r="R1052" t="s">
        <v>142</v>
      </c>
      <c r="S1052" t="s">
        <v>39</v>
      </c>
      <c r="T1052" t="s">
        <v>40</v>
      </c>
      <c r="U1052" t="s">
        <v>41</v>
      </c>
      <c r="V1052" t="s">
        <v>42</v>
      </c>
      <c r="W1052" t="s">
        <v>43</v>
      </c>
      <c r="X1052" t="s">
        <v>50</v>
      </c>
      <c r="Y1052" t="s">
        <v>45</v>
      </c>
      <c r="Z1052" t="s">
        <v>69</v>
      </c>
      <c r="AA1052" s="34">
        <v>2024</v>
      </c>
      <c r="AB1052" s="33">
        <v>45601</v>
      </c>
      <c r="AC1052" s="36">
        <v>45601.541759259257</v>
      </c>
      <c r="AD1052" s="37">
        <v>0</v>
      </c>
      <c r="AE1052" t="s">
        <v>151</v>
      </c>
      <c r="AF1052" t="s">
        <v>53</v>
      </c>
      <c r="AG1052" t="s">
        <v>54</v>
      </c>
      <c r="AH1052" s="35">
        <v>-1927.22</v>
      </c>
      <c r="AJ1052" t="s">
        <v>55</v>
      </c>
      <c r="AK1052" s="47">
        <f t="shared" si="57"/>
        <v>-30.5</v>
      </c>
      <c r="AL1052" s="49">
        <f t="shared" si="58"/>
        <v>58780.21</v>
      </c>
    </row>
    <row r="1053" spans="1:38" x14ac:dyDescent="0.25">
      <c r="A1053" t="s">
        <v>32</v>
      </c>
      <c r="B1053" t="s">
        <v>161</v>
      </c>
      <c r="C1053" t="s">
        <v>50</v>
      </c>
      <c r="D1053" s="33">
        <v>45566</v>
      </c>
      <c r="E1053" s="33">
        <v>45596</v>
      </c>
      <c r="F1053" s="42">
        <f t="shared" si="56"/>
        <v>-15.5</v>
      </c>
      <c r="G1053" s="33">
        <v>45611</v>
      </c>
      <c r="H1053" s="33">
        <v>45597</v>
      </c>
      <c r="I1053" t="s">
        <v>33</v>
      </c>
      <c r="J1053" t="s">
        <v>48</v>
      </c>
      <c r="K1053" t="s">
        <v>176</v>
      </c>
      <c r="L1053" s="34">
        <v>11</v>
      </c>
      <c r="M1053" t="s">
        <v>49</v>
      </c>
      <c r="N1053" t="s">
        <v>36</v>
      </c>
      <c r="P1053" t="s">
        <v>37</v>
      </c>
      <c r="Q1053" s="35">
        <v>-286598.37</v>
      </c>
      <c r="R1053" t="s">
        <v>177</v>
      </c>
      <c r="S1053" t="s">
        <v>39</v>
      </c>
      <c r="T1053" t="s">
        <v>40</v>
      </c>
      <c r="U1053" t="s">
        <v>41</v>
      </c>
      <c r="V1053" t="s">
        <v>42</v>
      </c>
      <c r="W1053" t="s">
        <v>43</v>
      </c>
      <c r="X1053" t="s">
        <v>50</v>
      </c>
      <c r="Y1053" t="s">
        <v>45</v>
      </c>
      <c r="Z1053" t="s">
        <v>69</v>
      </c>
      <c r="AA1053" s="34">
        <v>2024</v>
      </c>
      <c r="AB1053" s="33">
        <v>45601</v>
      </c>
      <c r="AC1053" s="36">
        <v>45601.541759259257</v>
      </c>
      <c r="AD1053" s="37">
        <v>0</v>
      </c>
      <c r="AE1053" t="s">
        <v>151</v>
      </c>
      <c r="AF1053" t="s">
        <v>53</v>
      </c>
      <c r="AG1053" t="s">
        <v>54</v>
      </c>
      <c r="AH1053" s="35">
        <v>-286598.37</v>
      </c>
      <c r="AJ1053" t="s">
        <v>55</v>
      </c>
      <c r="AK1053" s="47">
        <f t="shared" si="57"/>
        <v>-30.5</v>
      </c>
      <c r="AL1053" s="49">
        <f t="shared" si="58"/>
        <v>8741250.2850000001</v>
      </c>
    </row>
    <row r="1054" spans="1:38" x14ac:dyDescent="0.25">
      <c r="A1054" t="s">
        <v>32</v>
      </c>
      <c r="B1054" t="s">
        <v>161</v>
      </c>
      <c r="C1054" t="s">
        <v>50</v>
      </c>
      <c r="D1054" s="33">
        <v>45566</v>
      </c>
      <c r="E1054" s="33">
        <v>45596</v>
      </c>
      <c r="F1054" s="42">
        <f t="shared" si="56"/>
        <v>-15.5</v>
      </c>
      <c r="G1054" s="33">
        <v>45611</v>
      </c>
      <c r="H1054" s="33">
        <v>45597</v>
      </c>
      <c r="I1054" t="s">
        <v>33</v>
      </c>
      <c r="J1054" t="s">
        <v>48</v>
      </c>
      <c r="K1054" t="s">
        <v>181</v>
      </c>
      <c r="L1054" s="34">
        <v>11</v>
      </c>
      <c r="M1054" t="s">
        <v>49</v>
      </c>
      <c r="N1054" t="s">
        <v>36</v>
      </c>
      <c r="P1054" t="s">
        <v>37</v>
      </c>
      <c r="Q1054" s="35">
        <v>119573</v>
      </c>
      <c r="R1054" t="s">
        <v>182</v>
      </c>
      <c r="S1054" t="s">
        <v>39</v>
      </c>
      <c r="T1054" t="s">
        <v>40</v>
      </c>
      <c r="U1054" t="s">
        <v>41</v>
      </c>
      <c r="V1054" t="s">
        <v>42</v>
      </c>
      <c r="W1054" t="s">
        <v>43</v>
      </c>
      <c r="X1054" t="s">
        <v>50</v>
      </c>
      <c r="Y1054" t="s">
        <v>45</v>
      </c>
      <c r="Z1054" t="s">
        <v>69</v>
      </c>
      <c r="AA1054" s="34">
        <v>2024</v>
      </c>
      <c r="AB1054" s="33">
        <v>45601</v>
      </c>
      <c r="AC1054" s="36">
        <v>45601.541759259257</v>
      </c>
      <c r="AD1054" s="37">
        <v>0</v>
      </c>
      <c r="AE1054" t="s">
        <v>151</v>
      </c>
      <c r="AF1054" t="s">
        <v>53</v>
      </c>
      <c r="AG1054" t="s">
        <v>54</v>
      </c>
      <c r="AH1054" s="35">
        <v>119573</v>
      </c>
      <c r="AJ1054" t="s">
        <v>55</v>
      </c>
      <c r="AK1054" s="47">
        <f t="shared" si="57"/>
        <v>-30.5</v>
      </c>
      <c r="AL1054" s="49">
        <f t="shared" si="58"/>
        <v>-3646976.5</v>
      </c>
    </row>
    <row r="1055" spans="1:38" x14ac:dyDescent="0.25">
      <c r="A1055" t="s">
        <v>32</v>
      </c>
      <c r="B1055" t="s">
        <v>161</v>
      </c>
      <c r="C1055" t="s">
        <v>50</v>
      </c>
      <c r="D1055" s="33">
        <v>45566</v>
      </c>
      <c r="E1055" s="33">
        <v>45596</v>
      </c>
      <c r="F1055" s="42">
        <f t="shared" si="56"/>
        <v>-15.5</v>
      </c>
      <c r="G1055" s="33">
        <v>45611</v>
      </c>
      <c r="H1055" s="33">
        <v>45597</v>
      </c>
      <c r="I1055" t="s">
        <v>33</v>
      </c>
      <c r="J1055" t="s">
        <v>48</v>
      </c>
      <c r="K1055" t="s">
        <v>184</v>
      </c>
      <c r="L1055" s="34">
        <v>11</v>
      </c>
      <c r="M1055" t="s">
        <v>49</v>
      </c>
      <c r="N1055" t="s">
        <v>36</v>
      </c>
      <c r="P1055" t="s">
        <v>37</v>
      </c>
      <c r="Q1055" s="35">
        <v>-96860.24</v>
      </c>
      <c r="R1055" t="s">
        <v>185</v>
      </c>
      <c r="S1055" t="s">
        <v>39</v>
      </c>
      <c r="T1055" t="s">
        <v>40</v>
      </c>
      <c r="U1055" t="s">
        <v>41</v>
      </c>
      <c r="V1055" t="s">
        <v>42</v>
      </c>
      <c r="W1055" t="s">
        <v>43</v>
      </c>
      <c r="X1055" t="s">
        <v>50</v>
      </c>
      <c r="Y1055" t="s">
        <v>45</v>
      </c>
      <c r="Z1055" t="s">
        <v>69</v>
      </c>
      <c r="AA1055" s="34">
        <v>2024</v>
      </c>
      <c r="AB1055" s="33">
        <v>45601</v>
      </c>
      <c r="AC1055" s="36">
        <v>45601.541759259257</v>
      </c>
      <c r="AD1055" s="37">
        <v>0</v>
      </c>
      <c r="AE1055" t="s">
        <v>151</v>
      </c>
      <c r="AF1055" t="s">
        <v>53</v>
      </c>
      <c r="AG1055" t="s">
        <v>54</v>
      </c>
      <c r="AH1055" s="35">
        <v>-96860.24</v>
      </c>
      <c r="AJ1055" t="s">
        <v>55</v>
      </c>
      <c r="AK1055" s="47">
        <f t="shared" si="57"/>
        <v>-30.5</v>
      </c>
      <c r="AL1055" s="49">
        <f t="shared" si="58"/>
        <v>2954237.3200000003</v>
      </c>
    </row>
    <row r="1056" spans="1:38" x14ac:dyDescent="0.25">
      <c r="A1056" t="s">
        <v>32</v>
      </c>
      <c r="B1056" t="s">
        <v>161</v>
      </c>
      <c r="C1056" t="s">
        <v>50</v>
      </c>
      <c r="D1056" s="33">
        <v>45566</v>
      </c>
      <c r="E1056" s="33">
        <v>45596</v>
      </c>
      <c r="F1056" s="42">
        <f t="shared" si="56"/>
        <v>-15.5</v>
      </c>
      <c r="G1056" s="33">
        <v>45611</v>
      </c>
      <c r="H1056" s="33">
        <v>45597</v>
      </c>
      <c r="I1056" t="s">
        <v>33</v>
      </c>
      <c r="J1056" t="s">
        <v>48</v>
      </c>
      <c r="K1056" t="s">
        <v>188</v>
      </c>
      <c r="L1056" s="34">
        <v>11</v>
      </c>
      <c r="M1056" t="s">
        <v>49</v>
      </c>
      <c r="N1056" t="s">
        <v>36</v>
      </c>
      <c r="P1056" t="s">
        <v>37</v>
      </c>
      <c r="Q1056" s="35">
        <v>-8447.99</v>
      </c>
      <c r="R1056" t="s">
        <v>189</v>
      </c>
      <c r="S1056" t="s">
        <v>39</v>
      </c>
      <c r="T1056" t="s">
        <v>40</v>
      </c>
      <c r="U1056" t="s">
        <v>41</v>
      </c>
      <c r="V1056" t="s">
        <v>42</v>
      </c>
      <c r="W1056" t="s">
        <v>43</v>
      </c>
      <c r="X1056" t="s">
        <v>50</v>
      </c>
      <c r="Y1056" t="s">
        <v>45</v>
      </c>
      <c r="Z1056" t="s">
        <v>69</v>
      </c>
      <c r="AA1056" s="34">
        <v>2024</v>
      </c>
      <c r="AB1056" s="33">
        <v>45601</v>
      </c>
      <c r="AC1056" s="36">
        <v>45601.541759259257</v>
      </c>
      <c r="AD1056" s="37">
        <v>0</v>
      </c>
      <c r="AE1056" t="s">
        <v>151</v>
      </c>
      <c r="AF1056" t="s">
        <v>53</v>
      </c>
      <c r="AG1056" t="s">
        <v>54</v>
      </c>
      <c r="AH1056" s="35">
        <v>-8447.99</v>
      </c>
      <c r="AJ1056" t="s">
        <v>55</v>
      </c>
      <c r="AK1056" s="47">
        <f t="shared" si="57"/>
        <v>-30.5</v>
      </c>
      <c r="AL1056" s="49">
        <f t="shared" si="58"/>
        <v>257663.69500000001</v>
      </c>
    </row>
    <row r="1057" spans="1:38" x14ac:dyDescent="0.25">
      <c r="A1057" t="s">
        <v>32</v>
      </c>
      <c r="B1057" t="s">
        <v>161</v>
      </c>
      <c r="C1057" t="s">
        <v>50</v>
      </c>
      <c r="D1057" s="33">
        <v>45566</v>
      </c>
      <c r="E1057" s="33">
        <v>45596</v>
      </c>
      <c r="F1057" s="42">
        <f t="shared" si="56"/>
        <v>-15.5</v>
      </c>
      <c r="G1057" s="33">
        <v>45611</v>
      </c>
      <c r="H1057" s="33">
        <v>45597</v>
      </c>
      <c r="I1057" t="s">
        <v>33</v>
      </c>
      <c r="J1057" t="s">
        <v>48</v>
      </c>
      <c r="K1057" t="s">
        <v>188</v>
      </c>
      <c r="L1057" s="34">
        <v>11</v>
      </c>
      <c r="M1057" t="s">
        <v>49</v>
      </c>
      <c r="N1057" t="s">
        <v>36</v>
      </c>
      <c r="P1057" t="s">
        <v>37</v>
      </c>
      <c r="Q1057" s="35">
        <v>-58497.9</v>
      </c>
      <c r="R1057" t="s">
        <v>189</v>
      </c>
      <c r="S1057" t="s">
        <v>39</v>
      </c>
      <c r="T1057" t="s">
        <v>40</v>
      </c>
      <c r="U1057" t="s">
        <v>41</v>
      </c>
      <c r="V1057" t="s">
        <v>42</v>
      </c>
      <c r="W1057" t="s">
        <v>43</v>
      </c>
      <c r="X1057" t="s">
        <v>50</v>
      </c>
      <c r="Y1057" t="s">
        <v>45</v>
      </c>
      <c r="Z1057" t="s">
        <v>69</v>
      </c>
      <c r="AA1057" s="34">
        <v>2024</v>
      </c>
      <c r="AB1057" s="33">
        <v>45601</v>
      </c>
      <c r="AC1057" s="36">
        <v>45601.541759259257</v>
      </c>
      <c r="AD1057" s="37">
        <v>0</v>
      </c>
      <c r="AE1057" t="s">
        <v>151</v>
      </c>
      <c r="AF1057" t="s">
        <v>53</v>
      </c>
      <c r="AG1057" t="s">
        <v>54</v>
      </c>
      <c r="AH1057" s="35">
        <v>-58497.9</v>
      </c>
      <c r="AJ1057" t="s">
        <v>55</v>
      </c>
      <c r="AK1057" s="47">
        <f t="shared" si="57"/>
        <v>-30.5</v>
      </c>
      <c r="AL1057" s="49">
        <f t="shared" si="58"/>
        <v>1784185.95</v>
      </c>
    </row>
    <row r="1058" spans="1:38" x14ac:dyDescent="0.25">
      <c r="A1058" t="s">
        <v>32</v>
      </c>
      <c r="B1058" t="s">
        <v>161</v>
      </c>
      <c r="C1058" t="s">
        <v>50</v>
      </c>
      <c r="D1058" s="33">
        <v>45566</v>
      </c>
      <c r="E1058" s="33">
        <v>45596</v>
      </c>
      <c r="F1058" s="42">
        <f t="shared" si="56"/>
        <v>-15.5</v>
      </c>
      <c r="G1058" s="33">
        <v>45611</v>
      </c>
      <c r="H1058" s="33">
        <v>45597</v>
      </c>
      <c r="I1058" t="s">
        <v>33</v>
      </c>
      <c r="J1058" t="s">
        <v>48</v>
      </c>
      <c r="K1058" t="s">
        <v>188</v>
      </c>
      <c r="L1058" s="34">
        <v>11</v>
      </c>
      <c r="M1058" t="s">
        <v>49</v>
      </c>
      <c r="N1058" t="s">
        <v>36</v>
      </c>
      <c r="P1058" t="s">
        <v>37</v>
      </c>
      <c r="Q1058" s="35">
        <v>-4162.28</v>
      </c>
      <c r="R1058" t="s">
        <v>189</v>
      </c>
      <c r="S1058" t="s">
        <v>39</v>
      </c>
      <c r="T1058" t="s">
        <v>40</v>
      </c>
      <c r="U1058" t="s">
        <v>41</v>
      </c>
      <c r="V1058" t="s">
        <v>42</v>
      </c>
      <c r="W1058" t="s">
        <v>43</v>
      </c>
      <c r="X1058" t="s">
        <v>50</v>
      </c>
      <c r="Y1058" t="s">
        <v>45</v>
      </c>
      <c r="Z1058" t="s">
        <v>69</v>
      </c>
      <c r="AA1058" s="34">
        <v>2024</v>
      </c>
      <c r="AB1058" s="33">
        <v>45601</v>
      </c>
      <c r="AC1058" s="36">
        <v>45601.541759259257</v>
      </c>
      <c r="AD1058" s="37">
        <v>0</v>
      </c>
      <c r="AE1058" t="s">
        <v>151</v>
      </c>
      <c r="AF1058" t="s">
        <v>53</v>
      </c>
      <c r="AG1058" t="s">
        <v>54</v>
      </c>
      <c r="AH1058" s="35">
        <v>-4162.28</v>
      </c>
      <c r="AJ1058" t="s">
        <v>55</v>
      </c>
      <c r="AK1058" s="47">
        <f t="shared" si="57"/>
        <v>-30.5</v>
      </c>
      <c r="AL1058" s="49">
        <f t="shared" si="58"/>
        <v>126949.54</v>
      </c>
    </row>
    <row r="1059" spans="1:38" x14ac:dyDescent="0.25">
      <c r="A1059" t="s">
        <v>32</v>
      </c>
      <c r="B1059" t="s">
        <v>161</v>
      </c>
      <c r="C1059" t="s">
        <v>50</v>
      </c>
      <c r="D1059" s="33">
        <v>45566</v>
      </c>
      <c r="E1059" s="33">
        <v>45596</v>
      </c>
      <c r="F1059" s="42">
        <f t="shared" si="56"/>
        <v>-15.5</v>
      </c>
      <c r="G1059" s="33">
        <v>45611</v>
      </c>
      <c r="H1059" s="33">
        <v>45597</v>
      </c>
      <c r="I1059" t="s">
        <v>33</v>
      </c>
      <c r="J1059" t="s">
        <v>48</v>
      </c>
      <c r="K1059" t="s">
        <v>188</v>
      </c>
      <c r="L1059" s="34">
        <v>11</v>
      </c>
      <c r="M1059" t="s">
        <v>49</v>
      </c>
      <c r="N1059" t="s">
        <v>36</v>
      </c>
      <c r="P1059" t="s">
        <v>37</v>
      </c>
      <c r="Q1059" s="35">
        <v>11923.71</v>
      </c>
      <c r="R1059" t="s">
        <v>190</v>
      </c>
      <c r="S1059" t="s">
        <v>39</v>
      </c>
      <c r="T1059" t="s">
        <v>40</v>
      </c>
      <c r="U1059" t="s">
        <v>41</v>
      </c>
      <c r="V1059" t="s">
        <v>42</v>
      </c>
      <c r="W1059" t="s">
        <v>43</v>
      </c>
      <c r="X1059" t="s">
        <v>50</v>
      </c>
      <c r="Y1059" t="s">
        <v>45</v>
      </c>
      <c r="Z1059" t="s">
        <v>69</v>
      </c>
      <c r="AA1059" s="34">
        <v>2024</v>
      </c>
      <c r="AB1059" s="33">
        <v>45601</v>
      </c>
      <c r="AC1059" s="36">
        <v>45601.541759259257</v>
      </c>
      <c r="AD1059" s="37">
        <v>0</v>
      </c>
      <c r="AE1059" t="s">
        <v>151</v>
      </c>
      <c r="AF1059" t="s">
        <v>53</v>
      </c>
      <c r="AG1059" t="s">
        <v>54</v>
      </c>
      <c r="AH1059" s="35">
        <v>11923.71</v>
      </c>
      <c r="AJ1059" t="s">
        <v>55</v>
      </c>
      <c r="AK1059" s="47">
        <f t="shared" si="57"/>
        <v>-30.5</v>
      </c>
      <c r="AL1059" s="49">
        <f t="shared" si="58"/>
        <v>-363673.15499999997</v>
      </c>
    </row>
    <row r="1060" spans="1:38" x14ac:dyDescent="0.25">
      <c r="A1060" t="s">
        <v>32</v>
      </c>
      <c r="B1060" t="s">
        <v>161</v>
      </c>
      <c r="C1060" t="s">
        <v>50</v>
      </c>
      <c r="D1060" s="33">
        <v>45566</v>
      </c>
      <c r="E1060" s="33">
        <v>45596</v>
      </c>
      <c r="F1060" s="42">
        <f t="shared" si="56"/>
        <v>-15.5</v>
      </c>
      <c r="G1060" s="33">
        <v>45611</v>
      </c>
      <c r="H1060" s="33">
        <v>45597</v>
      </c>
      <c r="I1060" t="s">
        <v>33</v>
      </c>
      <c r="J1060" t="s">
        <v>48</v>
      </c>
      <c r="K1060" t="s">
        <v>192</v>
      </c>
      <c r="L1060" s="34">
        <v>11</v>
      </c>
      <c r="M1060" t="s">
        <v>49</v>
      </c>
      <c r="N1060" t="s">
        <v>36</v>
      </c>
      <c r="P1060" t="s">
        <v>37</v>
      </c>
      <c r="Q1060" s="35">
        <v>360.22</v>
      </c>
      <c r="R1060" t="s">
        <v>193</v>
      </c>
      <c r="S1060" t="s">
        <v>39</v>
      </c>
      <c r="T1060" t="s">
        <v>40</v>
      </c>
      <c r="U1060" t="s">
        <v>41</v>
      </c>
      <c r="V1060" t="s">
        <v>42</v>
      </c>
      <c r="W1060" t="s">
        <v>43</v>
      </c>
      <c r="X1060" t="s">
        <v>50</v>
      </c>
      <c r="Y1060" t="s">
        <v>45</v>
      </c>
      <c r="Z1060" t="s">
        <v>69</v>
      </c>
      <c r="AA1060" s="34">
        <v>2024</v>
      </c>
      <c r="AB1060" s="33">
        <v>45601</v>
      </c>
      <c r="AC1060" s="36">
        <v>45601.541759259257</v>
      </c>
      <c r="AD1060" s="37">
        <v>0</v>
      </c>
      <c r="AE1060" t="s">
        <v>151</v>
      </c>
      <c r="AF1060" t="s">
        <v>53</v>
      </c>
      <c r="AG1060" t="s">
        <v>54</v>
      </c>
      <c r="AH1060" s="35">
        <v>360.22</v>
      </c>
      <c r="AJ1060" t="s">
        <v>55</v>
      </c>
      <c r="AK1060" s="47">
        <f t="shared" si="57"/>
        <v>-30.5</v>
      </c>
      <c r="AL1060" s="49">
        <f t="shared" si="58"/>
        <v>-10986.710000000001</v>
      </c>
    </row>
    <row r="1061" spans="1:38" x14ac:dyDescent="0.25">
      <c r="A1061" t="s">
        <v>32</v>
      </c>
      <c r="B1061" t="s">
        <v>161</v>
      </c>
      <c r="C1061" t="s">
        <v>50</v>
      </c>
      <c r="D1061" s="33">
        <v>45566</v>
      </c>
      <c r="E1061" s="33">
        <v>45596</v>
      </c>
      <c r="F1061" s="42">
        <f t="shared" si="56"/>
        <v>-15.5</v>
      </c>
      <c r="G1061" s="33">
        <v>45611</v>
      </c>
      <c r="H1061" s="33">
        <v>45597</v>
      </c>
      <c r="I1061" t="s">
        <v>33</v>
      </c>
      <c r="J1061" t="s">
        <v>48</v>
      </c>
      <c r="K1061" t="s">
        <v>192</v>
      </c>
      <c r="L1061" s="34">
        <v>11</v>
      </c>
      <c r="M1061" t="s">
        <v>49</v>
      </c>
      <c r="N1061" t="s">
        <v>36</v>
      </c>
      <c r="P1061" t="s">
        <v>37</v>
      </c>
      <c r="Q1061" s="35">
        <v>96.81</v>
      </c>
      <c r="R1061" t="s">
        <v>193</v>
      </c>
      <c r="S1061" t="s">
        <v>39</v>
      </c>
      <c r="T1061" t="s">
        <v>40</v>
      </c>
      <c r="U1061" t="s">
        <v>41</v>
      </c>
      <c r="V1061" t="s">
        <v>42</v>
      </c>
      <c r="W1061" t="s">
        <v>43</v>
      </c>
      <c r="X1061" t="s">
        <v>50</v>
      </c>
      <c r="Y1061" t="s">
        <v>45</v>
      </c>
      <c r="Z1061" t="s">
        <v>69</v>
      </c>
      <c r="AA1061" s="34">
        <v>2024</v>
      </c>
      <c r="AB1061" s="33">
        <v>45601</v>
      </c>
      <c r="AC1061" s="36">
        <v>45601.541759259257</v>
      </c>
      <c r="AD1061" s="37">
        <v>0</v>
      </c>
      <c r="AE1061" t="s">
        <v>151</v>
      </c>
      <c r="AF1061" t="s">
        <v>53</v>
      </c>
      <c r="AG1061" t="s">
        <v>54</v>
      </c>
      <c r="AH1061" s="35">
        <v>96.81</v>
      </c>
      <c r="AJ1061" t="s">
        <v>55</v>
      </c>
      <c r="AK1061" s="47">
        <f t="shared" si="57"/>
        <v>-30.5</v>
      </c>
      <c r="AL1061" s="49">
        <f t="shared" si="58"/>
        <v>-2952.7049999999999</v>
      </c>
    </row>
    <row r="1062" spans="1:38" x14ac:dyDescent="0.25">
      <c r="A1062" t="s">
        <v>32</v>
      </c>
      <c r="B1062" t="s">
        <v>161</v>
      </c>
      <c r="C1062" t="s">
        <v>50</v>
      </c>
      <c r="D1062" s="33">
        <v>45566</v>
      </c>
      <c r="E1062" s="33">
        <v>45596</v>
      </c>
      <c r="F1062" s="42">
        <f t="shared" si="56"/>
        <v>-15.5</v>
      </c>
      <c r="G1062" s="33">
        <v>45611</v>
      </c>
      <c r="H1062" s="33">
        <v>45597</v>
      </c>
      <c r="I1062" t="s">
        <v>33</v>
      </c>
      <c r="J1062" t="s">
        <v>48</v>
      </c>
      <c r="K1062" t="s">
        <v>192</v>
      </c>
      <c r="L1062" s="34">
        <v>11</v>
      </c>
      <c r="M1062" t="s">
        <v>49</v>
      </c>
      <c r="N1062" t="s">
        <v>36</v>
      </c>
      <c r="P1062" t="s">
        <v>37</v>
      </c>
      <c r="Q1062" s="35">
        <v>17.940000000000001</v>
      </c>
      <c r="R1062" t="s">
        <v>193</v>
      </c>
      <c r="S1062" t="s">
        <v>39</v>
      </c>
      <c r="T1062" t="s">
        <v>40</v>
      </c>
      <c r="U1062" t="s">
        <v>41</v>
      </c>
      <c r="V1062" t="s">
        <v>42</v>
      </c>
      <c r="W1062" t="s">
        <v>43</v>
      </c>
      <c r="X1062" t="s">
        <v>50</v>
      </c>
      <c r="Y1062" t="s">
        <v>45</v>
      </c>
      <c r="Z1062" t="s">
        <v>69</v>
      </c>
      <c r="AA1062" s="34">
        <v>2024</v>
      </c>
      <c r="AB1062" s="33">
        <v>45601</v>
      </c>
      <c r="AC1062" s="36">
        <v>45601.541759259257</v>
      </c>
      <c r="AD1062" s="37">
        <v>0</v>
      </c>
      <c r="AE1062" t="s">
        <v>151</v>
      </c>
      <c r="AF1062" t="s">
        <v>53</v>
      </c>
      <c r="AG1062" t="s">
        <v>54</v>
      </c>
      <c r="AH1062" s="35">
        <v>17.940000000000001</v>
      </c>
      <c r="AJ1062" t="s">
        <v>55</v>
      </c>
      <c r="AK1062" s="47">
        <f t="shared" si="57"/>
        <v>-30.5</v>
      </c>
      <c r="AL1062" s="49">
        <f t="shared" si="58"/>
        <v>-547.17000000000007</v>
      </c>
    </row>
    <row r="1063" spans="1:38" x14ac:dyDescent="0.25">
      <c r="A1063" t="s">
        <v>32</v>
      </c>
      <c r="B1063" t="s">
        <v>161</v>
      </c>
      <c r="C1063" t="s">
        <v>50</v>
      </c>
      <c r="D1063" s="33">
        <v>45566</v>
      </c>
      <c r="E1063" s="33">
        <v>45596</v>
      </c>
      <c r="F1063" s="42">
        <f t="shared" si="56"/>
        <v>-15.5</v>
      </c>
      <c r="G1063" s="33">
        <v>45611</v>
      </c>
      <c r="H1063" s="33">
        <v>45597</v>
      </c>
      <c r="I1063" t="s">
        <v>33</v>
      </c>
      <c r="J1063" t="s">
        <v>48</v>
      </c>
      <c r="K1063" t="s">
        <v>192</v>
      </c>
      <c r="L1063" s="34">
        <v>11</v>
      </c>
      <c r="M1063" t="s">
        <v>49</v>
      </c>
      <c r="N1063" t="s">
        <v>36</v>
      </c>
      <c r="P1063" t="s">
        <v>37</v>
      </c>
      <c r="Q1063" s="35">
        <v>422.9</v>
      </c>
      <c r="R1063" t="s">
        <v>194</v>
      </c>
      <c r="S1063" t="s">
        <v>39</v>
      </c>
      <c r="T1063" t="s">
        <v>40</v>
      </c>
      <c r="U1063" t="s">
        <v>41</v>
      </c>
      <c r="V1063" t="s">
        <v>42</v>
      </c>
      <c r="W1063" t="s">
        <v>43</v>
      </c>
      <c r="X1063" t="s">
        <v>50</v>
      </c>
      <c r="Y1063" t="s">
        <v>45</v>
      </c>
      <c r="Z1063" t="s">
        <v>69</v>
      </c>
      <c r="AA1063" s="34">
        <v>2024</v>
      </c>
      <c r="AB1063" s="33">
        <v>45601</v>
      </c>
      <c r="AC1063" s="36">
        <v>45601.541759259257</v>
      </c>
      <c r="AD1063" s="37">
        <v>0</v>
      </c>
      <c r="AE1063" t="s">
        <v>151</v>
      </c>
      <c r="AF1063" t="s">
        <v>53</v>
      </c>
      <c r="AG1063" t="s">
        <v>54</v>
      </c>
      <c r="AH1063" s="35">
        <v>422.9</v>
      </c>
      <c r="AJ1063" t="s">
        <v>55</v>
      </c>
      <c r="AK1063" s="47">
        <f t="shared" si="57"/>
        <v>-30.5</v>
      </c>
      <c r="AL1063" s="49">
        <f t="shared" si="58"/>
        <v>-12898.449999999999</v>
      </c>
    </row>
    <row r="1064" spans="1:38" x14ac:dyDescent="0.25">
      <c r="A1064" t="s">
        <v>32</v>
      </c>
      <c r="B1064" t="s">
        <v>62</v>
      </c>
      <c r="C1064" t="s">
        <v>50</v>
      </c>
      <c r="D1064" s="33">
        <v>45566</v>
      </c>
      <c r="E1064" s="33">
        <v>45596</v>
      </c>
      <c r="F1064" s="42">
        <f t="shared" si="56"/>
        <v>-15.5</v>
      </c>
      <c r="G1064" s="33">
        <v>45611</v>
      </c>
      <c r="H1064" s="33">
        <v>45597</v>
      </c>
      <c r="I1064" t="s">
        <v>33</v>
      </c>
      <c r="K1064" t="s">
        <v>197</v>
      </c>
      <c r="L1064" s="34">
        <v>11</v>
      </c>
      <c r="M1064" t="s">
        <v>57</v>
      </c>
      <c r="N1064" t="s">
        <v>36</v>
      </c>
      <c r="P1064" t="s">
        <v>37</v>
      </c>
      <c r="Q1064" s="35">
        <v>-295183.71999999997</v>
      </c>
      <c r="R1064" t="s">
        <v>58</v>
      </c>
      <c r="S1064" t="s">
        <v>39</v>
      </c>
      <c r="T1064" t="s">
        <v>40</v>
      </c>
      <c r="U1064" t="s">
        <v>41</v>
      </c>
      <c r="V1064" t="s">
        <v>59</v>
      </c>
      <c r="W1064" t="s">
        <v>43</v>
      </c>
      <c r="X1064" t="s">
        <v>50</v>
      </c>
      <c r="Y1064" t="s">
        <v>45</v>
      </c>
      <c r="Z1064" t="s">
        <v>73</v>
      </c>
      <c r="AA1064" s="34">
        <v>2024</v>
      </c>
      <c r="AB1064" s="33">
        <v>45601</v>
      </c>
      <c r="AC1064" s="36">
        <v>45601.566296296296</v>
      </c>
      <c r="AD1064" s="37">
        <v>-4827615</v>
      </c>
      <c r="AE1064" t="s">
        <v>89</v>
      </c>
      <c r="AF1064" t="s">
        <v>53</v>
      </c>
      <c r="AG1064" t="s">
        <v>54</v>
      </c>
      <c r="AH1064" s="35">
        <v>-295183.71999999997</v>
      </c>
      <c r="AJ1064" t="s">
        <v>55</v>
      </c>
      <c r="AK1064" s="47">
        <f t="shared" si="57"/>
        <v>-30.5</v>
      </c>
      <c r="AL1064" s="49">
        <f t="shared" si="58"/>
        <v>9003103.459999999</v>
      </c>
    </row>
    <row r="1065" spans="1:38" x14ac:dyDescent="0.25">
      <c r="A1065" t="s">
        <v>32</v>
      </c>
      <c r="B1065" t="s">
        <v>62</v>
      </c>
      <c r="C1065" t="s">
        <v>50</v>
      </c>
      <c r="D1065" s="33">
        <v>45566</v>
      </c>
      <c r="E1065" s="33">
        <v>45596</v>
      </c>
      <c r="F1065" s="42">
        <f t="shared" si="56"/>
        <v>-15.5</v>
      </c>
      <c r="G1065" s="33">
        <v>45611</v>
      </c>
      <c r="H1065" s="33">
        <v>45597</v>
      </c>
      <c r="I1065" t="s">
        <v>33</v>
      </c>
      <c r="K1065" t="s">
        <v>197</v>
      </c>
      <c r="L1065" s="34">
        <v>11</v>
      </c>
      <c r="M1065" t="s">
        <v>57</v>
      </c>
      <c r="N1065" t="s">
        <v>36</v>
      </c>
      <c r="P1065" t="s">
        <v>37</v>
      </c>
      <c r="Q1065" s="35">
        <v>-586665.06999999995</v>
      </c>
      <c r="R1065" t="s">
        <v>61</v>
      </c>
      <c r="S1065" t="s">
        <v>39</v>
      </c>
      <c r="T1065" t="s">
        <v>40</v>
      </c>
      <c r="U1065" t="s">
        <v>41</v>
      </c>
      <c r="V1065" t="s">
        <v>59</v>
      </c>
      <c r="W1065" t="s">
        <v>43</v>
      </c>
      <c r="X1065" t="s">
        <v>50</v>
      </c>
      <c r="Y1065" t="s">
        <v>45</v>
      </c>
      <c r="Z1065" t="s">
        <v>73</v>
      </c>
      <c r="AA1065" s="34">
        <v>2024</v>
      </c>
      <c r="AB1065" s="33">
        <v>45601</v>
      </c>
      <c r="AC1065" s="36">
        <v>45601.566296296296</v>
      </c>
      <c r="AD1065" s="37">
        <v>-18877714</v>
      </c>
      <c r="AE1065" t="s">
        <v>89</v>
      </c>
      <c r="AF1065" t="s">
        <v>53</v>
      </c>
      <c r="AG1065" t="s">
        <v>54</v>
      </c>
      <c r="AH1065" s="35">
        <v>-586665.06999999995</v>
      </c>
      <c r="AJ1065" t="s">
        <v>55</v>
      </c>
      <c r="AK1065" s="47">
        <f t="shared" si="57"/>
        <v>-30.5</v>
      </c>
      <c r="AL1065" s="49">
        <f t="shared" si="58"/>
        <v>17893284.634999998</v>
      </c>
    </row>
    <row r="1066" spans="1:38" x14ac:dyDescent="0.25">
      <c r="A1066" t="s">
        <v>32</v>
      </c>
      <c r="B1066" t="s">
        <v>161</v>
      </c>
      <c r="C1066" t="s">
        <v>50</v>
      </c>
      <c r="D1066" s="33">
        <v>45566</v>
      </c>
      <c r="E1066" s="33">
        <v>45596</v>
      </c>
      <c r="F1066" s="42">
        <f t="shared" si="56"/>
        <v>-15.5</v>
      </c>
      <c r="G1066" s="33">
        <v>45611</v>
      </c>
      <c r="H1066" s="33">
        <v>45597</v>
      </c>
      <c r="I1066" t="s">
        <v>33</v>
      </c>
      <c r="J1066" t="s">
        <v>48</v>
      </c>
      <c r="K1066" t="s">
        <v>199</v>
      </c>
      <c r="L1066" s="34">
        <v>11</v>
      </c>
      <c r="M1066" t="s">
        <v>49</v>
      </c>
      <c r="N1066" t="s">
        <v>36</v>
      </c>
      <c r="P1066" t="s">
        <v>37</v>
      </c>
      <c r="Q1066" s="35">
        <v>-7651.71</v>
      </c>
      <c r="R1066" t="s">
        <v>200</v>
      </c>
      <c r="S1066" t="s">
        <v>39</v>
      </c>
      <c r="T1066" t="s">
        <v>40</v>
      </c>
      <c r="U1066" t="s">
        <v>41</v>
      </c>
      <c r="V1066" t="s">
        <v>42</v>
      </c>
      <c r="W1066" t="s">
        <v>43</v>
      </c>
      <c r="X1066" t="s">
        <v>50</v>
      </c>
      <c r="Y1066" t="s">
        <v>45</v>
      </c>
      <c r="Z1066" t="s">
        <v>69</v>
      </c>
      <c r="AA1066" s="34">
        <v>2024</v>
      </c>
      <c r="AB1066" s="33">
        <v>45601</v>
      </c>
      <c r="AC1066" s="36">
        <v>45601.541759259257</v>
      </c>
      <c r="AD1066" s="37">
        <v>0</v>
      </c>
      <c r="AE1066" t="s">
        <v>151</v>
      </c>
      <c r="AF1066" t="s">
        <v>53</v>
      </c>
      <c r="AG1066" t="s">
        <v>54</v>
      </c>
      <c r="AH1066" s="35">
        <v>-7651.71</v>
      </c>
      <c r="AJ1066" t="s">
        <v>55</v>
      </c>
      <c r="AK1066" s="47">
        <f t="shared" si="57"/>
        <v>-30.5</v>
      </c>
      <c r="AL1066" s="49">
        <f t="shared" si="58"/>
        <v>233377.155</v>
      </c>
    </row>
    <row r="1067" spans="1:38" x14ac:dyDescent="0.25">
      <c r="A1067" t="s">
        <v>32</v>
      </c>
      <c r="B1067" t="s">
        <v>161</v>
      </c>
      <c r="C1067" t="s">
        <v>50</v>
      </c>
      <c r="D1067" s="33">
        <v>45566</v>
      </c>
      <c r="E1067" s="33">
        <v>45596</v>
      </c>
      <c r="F1067" s="42">
        <f t="shared" si="56"/>
        <v>-15.5</v>
      </c>
      <c r="G1067" s="33">
        <v>45611</v>
      </c>
      <c r="H1067" s="33">
        <v>45597</v>
      </c>
      <c r="I1067" t="s">
        <v>33</v>
      </c>
      <c r="J1067" t="s">
        <v>48</v>
      </c>
      <c r="K1067" t="s">
        <v>199</v>
      </c>
      <c r="L1067" s="34">
        <v>11</v>
      </c>
      <c r="M1067" t="s">
        <v>49</v>
      </c>
      <c r="N1067" t="s">
        <v>36</v>
      </c>
      <c r="P1067" t="s">
        <v>37</v>
      </c>
      <c r="Q1067" s="35">
        <v>-16.91</v>
      </c>
      <c r="R1067" t="s">
        <v>203</v>
      </c>
      <c r="S1067" t="s">
        <v>39</v>
      </c>
      <c r="T1067" t="s">
        <v>40</v>
      </c>
      <c r="U1067" t="s">
        <v>41</v>
      </c>
      <c r="V1067" t="s">
        <v>42</v>
      </c>
      <c r="W1067" t="s">
        <v>43</v>
      </c>
      <c r="X1067" t="s">
        <v>50</v>
      </c>
      <c r="Y1067" t="s">
        <v>45</v>
      </c>
      <c r="Z1067" t="s">
        <v>69</v>
      </c>
      <c r="AA1067" s="34">
        <v>2024</v>
      </c>
      <c r="AB1067" s="33">
        <v>45601</v>
      </c>
      <c r="AC1067" s="36">
        <v>45601.541759259257</v>
      </c>
      <c r="AD1067" s="37">
        <v>0</v>
      </c>
      <c r="AE1067" t="s">
        <v>151</v>
      </c>
      <c r="AF1067" t="s">
        <v>53</v>
      </c>
      <c r="AG1067" t="s">
        <v>54</v>
      </c>
      <c r="AH1067" s="35">
        <v>-16.91</v>
      </c>
      <c r="AJ1067" t="s">
        <v>55</v>
      </c>
      <c r="AK1067" s="47">
        <f t="shared" si="57"/>
        <v>-30.5</v>
      </c>
      <c r="AL1067" s="49">
        <f t="shared" si="58"/>
        <v>515.755</v>
      </c>
    </row>
    <row r="1068" spans="1:38" x14ac:dyDescent="0.25">
      <c r="A1068" t="s">
        <v>32</v>
      </c>
      <c r="B1068" t="s">
        <v>161</v>
      </c>
      <c r="C1068" t="s">
        <v>50</v>
      </c>
      <c r="D1068" s="33">
        <v>45566</v>
      </c>
      <c r="E1068" s="33">
        <v>45596</v>
      </c>
      <c r="F1068" s="42">
        <f t="shared" si="56"/>
        <v>-15.5</v>
      </c>
      <c r="G1068" s="33">
        <v>45611</v>
      </c>
      <c r="H1068" s="33">
        <v>45597</v>
      </c>
      <c r="I1068" t="s">
        <v>33</v>
      </c>
      <c r="J1068" t="s">
        <v>48</v>
      </c>
      <c r="K1068" t="s">
        <v>199</v>
      </c>
      <c r="L1068" s="34">
        <v>11</v>
      </c>
      <c r="M1068" t="s">
        <v>49</v>
      </c>
      <c r="N1068" t="s">
        <v>36</v>
      </c>
      <c r="P1068" t="s">
        <v>37</v>
      </c>
      <c r="Q1068" s="35">
        <v>-45627.98</v>
      </c>
      <c r="R1068" t="s">
        <v>200</v>
      </c>
      <c r="S1068" t="s">
        <v>39</v>
      </c>
      <c r="T1068" t="s">
        <v>40</v>
      </c>
      <c r="U1068" t="s">
        <v>41</v>
      </c>
      <c r="V1068" t="s">
        <v>42</v>
      </c>
      <c r="W1068" t="s">
        <v>43</v>
      </c>
      <c r="X1068" t="s">
        <v>50</v>
      </c>
      <c r="Y1068" t="s">
        <v>45</v>
      </c>
      <c r="Z1068" t="s">
        <v>69</v>
      </c>
      <c r="AA1068" s="34">
        <v>2024</v>
      </c>
      <c r="AB1068" s="33">
        <v>45601</v>
      </c>
      <c r="AC1068" s="36">
        <v>45601.541759259257</v>
      </c>
      <c r="AD1068" s="37">
        <v>0</v>
      </c>
      <c r="AE1068" t="s">
        <v>151</v>
      </c>
      <c r="AF1068" t="s">
        <v>53</v>
      </c>
      <c r="AG1068" t="s">
        <v>54</v>
      </c>
      <c r="AH1068" s="35">
        <v>-45627.98</v>
      </c>
      <c r="AJ1068" t="s">
        <v>55</v>
      </c>
      <c r="AK1068" s="47">
        <f t="shared" si="57"/>
        <v>-30.5</v>
      </c>
      <c r="AL1068" s="49">
        <f t="shared" si="58"/>
        <v>1391653.3900000001</v>
      </c>
    </row>
    <row r="1069" spans="1:38" x14ac:dyDescent="0.25">
      <c r="A1069" t="s">
        <v>32</v>
      </c>
      <c r="B1069" t="s">
        <v>161</v>
      </c>
      <c r="C1069" t="s">
        <v>50</v>
      </c>
      <c r="D1069" s="33">
        <v>45566</v>
      </c>
      <c r="E1069" s="33">
        <v>45596</v>
      </c>
      <c r="F1069" s="42">
        <f t="shared" si="56"/>
        <v>-15.5</v>
      </c>
      <c r="G1069" s="33">
        <v>45611</v>
      </c>
      <c r="H1069" s="33">
        <v>45597</v>
      </c>
      <c r="I1069" t="s">
        <v>33</v>
      </c>
      <c r="J1069" t="s">
        <v>48</v>
      </c>
      <c r="K1069" t="s">
        <v>199</v>
      </c>
      <c r="L1069" s="34">
        <v>11</v>
      </c>
      <c r="M1069" t="s">
        <v>49</v>
      </c>
      <c r="N1069" t="s">
        <v>36</v>
      </c>
      <c r="P1069" t="s">
        <v>37</v>
      </c>
      <c r="Q1069" s="35">
        <v>347.32</v>
      </c>
      <c r="R1069" t="s">
        <v>201</v>
      </c>
      <c r="S1069" t="s">
        <v>39</v>
      </c>
      <c r="T1069" t="s">
        <v>40</v>
      </c>
      <c r="U1069" t="s">
        <v>41</v>
      </c>
      <c r="V1069" t="s">
        <v>42</v>
      </c>
      <c r="W1069" t="s">
        <v>43</v>
      </c>
      <c r="X1069" t="s">
        <v>50</v>
      </c>
      <c r="Y1069" t="s">
        <v>45</v>
      </c>
      <c r="Z1069" t="s">
        <v>69</v>
      </c>
      <c r="AA1069" s="34">
        <v>2024</v>
      </c>
      <c r="AB1069" s="33">
        <v>45601</v>
      </c>
      <c r="AC1069" s="36">
        <v>45601.541759259257</v>
      </c>
      <c r="AD1069" s="37">
        <v>0</v>
      </c>
      <c r="AE1069" t="s">
        <v>151</v>
      </c>
      <c r="AF1069" t="s">
        <v>53</v>
      </c>
      <c r="AG1069" t="s">
        <v>54</v>
      </c>
      <c r="AH1069" s="35">
        <v>347.32</v>
      </c>
      <c r="AJ1069" t="s">
        <v>55</v>
      </c>
      <c r="AK1069" s="47">
        <f t="shared" si="57"/>
        <v>-30.5</v>
      </c>
      <c r="AL1069" s="49">
        <f t="shared" si="58"/>
        <v>-10593.26</v>
      </c>
    </row>
    <row r="1070" spans="1:38" x14ac:dyDescent="0.25">
      <c r="A1070" t="s">
        <v>32</v>
      </c>
      <c r="B1070" t="s">
        <v>161</v>
      </c>
      <c r="C1070" t="s">
        <v>50</v>
      </c>
      <c r="D1070" s="33">
        <v>45566</v>
      </c>
      <c r="E1070" s="33">
        <v>45596</v>
      </c>
      <c r="F1070" s="42">
        <f t="shared" si="56"/>
        <v>-15.5</v>
      </c>
      <c r="G1070" s="33">
        <v>45611</v>
      </c>
      <c r="H1070" s="33">
        <v>45597</v>
      </c>
      <c r="I1070" t="s">
        <v>33</v>
      </c>
      <c r="J1070" t="s">
        <v>48</v>
      </c>
      <c r="K1070" t="s">
        <v>199</v>
      </c>
      <c r="L1070" s="34">
        <v>11</v>
      </c>
      <c r="M1070" t="s">
        <v>49</v>
      </c>
      <c r="N1070" t="s">
        <v>36</v>
      </c>
      <c r="P1070" t="s">
        <v>37</v>
      </c>
      <c r="Q1070" s="35">
        <v>-2622.96</v>
      </c>
      <c r="R1070" t="s">
        <v>202</v>
      </c>
      <c r="S1070" t="s">
        <v>39</v>
      </c>
      <c r="T1070" t="s">
        <v>40</v>
      </c>
      <c r="U1070" t="s">
        <v>41</v>
      </c>
      <c r="V1070" t="s">
        <v>42</v>
      </c>
      <c r="W1070" t="s">
        <v>43</v>
      </c>
      <c r="X1070" t="s">
        <v>50</v>
      </c>
      <c r="Y1070" t="s">
        <v>45</v>
      </c>
      <c r="Z1070" t="s">
        <v>69</v>
      </c>
      <c r="AA1070" s="34">
        <v>2024</v>
      </c>
      <c r="AB1070" s="33">
        <v>45601</v>
      </c>
      <c r="AC1070" s="36">
        <v>45601.541759259257</v>
      </c>
      <c r="AD1070" s="37">
        <v>0</v>
      </c>
      <c r="AE1070" t="s">
        <v>151</v>
      </c>
      <c r="AF1070" t="s">
        <v>53</v>
      </c>
      <c r="AG1070" t="s">
        <v>54</v>
      </c>
      <c r="AH1070" s="35">
        <v>-2622.96</v>
      </c>
      <c r="AJ1070" t="s">
        <v>55</v>
      </c>
      <c r="AK1070" s="47">
        <f t="shared" si="57"/>
        <v>-30.5</v>
      </c>
      <c r="AL1070" s="49">
        <f t="shared" si="58"/>
        <v>80000.28</v>
      </c>
    </row>
    <row r="1071" spans="1:38" x14ac:dyDescent="0.25">
      <c r="A1071" t="s">
        <v>32</v>
      </c>
      <c r="B1071" t="s">
        <v>161</v>
      </c>
      <c r="C1071" t="s">
        <v>50</v>
      </c>
      <c r="D1071" s="33">
        <v>45566</v>
      </c>
      <c r="E1071" s="33">
        <v>45596</v>
      </c>
      <c r="F1071" s="42">
        <f t="shared" si="56"/>
        <v>-15.5</v>
      </c>
      <c r="G1071" s="33">
        <v>45611</v>
      </c>
      <c r="H1071" s="33">
        <v>45597</v>
      </c>
      <c r="I1071" t="s">
        <v>33</v>
      </c>
      <c r="J1071" t="s">
        <v>48</v>
      </c>
      <c r="K1071" t="s">
        <v>199</v>
      </c>
      <c r="L1071" s="34">
        <v>11</v>
      </c>
      <c r="M1071" t="s">
        <v>49</v>
      </c>
      <c r="N1071" t="s">
        <v>36</v>
      </c>
      <c r="P1071" t="s">
        <v>37</v>
      </c>
      <c r="Q1071" s="35">
        <v>-7602.32</v>
      </c>
      <c r="R1071" t="s">
        <v>204</v>
      </c>
      <c r="S1071" t="s">
        <v>39</v>
      </c>
      <c r="T1071" t="s">
        <v>40</v>
      </c>
      <c r="U1071" t="s">
        <v>41</v>
      </c>
      <c r="V1071" t="s">
        <v>42</v>
      </c>
      <c r="W1071" t="s">
        <v>43</v>
      </c>
      <c r="X1071" t="s">
        <v>50</v>
      </c>
      <c r="Y1071" t="s">
        <v>45</v>
      </c>
      <c r="Z1071" t="s">
        <v>69</v>
      </c>
      <c r="AA1071" s="34">
        <v>2024</v>
      </c>
      <c r="AB1071" s="33">
        <v>45601</v>
      </c>
      <c r="AC1071" s="36">
        <v>45601.541759259257</v>
      </c>
      <c r="AD1071" s="37">
        <v>0</v>
      </c>
      <c r="AE1071" t="s">
        <v>151</v>
      </c>
      <c r="AF1071" t="s">
        <v>53</v>
      </c>
      <c r="AG1071" t="s">
        <v>54</v>
      </c>
      <c r="AH1071" s="35">
        <v>-7602.32</v>
      </c>
      <c r="AJ1071" t="s">
        <v>55</v>
      </c>
      <c r="AK1071" s="47">
        <f t="shared" si="57"/>
        <v>-30.5</v>
      </c>
      <c r="AL1071" s="49">
        <f t="shared" si="58"/>
        <v>231870.75999999998</v>
      </c>
    </row>
    <row r="1072" spans="1:38" x14ac:dyDescent="0.25">
      <c r="A1072" t="s">
        <v>32</v>
      </c>
      <c r="B1072" t="s">
        <v>161</v>
      </c>
      <c r="C1072" t="s">
        <v>50</v>
      </c>
      <c r="D1072" s="33">
        <v>45566</v>
      </c>
      <c r="E1072" s="33">
        <v>45596</v>
      </c>
      <c r="F1072" s="42">
        <f t="shared" si="56"/>
        <v>-15.5</v>
      </c>
      <c r="G1072" s="33">
        <v>45611</v>
      </c>
      <c r="H1072" s="33">
        <v>45597</v>
      </c>
      <c r="I1072" t="s">
        <v>33</v>
      </c>
      <c r="J1072" t="s">
        <v>48</v>
      </c>
      <c r="K1072" t="s">
        <v>199</v>
      </c>
      <c r="L1072" s="34">
        <v>11</v>
      </c>
      <c r="M1072" t="s">
        <v>49</v>
      </c>
      <c r="N1072" t="s">
        <v>36</v>
      </c>
      <c r="P1072" t="s">
        <v>37</v>
      </c>
      <c r="Q1072" s="35">
        <v>20.93</v>
      </c>
      <c r="R1072" t="s">
        <v>205</v>
      </c>
      <c r="S1072" t="s">
        <v>39</v>
      </c>
      <c r="T1072" t="s">
        <v>40</v>
      </c>
      <c r="U1072" t="s">
        <v>41</v>
      </c>
      <c r="V1072" t="s">
        <v>42</v>
      </c>
      <c r="W1072" t="s">
        <v>43</v>
      </c>
      <c r="X1072" t="s">
        <v>50</v>
      </c>
      <c r="Y1072" t="s">
        <v>45</v>
      </c>
      <c r="Z1072" t="s">
        <v>69</v>
      </c>
      <c r="AA1072" s="34">
        <v>2024</v>
      </c>
      <c r="AB1072" s="33">
        <v>45601</v>
      </c>
      <c r="AC1072" s="36">
        <v>45601.541759259257</v>
      </c>
      <c r="AD1072" s="37">
        <v>0</v>
      </c>
      <c r="AE1072" t="s">
        <v>151</v>
      </c>
      <c r="AF1072" t="s">
        <v>53</v>
      </c>
      <c r="AG1072" t="s">
        <v>54</v>
      </c>
      <c r="AH1072" s="35">
        <v>20.93</v>
      </c>
      <c r="AJ1072" t="s">
        <v>55</v>
      </c>
      <c r="AK1072" s="47">
        <f t="shared" si="57"/>
        <v>-30.5</v>
      </c>
      <c r="AL1072" s="49">
        <f t="shared" si="58"/>
        <v>-638.36500000000001</v>
      </c>
    </row>
    <row r="1073" spans="1:38" x14ac:dyDescent="0.25">
      <c r="A1073" t="s">
        <v>32</v>
      </c>
      <c r="B1073" t="s">
        <v>161</v>
      </c>
      <c r="C1073" t="s">
        <v>50</v>
      </c>
      <c r="D1073" s="33">
        <v>45566</v>
      </c>
      <c r="E1073" s="33">
        <v>45596</v>
      </c>
      <c r="F1073" s="42">
        <f t="shared" si="56"/>
        <v>-15.5</v>
      </c>
      <c r="G1073" s="33">
        <v>45611</v>
      </c>
      <c r="H1073" s="33">
        <v>45597</v>
      </c>
      <c r="I1073" t="s">
        <v>33</v>
      </c>
      <c r="J1073" t="s">
        <v>48</v>
      </c>
      <c r="K1073" t="s">
        <v>208</v>
      </c>
      <c r="L1073" s="34">
        <v>11</v>
      </c>
      <c r="M1073" t="s">
        <v>49</v>
      </c>
      <c r="N1073" t="s">
        <v>36</v>
      </c>
      <c r="P1073" t="s">
        <v>37</v>
      </c>
      <c r="Q1073" s="35">
        <v>1559.87</v>
      </c>
      <c r="R1073" t="s">
        <v>209</v>
      </c>
      <c r="S1073" t="s">
        <v>39</v>
      </c>
      <c r="T1073" t="s">
        <v>40</v>
      </c>
      <c r="U1073" t="s">
        <v>41</v>
      </c>
      <c r="V1073" t="s">
        <v>42</v>
      </c>
      <c r="W1073" t="s">
        <v>43</v>
      </c>
      <c r="X1073" t="s">
        <v>50</v>
      </c>
      <c r="Y1073" t="s">
        <v>45</v>
      </c>
      <c r="Z1073" t="s">
        <v>69</v>
      </c>
      <c r="AA1073" s="34">
        <v>2024</v>
      </c>
      <c r="AB1073" s="33">
        <v>45601</v>
      </c>
      <c r="AC1073" s="36">
        <v>45601.541759259257</v>
      </c>
      <c r="AD1073" s="37">
        <v>0</v>
      </c>
      <c r="AE1073" t="s">
        <v>151</v>
      </c>
      <c r="AF1073" t="s">
        <v>53</v>
      </c>
      <c r="AG1073" t="s">
        <v>54</v>
      </c>
      <c r="AH1073" s="35">
        <v>1559.87</v>
      </c>
      <c r="AJ1073" t="s">
        <v>55</v>
      </c>
      <c r="AK1073" s="47">
        <f t="shared" si="57"/>
        <v>-30.5</v>
      </c>
      <c r="AL1073" s="49">
        <f t="shared" si="58"/>
        <v>-47576.034999999996</v>
      </c>
    </row>
    <row r="1074" spans="1:38" x14ac:dyDescent="0.25">
      <c r="A1074" t="s">
        <v>32</v>
      </c>
      <c r="B1074" t="s">
        <v>161</v>
      </c>
      <c r="C1074" t="s">
        <v>50</v>
      </c>
      <c r="D1074" s="33">
        <v>45566</v>
      </c>
      <c r="E1074" s="33">
        <v>45596</v>
      </c>
      <c r="F1074" s="42">
        <f t="shared" si="56"/>
        <v>-15.5</v>
      </c>
      <c r="G1074" s="33">
        <v>45611</v>
      </c>
      <c r="H1074" s="33">
        <v>45597</v>
      </c>
      <c r="I1074" t="s">
        <v>33</v>
      </c>
      <c r="J1074" t="s">
        <v>48</v>
      </c>
      <c r="K1074" t="s">
        <v>208</v>
      </c>
      <c r="L1074" s="34">
        <v>11</v>
      </c>
      <c r="M1074" t="s">
        <v>49</v>
      </c>
      <c r="N1074" t="s">
        <v>36</v>
      </c>
      <c r="P1074" t="s">
        <v>37</v>
      </c>
      <c r="Q1074" s="35">
        <v>-11661.87</v>
      </c>
      <c r="R1074" t="s">
        <v>209</v>
      </c>
      <c r="S1074" t="s">
        <v>39</v>
      </c>
      <c r="T1074" t="s">
        <v>40</v>
      </c>
      <c r="U1074" t="s">
        <v>41</v>
      </c>
      <c r="V1074" t="s">
        <v>42</v>
      </c>
      <c r="W1074" t="s">
        <v>43</v>
      </c>
      <c r="X1074" t="s">
        <v>50</v>
      </c>
      <c r="Y1074" t="s">
        <v>45</v>
      </c>
      <c r="Z1074" t="s">
        <v>69</v>
      </c>
      <c r="AA1074" s="34">
        <v>2024</v>
      </c>
      <c r="AB1074" s="33">
        <v>45601</v>
      </c>
      <c r="AC1074" s="36">
        <v>45601.541759259257</v>
      </c>
      <c r="AD1074" s="37">
        <v>0</v>
      </c>
      <c r="AE1074" t="s">
        <v>151</v>
      </c>
      <c r="AF1074" t="s">
        <v>53</v>
      </c>
      <c r="AG1074" t="s">
        <v>54</v>
      </c>
      <c r="AH1074" s="35">
        <v>-11661.87</v>
      </c>
      <c r="AJ1074" t="s">
        <v>55</v>
      </c>
      <c r="AK1074" s="47">
        <f t="shared" si="57"/>
        <v>-30.5</v>
      </c>
      <c r="AL1074" s="49">
        <f t="shared" si="58"/>
        <v>355687.03500000003</v>
      </c>
    </row>
    <row r="1075" spans="1:38" x14ac:dyDescent="0.25">
      <c r="A1075" t="s">
        <v>32</v>
      </c>
      <c r="B1075" t="s">
        <v>161</v>
      </c>
      <c r="C1075" t="s">
        <v>50</v>
      </c>
      <c r="D1075" s="33">
        <v>45566</v>
      </c>
      <c r="E1075" s="33">
        <v>45596</v>
      </c>
      <c r="F1075" s="42">
        <f t="shared" si="56"/>
        <v>-15.5</v>
      </c>
      <c r="G1075" s="33">
        <v>45611</v>
      </c>
      <c r="H1075" s="33">
        <v>45597</v>
      </c>
      <c r="I1075" t="s">
        <v>33</v>
      </c>
      <c r="J1075" t="s">
        <v>48</v>
      </c>
      <c r="K1075" t="s">
        <v>208</v>
      </c>
      <c r="L1075" s="34">
        <v>11</v>
      </c>
      <c r="M1075" t="s">
        <v>49</v>
      </c>
      <c r="N1075" t="s">
        <v>36</v>
      </c>
      <c r="P1075" t="s">
        <v>37</v>
      </c>
      <c r="Q1075" s="35">
        <v>157.86000000000001</v>
      </c>
      <c r="R1075" t="s">
        <v>210</v>
      </c>
      <c r="S1075" t="s">
        <v>39</v>
      </c>
      <c r="T1075" t="s">
        <v>40</v>
      </c>
      <c r="U1075" t="s">
        <v>41</v>
      </c>
      <c r="V1075" t="s">
        <v>42</v>
      </c>
      <c r="W1075" t="s">
        <v>43</v>
      </c>
      <c r="X1075" t="s">
        <v>50</v>
      </c>
      <c r="Y1075" t="s">
        <v>45</v>
      </c>
      <c r="Z1075" t="s">
        <v>69</v>
      </c>
      <c r="AA1075" s="34">
        <v>2024</v>
      </c>
      <c r="AB1075" s="33">
        <v>45601</v>
      </c>
      <c r="AC1075" s="36">
        <v>45601.541759259257</v>
      </c>
      <c r="AD1075" s="37">
        <v>0</v>
      </c>
      <c r="AE1075" t="s">
        <v>151</v>
      </c>
      <c r="AF1075" t="s">
        <v>53</v>
      </c>
      <c r="AG1075" t="s">
        <v>54</v>
      </c>
      <c r="AH1075" s="35">
        <v>157.86000000000001</v>
      </c>
      <c r="AJ1075" t="s">
        <v>55</v>
      </c>
      <c r="AK1075" s="47">
        <f t="shared" si="57"/>
        <v>-30.5</v>
      </c>
      <c r="AL1075" s="49">
        <f t="shared" si="58"/>
        <v>-4814.7300000000005</v>
      </c>
    </row>
    <row r="1076" spans="1:38" x14ac:dyDescent="0.25">
      <c r="A1076" t="s">
        <v>32</v>
      </c>
      <c r="B1076" t="s">
        <v>161</v>
      </c>
      <c r="C1076" t="s">
        <v>50</v>
      </c>
      <c r="D1076" s="33">
        <v>45566</v>
      </c>
      <c r="E1076" s="33">
        <v>45596</v>
      </c>
      <c r="F1076" s="42">
        <f t="shared" si="56"/>
        <v>-15.5</v>
      </c>
      <c r="G1076" s="33">
        <v>45611</v>
      </c>
      <c r="H1076" s="33">
        <v>45597</v>
      </c>
      <c r="I1076" t="s">
        <v>33</v>
      </c>
      <c r="J1076" t="s">
        <v>48</v>
      </c>
      <c r="K1076" t="s">
        <v>208</v>
      </c>
      <c r="L1076" s="34">
        <v>11</v>
      </c>
      <c r="M1076" t="s">
        <v>49</v>
      </c>
      <c r="N1076" t="s">
        <v>36</v>
      </c>
      <c r="P1076" t="s">
        <v>37</v>
      </c>
      <c r="Q1076" s="35">
        <v>20286.8</v>
      </c>
      <c r="R1076" t="s">
        <v>206</v>
      </c>
      <c r="S1076" t="s">
        <v>39</v>
      </c>
      <c r="T1076" t="s">
        <v>40</v>
      </c>
      <c r="U1076" t="s">
        <v>41</v>
      </c>
      <c r="V1076" t="s">
        <v>42</v>
      </c>
      <c r="W1076" t="s">
        <v>43</v>
      </c>
      <c r="X1076" t="s">
        <v>50</v>
      </c>
      <c r="Y1076" t="s">
        <v>45</v>
      </c>
      <c r="Z1076" t="s">
        <v>69</v>
      </c>
      <c r="AA1076" s="34">
        <v>2024</v>
      </c>
      <c r="AB1076" s="33">
        <v>45601</v>
      </c>
      <c r="AC1076" s="36">
        <v>45601.541759259257</v>
      </c>
      <c r="AD1076" s="37">
        <v>0</v>
      </c>
      <c r="AE1076" t="s">
        <v>151</v>
      </c>
      <c r="AF1076" t="s">
        <v>53</v>
      </c>
      <c r="AG1076" t="s">
        <v>54</v>
      </c>
      <c r="AH1076" s="35">
        <v>20286.8</v>
      </c>
      <c r="AJ1076" t="s">
        <v>55</v>
      </c>
      <c r="AK1076" s="47">
        <f t="shared" si="57"/>
        <v>-30.5</v>
      </c>
      <c r="AL1076" s="49">
        <f t="shared" si="58"/>
        <v>-618747.4</v>
      </c>
    </row>
    <row r="1077" spans="1:38" x14ac:dyDescent="0.25">
      <c r="A1077" t="s">
        <v>32</v>
      </c>
      <c r="B1077" t="s">
        <v>161</v>
      </c>
      <c r="C1077" t="s">
        <v>50</v>
      </c>
      <c r="D1077" s="33">
        <v>45566</v>
      </c>
      <c r="E1077" s="33">
        <v>45596</v>
      </c>
      <c r="F1077" s="42">
        <f t="shared" si="56"/>
        <v>-15.5</v>
      </c>
      <c r="G1077" s="33">
        <v>45611</v>
      </c>
      <c r="H1077" s="33">
        <v>45597</v>
      </c>
      <c r="I1077" t="s">
        <v>33</v>
      </c>
      <c r="J1077" t="s">
        <v>48</v>
      </c>
      <c r="K1077" t="s">
        <v>219</v>
      </c>
      <c r="L1077" s="34">
        <v>11</v>
      </c>
      <c r="M1077" t="s">
        <v>49</v>
      </c>
      <c r="N1077" t="s">
        <v>36</v>
      </c>
      <c r="P1077" t="s">
        <v>37</v>
      </c>
      <c r="Q1077" s="35">
        <v>-25909.58</v>
      </c>
      <c r="R1077" t="s">
        <v>223</v>
      </c>
      <c r="S1077" t="s">
        <v>39</v>
      </c>
      <c r="T1077" t="s">
        <v>40</v>
      </c>
      <c r="U1077" t="s">
        <v>41</v>
      </c>
      <c r="V1077" t="s">
        <v>42</v>
      </c>
      <c r="W1077" t="s">
        <v>43</v>
      </c>
      <c r="X1077" t="s">
        <v>50</v>
      </c>
      <c r="Y1077" t="s">
        <v>45</v>
      </c>
      <c r="Z1077" t="s">
        <v>69</v>
      </c>
      <c r="AA1077" s="34">
        <v>2024</v>
      </c>
      <c r="AB1077" s="33">
        <v>45601</v>
      </c>
      <c r="AC1077" s="36">
        <v>45601.541759259257</v>
      </c>
      <c r="AD1077" s="37">
        <v>0</v>
      </c>
      <c r="AE1077" t="s">
        <v>151</v>
      </c>
      <c r="AF1077" t="s">
        <v>53</v>
      </c>
      <c r="AG1077" t="s">
        <v>54</v>
      </c>
      <c r="AH1077" s="35">
        <v>-25909.58</v>
      </c>
      <c r="AJ1077" t="s">
        <v>55</v>
      </c>
      <c r="AK1077" s="47">
        <f t="shared" si="57"/>
        <v>-30.5</v>
      </c>
      <c r="AL1077" s="49">
        <f t="shared" si="58"/>
        <v>790242.19000000006</v>
      </c>
    </row>
    <row r="1078" spans="1:38" x14ac:dyDescent="0.25">
      <c r="A1078" t="s">
        <v>32</v>
      </c>
      <c r="B1078" t="s">
        <v>161</v>
      </c>
      <c r="C1078" t="s">
        <v>50</v>
      </c>
      <c r="D1078" s="33">
        <v>45566</v>
      </c>
      <c r="E1078" s="33">
        <v>45596</v>
      </c>
      <c r="F1078" s="42">
        <f t="shared" si="56"/>
        <v>-15.5</v>
      </c>
      <c r="G1078" s="33">
        <v>45611</v>
      </c>
      <c r="H1078" s="33">
        <v>45597</v>
      </c>
      <c r="I1078" t="s">
        <v>33</v>
      </c>
      <c r="J1078" t="s">
        <v>48</v>
      </c>
      <c r="K1078" t="s">
        <v>219</v>
      </c>
      <c r="L1078" s="34">
        <v>11</v>
      </c>
      <c r="M1078" t="s">
        <v>49</v>
      </c>
      <c r="N1078" t="s">
        <v>36</v>
      </c>
      <c r="P1078" t="s">
        <v>37</v>
      </c>
      <c r="Q1078" s="35">
        <v>-9.49</v>
      </c>
      <c r="R1078" t="s">
        <v>225</v>
      </c>
      <c r="S1078" t="s">
        <v>39</v>
      </c>
      <c r="T1078" t="s">
        <v>40</v>
      </c>
      <c r="U1078" t="s">
        <v>41</v>
      </c>
      <c r="V1078" t="s">
        <v>42</v>
      </c>
      <c r="W1078" t="s">
        <v>43</v>
      </c>
      <c r="X1078" t="s">
        <v>50</v>
      </c>
      <c r="Y1078" t="s">
        <v>45</v>
      </c>
      <c r="Z1078" t="s">
        <v>69</v>
      </c>
      <c r="AA1078" s="34">
        <v>2024</v>
      </c>
      <c r="AB1078" s="33">
        <v>45601</v>
      </c>
      <c r="AC1078" s="36">
        <v>45601.541759259257</v>
      </c>
      <c r="AD1078" s="37">
        <v>0</v>
      </c>
      <c r="AE1078" t="s">
        <v>151</v>
      </c>
      <c r="AF1078" t="s">
        <v>53</v>
      </c>
      <c r="AG1078" t="s">
        <v>54</v>
      </c>
      <c r="AH1078" s="35">
        <v>-9.49</v>
      </c>
      <c r="AJ1078" t="s">
        <v>55</v>
      </c>
      <c r="AK1078" s="47">
        <f t="shared" si="57"/>
        <v>-30.5</v>
      </c>
      <c r="AL1078" s="49">
        <f t="shared" si="58"/>
        <v>289.44499999999999</v>
      </c>
    </row>
    <row r="1079" spans="1:38" x14ac:dyDescent="0.25">
      <c r="A1079" t="s">
        <v>32</v>
      </c>
      <c r="B1079" t="s">
        <v>161</v>
      </c>
      <c r="C1079" t="s">
        <v>50</v>
      </c>
      <c r="D1079" s="33">
        <v>45566</v>
      </c>
      <c r="E1079" s="33">
        <v>45596</v>
      </c>
      <c r="F1079" s="42">
        <f t="shared" si="56"/>
        <v>-15.5</v>
      </c>
      <c r="G1079" s="33">
        <v>45611</v>
      </c>
      <c r="H1079" s="33">
        <v>45597</v>
      </c>
      <c r="I1079" t="s">
        <v>33</v>
      </c>
      <c r="J1079" t="s">
        <v>48</v>
      </c>
      <c r="K1079" t="s">
        <v>219</v>
      </c>
      <c r="L1079" s="34">
        <v>11</v>
      </c>
      <c r="M1079" t="s">
        <v>49</v>
      </c>
      <c r="N1079" t="s">
        <v>36</v>
      </c>
      <c r="P1079" t="s">
        <v>37</v>
      </c>
      <c r="Q1079" s="35">
        <v>-31703.89</v>
      </c>
      <c r="R1079" t="s">
        <v>224</v>
      </c>
      <c r="S1079" t="s">
        <v>39</v>
      </c>
      <c r="T1079" t="s">
        <v>40</v>
      </c>
      <c r="U1079" t="s">
        <v>41</v>
      </c>
      <c r="V1079" t="s">
        <v>42</v>
      </c>
      <c r="W1079" t="s">
        <v>43</v>
      </c>
      <c r="X1079" t="s">
        <v>50</v>
      </c>
      <c r="Y1079" t="s">
        <v>45</v>
      </c>
      <c r="Z1079" t="s">
        <v>69</v>
      </c>
      <c r="AA1079" s="34">
        <v>2024</v>
      </c>
      <c r="AB1079" s="33">
        <v>45601</v>
      </c>
      <c r="AC1079" s="36">
        <v>45601.541759259257</v>
      </c>
      <c r="AD1079" s="37">
        <v>0</v>
      </c>
      <c r="AE1079" t="s">
        <v>151</v>
      </c>
      <c r="AF1079" t="s">
        <v>53</v>
      </c>
      <c r="AG1079" t="s">
        <v>54</v>
      </c>
      <c r="AH1079" s="35">
        <v>-31703.89</v>
      </c>
      <c r="AJ1079" t="s">
        <v>55</v>
      </c>
      <c r="AK1079" s="47">
        <f t="shared" si="57"/>
        <v>-30.5</v>
      </c>
      <c r="AL1079" s="49">
        <f t="shared" si="58"/>
        <v>966968.64500000002</v>
      </c>
    </row>
    <row r="1080" spans="1:38" x14ac:dyDescent="0.25">
      <c r="A1080" t="s">
        <v>32</v>
      </c>
      <c r="B1080" t="s">
        <v>161</v>
      </c>
      <c r="C1080" t="s">
        <v>50</v>
      </c>
      <c r="D1080" s="33">
        <v>45566</v>
      </c>
      <c r="E1080" s="33">
        <v>45596</v>
      </c>
      <c r="F1080" s="42">
        <f t="shared" si="56"/>
        <v>-15.5</v>
      </c>
      <c r="G1080" s="33">
        <v>45611</v>
      </c>
      <c r="H1080" s="33">
        <v>45597</v>
      </c>
      <c r="I1080" t="s">
        <v>33</v>
      </c>
      <c r="J1080" t="s">
        <v>48</v>
      </c>
      <c r="K1080" t="s">
        <v>219</v>
      </c>
      <c r="L1080" s="34">
        <v>11</v>
      </c>
      <c r="M1080" t="s">
        <v>49</v>
      </c>
      <c r="N1080" t="s">
        <v>36</v>
      </c>
      <c r="P1080" t="s">
        <v>37</v>
      </c>
      <c r="Q1080" s="35">
        <v>847.37</v>
      </c>
      <c r="R1080" t="s">
        <v>228</v>
      </c>
      <c r="S1080" t="s">
        <v>39</v>
      </c>
      <c r="T1080" t="s">
        <v>40</v>
      </c>
      <c r="U1080" t="s">
        <v>41</v>
      </c>
      <c r="V1080" t="s">
        <v>42</v>
      </c>
      <c r="W1080" t="s">
        <v>43</v>
      </c>
      <c r="X1080" t="s">
        <v>50</v>
      </c>
      <c r="Y1080" t="s">
        <v>45</v>
      </c>
      <c r="Z1080" t="s">
        <v>69</v>
      </c>
      <c r="AA1080" s="34">
        <v>2024</v>
      </c>
      <c r="AB1080" s="33">
        <v>45601</v>
      </c>
      <c r="AC1080" s="36">
        <v>45601.541759259257</v>
      </c>
      <c r="AD1080" s="37">
        <v>0</v>
      </c>
      <c r="AE1080" t="s">
        <v>151</v>
      </c>
      <c r="AF1080" t="s">
        <v>53</v>
      </c>
      <c r="AG1080" t="s">
        <v>54</v>
      </c>
      <c r="AH1080" s="35">
        <v>847.37</v>
      </c>
      <c r="AJ1080" t="s">
        <v>55</v>
      </c>
      <c r="AK1080" s="47">
        <f t="shared" si="57"/>
        <v>-30.5</v>
      </c>
      <c r="AL1080" s="49">
        <f t="shared" si="58"/>
        <v>-25844.785</v>
      </c>
    </row>
    <row r="1081" spans="1:38" x14ac:dyDescent="0.25">
      <c r="A1081" t="s">
        <v>32</v>
      </c>
      <c r="B1081" t="s">
        <v>161</v>
      </c>
      <c r="C1081" t="s">
        <v>50</v>
      </c>
      <c r="D1081" s="33">
        <v>45566</v>
      </c>
      <c r="E1081" s="33">
        <v>45596</v>
      </c>
      <c r="F1081" s="42">
        <f t="shared" si="56"/>
        <v>-15.5</v>
      </c>
      <c r="G1081" s="33">
        <v>45611</v>
      </c>
      <c r="H1081" s="33">
        <v>45597</v>
      </c>
      <c r="I1081" t="s">
        <v>33</v>
      </c>
      <c r="J1081" t="s">
        <v>48</v>
      </c>
      <c r="K1081" t="s">
        <v>232</v>
      </c>
      <c r="L1081" s="34">
        <v>11</v>
      </c>
      <c r="M1081" t="s">
        <v>49</v>
      </c>
      <c r="N1081" t="s">
        <v>36</v>
      </c>
      <c r="P1081" t="s">
        <v>37</v>
      </c>
      <c r="Q1081" s="35">
        <v>-546889.93999999994</v>
      </c>
      <c r="R1081" t="s">
        <v>233</v>
      </c>
      <c r="S1081" t="s">
        <v>39</v>
      </c>
      <c r="T1081" t="s">
        <v>40</v>
      </c>
      <c r="U1081" t="s">
        <v>41</v>
      </c>
      <c r="V1081" t="s">
        <v>42</v>
      </c>
      <c r="W1081" t="s">
        <v>43</v>
      </c>
      <c r="X1081" t="s">
        <v>50</v>
      </c>
      <c r="Y1081" t="s">
        <v>45</v>
      </c>
      <c r="Z1081" t="s">
        <v>69</v>
      </c>
      <c r="AA1081" s="34">
        <v>2024</v>
      </c>
      <c r="AB1081" s="33">
        <v>45601</v>
      </c>
      <c r="AC1081" s="36">
        <v>45601.541759259257</v>
      </c>
      <c r="AD1081" s="37">
        <v>0</v>
      </c>
      <c r="AE1081" t="s">
        <v>151</v>
      </c>
      <c r="AF1081" t="s">
        <v>53</v>
      </c>
      <c r="AG1081" t="s">
        <v>54</v>
      </c>
      <c r="AH1081" s="35">
        <v>-546889.93999999994</v>
      </c>
      <c r="AJ1081" t="s">
        <v>55</v>
      </c>
      <c r="AK1081" s="47">
        <f t="shared" si="57"/>
        <v>-30.5</v>
      </c>
      <c r="AL1081" s="49">
        <f t="shared" si="58"/>
        <v>16680143.169999998</v>
      </c>
    </row>
    <row r="1082" spans="1:38" x14ac:dyDescent="0.25">
      <c r="A1082" t="s">
        <v>32</v>
      </c>
      <c r="B1082" t="s">
        <v>161</v>
      </c>
      <c r="C1082" t="s">
        <v>50</v>
      </c>
      <c r="D1082" s="33">
        <v>45566</v>
      </c>
      <c r="E1082" s="33">
        <v>45596</v>
      </c>
      <c r="F1082" s="42">
        <f t="shared" si="56"/>
        <v>-15.5</v>
      </c>
      <c r="G1082" s="33">
        <v>45611</v>
      </c>
      <c r="H1082" s="33">
        <v>45597</v>
      </c>
      <c r="I1082" t="s">
        <v>33</v>
      </c>
      <c r="J1082" t="s">
        <v>48</v>
      </c>
      <c r="K1082" t="s">
        <v>232</v>
      </c>
      <c r="L1082" s="34">
        <v>11</v>
      </c>
      <c r="M1082" t="s">
        <v>49</v>
      </c>
      <c r="N1082" t="s">
        <v>36</v>
      </c>
      <c r="P1082" t="s">
        <v>37</v>
      </c>
      <c r="Q1082" s="35">
        <v>-133075.28</v>
      </c>
      <c r="R1082" t="s">
        <v>234</v>
      </c>
      <c r="S1082" t="s">
        <v>39</v>
      </c>
      <c r="T1082" t="s">
        <v>40</v>
      </c>
      <c r="U1082" t="s">
        <v>41</v>
      </c>
      <c r="V1082" t="s">
        <v>42</v>
      </c>
      <c r="W1082" t="s">
        <v>43</v>
      </c>
      <c r="X1082" t="s">
        <v>50</v>
      </c>
      <c r="Y1082" t="s">
        <v>45</v>
      </c>
      <c r="Z1082" t="s">
        <v>69</v>
      </c>
      <c r="AA1082" s="34">
        <v>2024</v>
      </c>
      <c r="AB1082" s="33">
        <v>45601</v>
      </c>
      <c r="AC1082" s="36">
        <v>45601.541759259257</v>
      </c>
      <c r="AD1082" s="37">
        <v>0</v>
      </c>
      <c r="AE1082" t="s">
        <v>151</v>
      </c>
      <c r="AF1082" t="s">
        <v>53</v>
      </c>
      <c r="AG1082" t="s">
        <v>54</v>
      </c>
      <c r="AH1082" s="35">
        <v>-133075.28</v>
      </c>
      <c r="AJ1082" t="s">
        <v>55</v>
      </c>
      <c r="AK1082" s="47">
        <f t="shared" si="57"/>
        <v>-30.5</v>
      </c>
      <c r="AL1082" s="49">
        <f t="shared" si="58"/>
        <v>4058796.04</v>
      </c>
    </row>
    <row r="1083" spans="1:38" x14ac:dyDescent="0.25">
      <c r="A1083" t="s">
        <v>32</v>
      </c>
      <c r="B1083" t="s">
        <v>161</v>
      </c>
      <c r="C1083" t="s">
        <v>50</v>
      </c>
      <c r="D1083" s="33">
        <v>45566</v>
      </c>
      <c r="E1083" s="33">
        <v>45596</v>
      </c>
      <c r="F1083" s="42">
        <f t="shared" ref="F1083:F1146" si="59">(D1083-E1083-1)/2</f>
        <v>-15.5</v>
      </c>
      <c r="G1083" s="33">
        <v>45611</v>
      </c>
      <c r="H1083" s="33">
        <v>45597</v>
      </c>
      <c r="I1083" t="s">
        <v>33</v>
      </c>
      <c r="J1083" t="s">
        <v>48</v>
      </c>
      <c r="K1083" t="s">
        <v>232</v>
      </c>
      <c r="L1083" s="34">
        <v>11</v>
      </c>
      <c r="M1083" t="s">
        <v>49</v>
      </c>
      <c r="N1083" t="s">
        <v>36</v>
      </c>
      <c r="P1083" t="s">
        <v>37</v>
      </c>
      <c r="Q1083" s="35">
        <v>-160864.48000000001</v>
      </c>
      <c r="R1083" t="s">
        <v>236</v>
      </c>
      <c r="S1083" t="s">
        <v>39</v>
      </c>
      <c r="T1083" t="s">
        <v>40</v>
      </c>
      <c r="U1083" t="s">
        <v>41</v>
      </c>
      <c r="V1083" t="s">
        <v>42</v>
      </c>
      <c r="W1083" t="s">
        <v>43</v>
      </c>
      <c r="X1083" t="s">
        <v>50</v>
      </c>
      <c r="Y1083" t="s">
        <v>45</v>
      </c>
      <c r="Z1083" t="s">
        <v>69</v>
      </c>
      <c r="AA1083" s="34">
        <v>2024</v>
      </c>
      <c r="AB1083" s="33">
        <v>45601</v>
      </c>
      <c r="AC1083" s="36">
        <v>45601.541759259257</v>
      </c>
      <c r="AD1083" s="37">
        <v>0</v>
      </c>
      <c r="AE1083" t="s">
        <v>151</v>
      </c>
      <c r="AF1083" t="s">
        <v>53</v>
      </c>
      <c r="AG1083" t="s">
        <v>54</v>
      </c>
      <c r="AH1083" s="35">
        <v>-160864.48000000001</v>
      </c>
      <c r="AJ1083" t="s">
        <v>55</v>
      </c>
      <c r="AK1083" s="47">
        <f t="shared" si="57"/>
        <v>-30.5</v>
      </c>
      <c r="AL1083" s="49">
        <f t="shared" si="58"/>
        <v>4906366.6400000006</v>
      </c>
    </row>
    <row r="1084" spans="1:38" x14ac:dyDescent="0.25">
      <c r="A1084" t="s">
        <v>32</v>
      </c>
      <c r="B1084" t="s">
        <v>161</v>
      </c>
      <c r="C1084" t="s">
        <v>50</v>
      </c>
      <c r="D1084" s="33">
        <v>45566</v>
      </c>
      <c r="E1084" s="33">
        <v>45596</v>
      </c>
      <c r="F1084" s="42">
        <f t="shared" si="59"/>
        <v>-15.5</v>
      </c>
      <c r="G1084" s="33">
        <v>45611</v>
      </c>
      <c r="H1084" s="33">
        <v>45597</v>
      </c>
      <c r="I1084" t="s">
        <v>33</v>
      </c>
      <c r="J1084" t="s">
        <v>48</v>
      </c>
      <c r="K1084" t="s">
        <v>239</v>
      </c>
      <c r="L1084" s="34">
        <v>11</v>
      </c>
      <c r="M1084" t="s">
        <v>49</v>
      </c>
      <c r="N1084" t="s">
        <v>36</v>
      </c>
      <c r="P1084" t="s">
        <v>37</v>
      </c>
      <c r="Q1084" s="35">
        <v>-821766.6</v>
      </c>
      <c r="R1084" t="s">
        <v>240</v>
      </c>
      <c r="S1084" t="s">
        <v>39</v>
      </c>
      <c r="T1084" t="s">
        <v>40</v>
      </c>
      <c r="U1084" t="s">
        <v>41</v>
      </c>
      <c r="V1084" t="s">
        <v>42</v>
      </c>
      <c r="W1084" t="s">
        <v>43</v>
      </c>
      <c r="X1084" t="s">
        <v>50</v>
      </c>
      <c r="Y1084" t="s">
        <v>45</v>
      </c>
      <c r="Z1084" t="s">
        <v>69</v>
      </c>
      <c r="AA1084" s="34">
        <v>2024</v>
      </c>
      <c r="AB1084" s="33">
        <v>45601</v>
      </c>
      <c r="AC1084" s="36">
        <v>45601.541759259257</v>
      </c>
      <c r="AD1084" s="37">
        <v>0</v>
      </c>
      <c r="AE1084" t="s">
        <v>151</v>
      </c>
      <c r="AF1084" t="s">
        <v>53</v>
      </c>
      <c r="AG1084" t="s">
        <v>54</v>
      </c>
      <c r="AH1084" s="35">
        <v>-821766.6</v>
      </c>
      <c r="AJ1084" t="s">
        <v>55</v>
      </c>
      <c r="AK1084" s="47">
        <f t="shared" si="57"/>
        <v>-30.5</v>
      </c>
      <c r="AL1084" s="49">
        <f t="shared" si="58"/>
        <v>25063881.300000001</v>
      </c>
    </row>
    <row r="1085" spans="1:38" x14ac:dyDescent="0.25">
      <c r="A1085" t="s">
        <v>32</v>
      </c>
      <c r="B1085" t="s">
        <v>161</v>
      </c>
      <c r="C1085" t="s">
        <v>50</v>
      </c>
      <c r="D1085" s="33">
        <v>45566</v>
      </c>
      <c r="E1085" s="33">
        <v>45596</v>
      </c>
      <c r="F1085" s="42">
        <f t="shared" si="59"/>
        <v>-15.5</v>
      </c>
      <c r="G1085" s="33">
        <v>45611</v>
      </c>
      <c r="H1085" s="33">
        <v>45597</v>
      </c>
      <c r="I1085" t="s">
        <v>33</v>
      </c>
      <c r="J1085" t="s">
        <v>48</v>
      </c>
      <c r="K1085" t="s">
        <v>239</v>
      </c>
      <c r="L1085" s="34">
        <v>11</v>
      </c>
      <c r="M1085" t="s">
        <v>49</v>
      </c>
      <c r="N1085" t="s">
        <v>36</v>
      </c>
      <c r="P1085" t="s">
        <v>37</v>
      </c>
      <c r="Q1085" s="35">
        <v>992819.68</v>
      </c>
      <c r="R1085" t="s">
        <v>241</v>
      </c>
      <c r="S1085" t="s">
        <v>39</v>
      </c>
      <c r="T1085" t="s">
        <v>40</v>
      </c>
      <c r="U1085" t="s">
        <v>41</v>
      </c>
      <c r="V1085" t="s">
        <v>42</v>
      </c>
      <c r="W1085" t="s">
        <v>43</v>
      </c>
      <c r="X1085" t="s">
        <v>50</v>
      </c>
      <c r="Y1085" t="s">
        <v>45</v>
      </c>
      <c r="Z1085" t="s">
        <v>69</v>
      </c>
      <c r="AA1085" s="34">
        <v>2024</v>
      </c>
      <c r="AB1085" s="33">
        <v>45601</v>
      </c>
      <c r="AC1085" s="36">
        <v>45601.541759259257</v>
      </c>
      <c r="AD1085" s="37">
        <v>0</v>
      </c>
      <c r="AE1085" t="s">
        <v>151</v>
      </c>
      <c r="AF1085" t="s">
        <v>53</v>
      </c>
      <c r="AG1085" t="s">
        <v>54</v>
      </c>
      <c r="AH1085" s="35">
        <v>992819.68</v>
      </c>
      <c r="AJ1085" t="s">
        <v>55</v>
      </c>
      <c r="AK1085" s="47">
        <f t="shared" si="57"/>
        <v>-30.5</v>
      </c>
      <c r="AL1085" s="49">
        <f t="shared" si="58"/>
        <v>-30281000.240000002</v>
      </c>
    </row>
    <row r="1086" spans="1:38" x14ac:dyDescent="0.25">
      <c r="A1086" t="s">
        <v>32</v>
      </c>
      <c r="B1086" t="s">
        <v>161</v>
      </c>
      <c r="C1086" t="s">
        <v>50</v>
      </c>
      <c r="D1086" s="33">
        <v>45566</v>
      </c>
      <c r="E1086" s="33">
        <v>45596</v>
      </c>
      <c r="F1086" s="42">
        <f t="shared" si="59"/>
        <v>-15.5</v>
      </c>
      <c r="G1086" s="33">
        <v>45611</v>
      </c>
      <c r="H1086" s="33">
        <v>45597</v>
      </c>
      <c r="I1086" t="s">
        <v>33</v>
      </c>
      <c r="J1086" t="s">
        <v>48</v>
      </c>
      <c r="K1086" t="s">
        <v>239</v>
      </c>
      <c r="L1086" s="34">
        <v>11</v>
      </c>
      <c r="M1086" t="s">
        <v>49</v>
      </c>
      <c r="N1086" t="s">
        <v>36</v>
      </c>
      <c r="P1086" t="s">
        <v>37</v>
      </c>
      <c r="Q1086" s="35">
        <v>329.7</v>
      </c>
      <c r="R1086" t="s">
        <v>246</v>
      </c>
      <c r="S1086" t="s">
        <v>39</v>
      </c>
      <c r="T1086" t="s">
        <v>40</v>
      </c>
      <c r="U1086" t="s">
        <v>41</v>
      </c>
      <c r="V1086" t="s">
        <v>42</v>
      </c>
      <c r="W1086" t="s">
        <v>43</v>
      </c>
      <c r="X1086" t="s">
        <v>50</v>
      </c>
      <c r="Y1086" t="s">
        <v>45</v>
      </c>
      <c r="Z1086" t="s">
        <v>69</v>
      </c>
      <c r="AA1086" s="34">
        <v>2024</v>
      </c>
      <c r="AB1086" s="33">
        <v>45601</v>
      </c>
      <c r="AC1086" s="36">
        <v>45601.541759259257</v>
      </c>
      <c r="AD1086" s="37">
        <v>0</v>
      </c>
      <c r="AE1086" t="s">
        <v>151</v>
      </c>
      <c r="AF1086" t="s">
        <v>53</v>
      </c>
      <c r="AG1086" t="s">
        <v>54</v>
      </c>
      <c r="AH1086" s="35">
        <v>329.7</v>
      </c>
      <c r="AJ1086" t="s">
        <v>55</v>
      </c>
      <c r="AK1086" s="47">
        <f t="shared" si="57"/>
        <v>-30.5</v>
      </c>
      <c r="AL1086" s="49">
        <f t="shared" si="58"/>
        <v>-10055.85</v>
      </c>
    </row>
    <row r="1087" spans="1:38" x14ac:dyDescent="0.25">
      <c r="A1087" t="s">
        <v>32</v>
      </c>
      <c r="B1087" t="s">
        <v>161</v>
      </c>
      <c r="C1087" t="s">
        <v>50</v>
      </c>
      <c r="D1087" s="33">
        <v>45566</v>
      </c>
      <c r="E1087" s="33">
        <v>45596</v>
      </c>
      <c r="F1087" s="42">
        <f t="shared" si="59"/>
        <v>-15.5</v>
      </c>
      <c r="G1087" s="33">
        <v>45611</v>
      </c>
      <c r="H1087" s="33">
        <v>45597</v>
      </c>
      <c r="I1087" t="s">
        <v>33</v>
      </c>
      <c r="J1087" t="s">
        <v>48</v>
      </c>
      <c r="K1087" t="s">
        <v>239</v>
      </c>
      <c r="L1087" s="34">
        <v>11</v>
      </c>
      <c r="M1087" t="s">
        <v>49</v>
      </c>
      <c r="N1087" t="s">
        <v>36</v>
      </c>
      <c r="P1087" t="s">
        <v>37</v>
      </c>
      <c r="Q1087" s="35">
        <v>849143.32</v>
      </c>
      <c r="R1087" t="s">
        <v>243</v>
      </c>
      <c r="S1087" t="s">
        <v>39</v>
      </c>
      <c r="T1087" t="s">
        <v>40</v>
      </c>
      <c r="U1087" t="s">
        <v>41</v>
      </c>
      <c r="V1087" t="s">
        <v>42</v>
      </c>
      <c r="W1087" t="s">
        <v>43</v>
      </c>
      <c r="X1087" t="s">
        <v>50</v>
      </c>
      <c r="Y1087" t="s">
        <v>45</v>
      </c>
      <c r="Z1087" t="s">
        <v>69</v>
      </c>
      <c r="AA1087" s="34">
        <v>2024</v>
      </c>
      <c r="AB1087" s="33">
        <v>45601</v>
      </c>
      <c r="AC1087" s="36">
        <v>45601.541759259257</v>
      </c>
      <c r="AD1087" s="37">
        <v>0</v>
      </c>
      <c r="AE1087" t="s">
        <v>151</v>
      </c>
      <c r="AF1087" t="s">
        <v>53</v>
      </c>
      <c r="AG1087" t="s">
        <v>54</v>
      </c>
      <c r="AH1087" s="35">
        <v>849143.32</v>
      </c>
      <c r="AJ1087" t="s">
        <v>55</v>
      </c>
      <c r="AK1087" s="47">
        <f t="shared" si="57"/>
        <v>-30.5</v>
      </c>
      <c r="AL1087" s="49">
        <f t="shared" si="58"/>
        <v>-25898871.259999998</v>
      </c>
    </row>
    <row r="1088" spans="1:38" x14ac:dyDescent="0.25">
      <c r="A1088" t="s">
        <v>32</v>
      </c>
      <c r="B1088" t="s">
        <v>161</v>
      </c>
      <c r="C1088" t="s">
        <v>50</v>
      </c>
      <c r="D1088" s="33">
        <v>45566</v>
      </c>
      <c r="E1088" s="33">
        <v>45596</v>
      </c>
      <c r="F1088" s="42">
        <f t="shared" si="59"/>
        <v>-15.5</v>
      </c>
      <c r="G1088" s="33">
        <v>45611</v>
      </c>
      <c r="H1088" s="33">
        <v>45597</v>
      </c>
      <c r="I1088" t="s">
        <v>33</v>
      </c>
      <c r="J1088" t="s">
        <v>48</v>
      </c>
      <c r="K1088" t="s">
        <v>248</v>
      </c>
      <c r="L1088" s="34">
        <v>11</v>
      </c>
      <c r="M1088" t="s">
        <v>49</v>
      </c>
      <c r="N1088" t="s">
        <v>36</v>
      </c>
      <c r="P1088" t="s">
        <v>37</v>
      </c>
      <c r="Q1088" s="35">
        <v>4.9000000000000004</v>
      </c>
      <c r="R1088" t="s">
        <v>250</v>
      </c>
      <c r="S1088" t="s">
        <v>39</v>
      </c>
      <c r="T1088" t="s">
        <v>40</v>
      </c>
      <c r="U1088" t="s">
        <v>41</v>
      </c>
      <c r="V1088" t="s">
        <v>42</v>
      </c>
      <c r="W1088" t="s">
        <v>43</v>
      </c>
      <c r="X1088" t="s">
        <v>50</v>
      </c>
      <c r="Y1088" t="s">
        <v>45</v>
      </c>
      <c r="Z1088" t="s">
        <v>69</v>
      </c>
      <c r="AA1088" s="34">
        <v>2024</v>
      </c>
      <c r="AB1088" s="33">
        <v>45601</v>
      </c>
      <c r="AC1088" s="36">
        <v>45601.541759259257</v>
      </c>
      <c r="AD1088" s="37">
        <v>0</v>
      </c>
      <c r="AE1088" t="s">
        <v>151</v>
      </c>
      <c r="AF1088" t="s">
        <v>53</v>
      </c>
      <c r="AG1088" t="s">
        <v>54</v>
      </c>
      <c r="AH1088" s="35">
        <v>4.9000000000000004</v>
      </c>
      <c r="AJ1088" t="s">
        <v>55</v>
      </c>
      <c r="AK1088" s="47">
        <f t="shared" si="57"/>
        <v>-30.5</v>
      </c>
      <c r="AL1088" s="49">
        <f t="shared" si="58"/>
        <v>-149.45000000000002</v>
      </c>
    </row>
    <row r="1089" spans="1:38" x14ac:dyDescent="0.25">
      <c r="A1089" t="s">
        <v>32</v>
      </c>
      <c r="B1089" t="s">
        <v>161</v>
      </c>
      <c r="C1089" t="s">
        <v>50</v>
      </c>
      <c r="D1089" s="33">
        <v>45566</v>
      </c>
      <c r="E1089" s="33">
        <v>45596</v>
      </c>
      <c r="F1089" s="42">
        <f t="shared" si="59"/>
        <v>-15.5</v>
      </c>
      <c r="G1089" s="33">
        <v>45611</v>
      </c>
      <c r="H1089" s="33">
        <v>45597</v>
      </c>
      <c r="I1089" t="s">
        <v>33</v>
      </c>
      <c r="J1089" t="s">
        <v>48</v>
      </c>
      <c r="K1089" t="s">
        <v>264</v>
      </c>
      <c r="L1089" s="34">
        <v>11</v>
      </c>
      <c r="M1089" t="s">
        <v>49</v>
      </c>
      <c r="N1089" t="s">
        <v>36</v>
      </c>
      <c r="P1089" t="s">
        <v>37</v>
      </c>
      <c r="Q1089" s="35">
        <v>-392568.16</v>
      </c>
      <c r="R1089" t="s">
        <v>265</v>
      </c>
      <c r="S1089" t="s">
        <v>39</v>
      </c>
      <c r="T1089" t="s">
        <v>40</v>
      </c>
      <c r="U1089" t="s">
        <v>41</v>
      </c>
      <c r="V1089" t="s">
        <v>42</v>
      </c>
      <c r="W1089" t="s">
        <v>43</v>
      </c>
      <c r="X1089" t="s">
        <v>50</v>
      </c>
      <c r="Y1089" t="s">
        <v>45</v>
      </c>
      <c r="Z1089" t="s">
        <v>69</v>
      </c>
      <c r="AA1089" s="34">
        <v>2024</v>
      </c>
      <c r="AB1089" s="33">
        <v>45601</v>
      </c>
      <c r="AC1089" s="36">
        <v>45601.541759259257</v>
      </c>
      <c r="AD1089" s="37">
        <v>0</v>
      </c>
      <c r="AE1089" t="s">
        <v>151</v>
      </c>
      <c r="AF1089" t="s">
        <v>53</v>
      </c>
      <c r="AG1089" t="s">
        <v>54</v>
      </c>
      <c r="AH1089" s="35">
        <v>-392568.16</v>
      </c>
      <c r="AJ1089" t="s">
        <v>55</v>
      </c>
      <c r="AK1089" s="47">
        <f t="shared" si="57"/>
        <v>-30.5</v>
      </c>
      <c r="AL1089" s="49">
        <f t="shared" si="58"/>
        <v>11973328.879999999</v>
      </c>
    </row>
    <row r="1090" spans="1:38" x14ac:dyDescent="0.25">
      <c r="A1090" t="s">
        <v>32</v>
      </c>
      <c r="B1090" t="s">
        <v>161</v>
      </c>
      <c r="C1090" t="s">
        <v>50</v>
      </c>
      <c r="D1090" s="33">
        <v>45566</v>
      </c>
      <c r="E1090" s="33">
        <v>45596</v>
      </c>
      <c r="F1090" s="42">
        <f t="shared" si="59"/>
        <v>-15.5</v>
      </c>
      <c r="G1090" s="33">
        <v>45611</v>
      </c>
      <c r="H1090" s="33">
        <v>45597</v>
      </c>
      <c r="I1090" t="s">
        <v>33</v>
      </c>
      <c r="J1090" t="s">
        <v>48</v>
      </c>
      <c r="K1090" t="s">
        <v>264</v>
      </c>
      <c r="L1090" s="34">
        <v>11</v>
      </c>
      <c r="M1090" t="s">
        <v>49</v>
      </c>
      <c r="N1090" t="s">
        <v>36</v>
      </c>
      <c r="P1090" t="s">
        <v>37</v>
      </c>
      <c r="Q1090" s="35">
        <v>-6613.24</v>
      </c>
      <c r="R1090" t="s">
        <v>266</v>
      </c>
      <c r="S1090" t="s">
        <v>39</v>
      </c>
      <c r="T1090" t="s">
        <v>40</v>
      </c>
      <c r="U1090" t="s">
        <v>41</v>
      </c>
      <c r="V1090" t="s">
        <v>42</v>
      </c>
      <c r="W1090" t="s">
        <v>43</v>
      </c>
      <c r="X1090" t="s">
        <v>50</v>
      </c>
      <c r="Y1090" t="s">
        <v>45</v>
      </c>
      <c r="Z1090" t="s">
        <v>69</v>
      </c>
      <c r="AA1090" s="34">
        <v>2024</v>
      </c>
      <c r="AB1090" s="33">
        <v>45601</v>
      </c>
      <c r="AC1090" s="36">
        <v>45601.541759259257</v>
      </c>
      <c r="AD1090" s="37">
        <v>0</v>
      </c>
      <c r="AE1090" t="s">
        <v>151</v>
      </c>
      <c r="AF1090" t="s">
        <v>53</v>
      </c>
      <c r="AG1090" t="s">
        <v>54</v>
      </c>
      <c r="AH1090" s="35">
        <v>-6613.24</v>
      </c>
      <c r="AJ1090" t="s">
        <v>55</v>
      </c>
      <c r="AK1090" s="47">
        <f t="shared" si="57"/>
        <v>-30.5</v>
      </c>
      <c r="AL1090" s="49">
        <f t="shared" si="58"/>
        <v>201703.82</v>
      </c>
    </row>
    <row r="1091" spans="1:38" x14ac:dyDescent="0.25">
      <c r="A1091" t="s">
        <v>32</v>
      </c>
      <c r="B1091" t="s">
        <v>271</v>
      </c>
      <c r="C1091" t="s">
        <v>50</v>
      </c>
      <c r="D1091" s="33">
        <v>45566</v>
      </c>
      <c r="E1091" s="33">
        <v>45596</v>
      </c>
      <c r="F1091" s="42">
        <f t="shared" si="59"/>
        <v>-15.5</v>
      </c>
      <c r="G1091" s="33">
        <v>45611</v>
      </c>
      <c r="H1091" s="33">
        <v>45597</v>
      </c>
      <c r="I1091" t="s">
        <v>33</v>
      </c>
      <c r="J1091" t="s">
        <v>48</v>
      </c>
      <c r="K1091" t="s">
        <v>264</v>
      </c>
      <c r="L1091" s="34">
        <v>11</v>
      </c>
      <c r="M1091" t="s">
        <v>49</v>
      </c>
      <c r="N1091" t="s">
        <v>36</v>
      </c>
      <c r="P1091" t="s">
        <v>37</v>
      </c>
      <c r="Q1091" s="35">
        <v>0</v>
      </c>
      <c r="R1091" t="s">
        <v>269</v>
      </c>
      <c r="S1091" t="s">
        <v>39</v>
      </c>
      <c r="T1091" t="s">
        <v>40</v>
      </c>
      <c r="U1091" t="s">
        <v>41</v>
      </c>
      <c r="V1091" t="s">
        <v>59</v>
      </c>
      <c r="W1091" t="s">
        <v>43</v>
      </c>
      <c r="X1091" t="s">
        <v>50</v>
      </c>
      <c r="Y1091" t="s">
        <v>45</v>
      </c>
      <c r="Z1091" t="s">
        <v>73</v>
      </c>
      <c r="AA1091" s="34">
        <v>2024</v>
      </c>
      <c r="AB1091" s="33">
        <v>45601</v>
      </c>
      <c r="AC1091" s="36">
        <v>45601.578055555554</v>
      </c>
      <c r="AD1091" s="37">
        <v>-6242280</v>
      </c>
      <c r="AE1091" t="s">
        <v>279</v>
      </c>
      <c r="AF1091" t="s">
        <v>53</v>
      </c>
      <c r="AG1091" t="s">
        <v>218</v>
      </c>
      <c r="AH1091" s="35">
        <v>0</v>
      </c>
      <c r="AK1091" s="47">
        <f t="shared" si="57"/>
        <v>-30.5</v>
      </c>
      <c r="AL1091" s="49">
        <f t="shared" si="58"/>
        <v>0</v>
      </c>
    </row>
    <row r="1092" spans="1:38" x14ac:dyDescent="0.25">
      <c r="A1092" t="s">
        <v>32</v>
      </c>
      <c r="B1092" t="s">
        <v>161</v>
      </c>
      <c r="C1092" t="s">
        <v>50</v>
      </c>
      <c r="D1092" s="33">
        <v>45566</v>
      </c>
      <c r="E1092" s="33">
        <v>45596</v>
      </c>
      <c r="F1092" s="42">
        <f t="shared" si="59"/>
        <v>-15.5</v>
      </c>
      <c r="G1092" s="33">
        <v>45611</v>
      </c>
      <c r="H1092" s="33">
        <v>45597</v>
      </c>
      <c r="I1092" t="s">
        <v>33</v>
      </c>
      <c r="J1092" t="s">
        <v>48</v>
      </c>
      <c r="K1092" t="s">
        <v>297</v>
      </c>
      <c r="L1092" s="34">
        <v>11</v>
      </c>
      <c r="M1092" t="s">
        <v>49</v>
      </c>
      <c r="N1092" t="s">
        <v>36</v>
      </c>
      <c r="P1092" t="s">
        <v>37</v>
      </c>
      <c r="Q1092" s="35">
        <v>170266.14</v>
      </c>
      <c r="R1092" t="s">
        <v>298</v>
      </c>
      <c r="S1092" t="s">
        <v>39</v>
      </c>
      <c r="T1092" t="s">
        <v>40</v>
      </c>
      <c r="U1092" t="s">
        <v>41</v>
      </c>
      <c r="V1092" t="s">
        <v>42</v>
      </c>
      <c r="W1092" t="s">
        <v>43</v>
      </c>
      <c r="X1092" t="s">
        <v>50</v>
      </c>
      <c r="Y1092" t="s">
        <v>45</v>
      </c>
      <c r="Z1092" t="s">
        <v>69</v>
      </c>
      <c r="AA1092" s="34">
        <v>2024</v>
      </c>
      <c r="AB1092" s="33">
        <v>45601</v>
      </c>
      <c r="AC1092" s="36">
        <v>45601.541759259257</v>
      </c>
      <c r="AD1092" s="37">
        <v>0</v>
      </c>
      <c r="AE1092" t="s">
        <v>151</v>
      </c>
      <c r="AF1092" t="s">
        <v>53</v>
      </c>
      <c r="AG1092" t="s">
        <v>54</v>
      </c>
      <c r="AH1092" s="35">
        <v>170266.14</v>
      </c>
      <c r="AJ1092" t="s">
        <v>55</v>
      </c>
      <c r="AK1092" s="47">
        <f t="shared" si="57"/>
        <v>-30.5</v>
      </c>
      <c r="AL1092" s="49">
        <f t="shared" si="58"/>
        <v>-5193117.2700000005</v>
      </c>
    </row>
    <row r="1093" spans="1:38" x14ac:dyDescent="0.25">
      <c r="A1093" t="s">
        <v>32</v>
      </c>
      <c r="B1093" t="s">
        <v>77</v>
      </c>
      <c r="C1093" t="s">
        <v>313</v>
      </c>
      <c r="D1093" s="33">
        <v>45566</v>
      </c>
      <c r="E1093" s="33">
        <v>45596</v>
      </c>
      <c r="F1093" s="42">
        <f t="shared" si="59"/>
        <v>-15.5</v>
      </c>
      <c r="G1093" s="33">
        <v>45614</v>
      </c>
      <c r="H1093" s="33">
        <v>45614</v>
      </c>
      <c r="I1093" t="s">
        <v>33</v>
      </c>
      <c r="K1093" t="s">
        <v>34</v>
      </c>
      <c r="L1093" s="34">
        <v>11</v>
      </c>
      <c r="M1093" t="s">
        <v>35</v>
      </c>
      <c r="N1093" t="s">
        <v>36</v>
      </c>
      <c r="P1093" t="s">
        <v>37</v>
      </c>
      <c r="Q1093" s="35">
        <v>756.56</v>
      </c>
      <c r="R1093" t="s">
        <v>38</v>
      </c>
      <c r="S1093" t="s">
        <v>39</v>
      </c>
      <c r="T1093" t="s">
        <v>40</v>
      </c>
      <c r="U1093" t="s">
        <v>41</v>
      </c>
      <c r="V1093" t="s">
        <v>42</v>
      </c>
      <c r="W1093" t="s">
        <v>43</v>
      </c>
      <c r="X1093" t="s">
        <v>44</v>
      </c>
      <c r="Y1093" t="s">
        <v>45</v>
      </c>
      <c r="Z1093" t="s">
        <v>46</v>
      </c>
      <c r="AA1093" s="34">
        <v>2024</v>
      </c>
      <c r="AB1093" s="33">
        <v>45614</v>
      </c>
      <c r="AC1093" s="36">
        <v>45614.8828587963</v>
      </c>
      <c r="AD1093" s="37">
        <v>0</v>
      </c>
      <c r="AE1093" t="s">
        <v>38</v>
      </c>
      <c r="AG1093" t="s">
        <v>47</v>
      </c>
      <c r="AH1093" s="35">
        <v>756.56</v>
      </c>
      <c r="AK1093" s="47">
        <f t="shared" ref="AK1093:AK1156" si="60">E1093-G1093+F1093</f>
        <v>-33.5</v>
      </c>
      <c r="AL1093" s="49">
        <f t="shared" ref="AL1093:AL1156" si="61">AK1093*Q1093</f>
        <v>-25344.76</v>
      </c>
    </row>
    <row r="1094" spans="1:38" x14ac:dyDescent="0.25">
      <c r="A1094" t="s">
        <v>32</v>
      </c>
      <c r="B1094" t="s">
        <v>132</v>
      </c>
      <c r="C1094" t="s">
        <v>312</v>
      </c>
      <c r="D1094" s="33">
        <v>45566</v>
      </c>
      <c r="E1094" s="33">
        <v>45596</v>
      </c>
      <c r="F1094" s="42">
        <f t="shared" si="59"/>
        <v>-15.5</v>
      </c>
      <c r="G1094" s="33">
        <v>45580</v>
      </c>
      <c r="H1094" s="33">
        <v>45625</v>
      </c>
      <c r="I1094" t="s">
        <v>33</v>
      </c>
      <c r="K1094" t="s">
        <v>125</v>
      </c>
      <c r="L1094" s="34">
        <v>11</v>
      </c>
      <c r="M1094" t="s">
        <v>49</v>
      </c>
      <c r="N1094" t="s">
        <v>36</v>
      </c>
      <c r="P1094" t="s">
        <v>37</v>
      </c>
      <c r="Q1094" s="35">
        <v>70148.44</v>
      </c>
      <c r="R1094" t="s">
        <v>126</v>
      </c>
      <c r="S1094" t="s">
        <v>39</v>
      </c>
      <c r="T1094" t="s">
        <v>40</v>
      </c>
      <c r="U1094" t="s">
        <v>41</v>
      </c>
      <c r="V1094" t="s">
        <v>42</v>
      </c>
      <c r="W1094" t="s">
        <v>43</v>
      </c>
      <c r="X1094" t="s">
        <v>127</v>
      </c>
      <c r="Y1094" t="s">
        <v>45</v>
      </c>
      <c r="Z1094" t="s">
        <v>64</v>
      </c>
      <c r="AA1094" s="34">
        <v>2024</v>
      </c>
      <c r="AB1094" s="33">
        <v>45631</v>
      </c>
      <c r="AC1094" s="36">
        <v>45631.524699074071</v>
      </c>
      <c r="AD1094" s="37">
        <v>0</v>
      </c>
      <c r="AE1094" t="s">
        <v>128</v>
      </c>
      <c r="AF1094" t="s">
        <v>53</v>
      </c>
      <c r="AG1094" t="s">
        <v>54</v>
      </c>
      <c r="AH1094" s="35">
        <v>70148.44</v>
      </c>
      <c r="AK1094" s="47">
        <f t="shared" si="60"/>
        <v>0.5</v>
      </c>
      <c r="AL1094" s="49">
        <f t="shared" si="61"/>
        <v>35074.22</v>
      </c>
    </row>
    <row r="1095" spans="1:38" x14ac:dyDescent="0.25">
      <c r="A1095" t="s">
        <v>32</v>
      </c>
      <c r="B1095" t="s">
        <v>132</v>
      </c>
      <c r="C1095" t="s">
        <v>312</v>
      </c>
      <c r="D1095" s="33">
        <v>45566</v>
      </c>
      <c r="E1095" s="33">
        <v>45596</v>
      </c>
      <c r="F1095" s="42">
        <f t="shared" si="59"/>
        <v>-15.5</v>
      </c>
      <c r="G1095" s="33">
        <v>45580</v>
      </c>
      <c r="H1095" s="33">
        <v>45625</v>
      </c>
      <c r="I1095" t="s">
        <v>33</v>
      </c>
      <c r="K1095" t="s">
        <v>125</v>
      </c>
      <c r="L1095" s="34">
        <v>11</v>
      </c>
      <c r="M1095" t="s">
        <v>49</v>
      </c>
      <c r="N1095" t="s">
        <v>36</v>
      </c>
      <c r="P1095" t="s">
        <v>37</v>
      </c>
      <c r="Q1095" s="35">
        <v>131400</v>
      </c>
      <c r="R1095" t="s">
        <v>129</v>
      </c>
      <c r="S1095" t="s">
        <v>39</v>
      </c>
      <c r="T1095" t="s">
        <v>40</v>
      </c>
      <c r="U1095" t="s">
        <v>41</v>
      </c>
      <c r="V1095" t="s">
        <v>42</v>
      </c>
      <c r="W1095" t="s">
        <v>43</v>
      </c>
      <c r="X1095" t="s">
        <v>130</v>
      </c>
      <c r="Y1095" t="s">
        <v>45</v>
      </c>
      <c r="Z1095" t="s">
        <v>64</v>
      </c>
      <c r="AA1095" s="34">
        <v>2024</v>
      </c>
      <c r="AB1095" s="33">
        <v>45631</v>
      </c>
      <c r="AC1095" s="36">
        <v>45631.524699074071</v>
      </c>
      <c r="AD1095" s="37">
        <v>0</v>
      </c>
      <c r="AE1095" t="s">
        <v>128</v>
      </c>
      <c r="AF1095" t="s">
        <v>53</v>
      </c>
      <c r="AG1095" t="s">
        <v>54</v>
      </c>
      <c r="AH1095" s="35">
        <v>131400</v>
      </c>
      <c r="AK1095" s="47">
        <f t="shared" si="60"/>
        <v>0.5</v>
      </c>
      <c r="AL1095" s="49">
        <f t="shared" si="61"/>
        <v>65700</v>
      </c>
    </row>
    <row r="1096" spans="1:38" x14ac:dyDescent="0.25">
      <c r="A1096" t="s">
        <v>32</v>
      </c>
      <c r="B1096" t="s">
        <v>56</v>
      </c>
      <c r="C1096" t="s">
        <v>50</v>
      </c>
      <c r="D1096" s="33">
        <v>45566</v>
      </c>
      <c r="E1096" s="33">
        <v>45596</v>
      </c>
      <c r="F1096" s="42">
        <f t="shared" si="59"/>
        <v>-15.5</v>
      </c>
      <c r="G1096" s="33">
        <v>45611</v>
      </c>
      <c r="H1096" s="33">
        <v>45626</v>
      </c>
      <c r="I1096" t="s">
        <v>33</v>
      </c>
      <c r="K1096" t="s">
        <v>34</v>
      </c>
      <c r="L1096" s="34">
        <v>11</v>
      </c>
      <c r="M1096" t="s">
        <v>57</v>
      </c>
      <c r="N1096" t="s">
        <v>36</v>
      </c>
      <c r="P1096" t="s">
        <v>37</v>
      </c>
      <c r="Q1096" s="35">
        <v>2418914.6</v>
      </c>
      <c r="R1096" t="s">
        <v>58</v>
      </c>
      <c r="S1096" t="s">
        <v>39</v>
      </c>
      <c r="T1096" t="s">
        <v>40</v>
      </c>
      <c r="U1096" t="s">
        <v>41</v>
      </c>
      <c r="V1096" t="s">
        <v>59</v>
      </c>
      <c r="W1096" t="s">
        <v>43</v>
      </c>
      <c r="X1096" t="s">
        <v>50</v>
      </c>
      <c r="Y1096" t="s">
        <v>45</v>
      </c>
      <c r="Z1096" t="s">
        <v>64</v>
      </c>
      <c r="AA1096" s="34">
        <v>2024</v>
      </c>
      <c r="AB1096" s="33">
        <v>45623</v>
      </c>
      <c r="AC1096" s="36">
        <v>45623.479537037034</v>
      </c>
      <c r="AD1096" s="37">
        <v>66812325</v>
      </c>
      <c r="AE1096" t="s">
        <v>65</v>
      </c>
      <c r="AF1096" t="s">
        <v>53</v>
      </c>
      <c r="AG1096" t="s">
        <v>54</v>
      </c>
      <c r="AH1096" s="35">
        <v>2418914.6</v>
      </c>
      <c r="AJ1096" t="s">
        <v>55</v>
      </c>
      <c r="AK1096" s="47">
        <f t="shared" si="60"/>
        <v>-30.5</v>
      </c>
      <c r="AL1096" s="49">
        <f t="shared" si="61"/>
        <v>-73776895.299999997</v>
      </c>
    </row>
    <row r="1097" spans="1:38" x14ac:dyDescent="0.25">
      <c r="A1097" t="s">
        <v>32</v>
      </c>
      <c r="B1097" t="s">
        <v>56</v>
      </c>
      <c r="C1097" t="s">
        <v>50</v>
      </c>
      <c r="D1097" s="33">
        <v>45566</v>
      </c>
      <c r="E1097" s="33">
        <v>45596</v>
      </c>
      <c r="F1097" s="42">
        <f t="shared" si="59"/>
        <v>-15.5</v>
      </c>
      <c r="G1097" s="33">
        <v>45611</v>
      </c>
      <c r="H1097" s="33">
        <v>45626</v>
      </c>
      <c r="I1097" t="s">
        <v>33</v>
      </c>
      <c r="K1097" t="s">
        <v>34</v>
      </c>
      <c r="L1097" s="34">
        <v>11</v>
      </c>
      <c r="M1097" t="s">
        <v>57</v>
      </c>
      <c r="N1097" t="s">
        <v>36</v>
      </c>
      <c r="P1097" t="s">
        <v>37</v>
      </c>
      <c r="Q1097" s="35">
        <v>6329101.54</v>
      </c>
      <c r="R1097" t="s">
        <v>61</v>
      </c>
      <c r="S1097" t="s">
        <v>39</v>
      </c>
      <c r="T1097" t="s">
        <v>40</v>
      </c>
      <c r="U1097" t="s">
        <v>41</v>
      </c>
      <c r="V1097" t="s">
        <v>59</v>
      </c>
      <c r="W1097" t="s">
        <v>43</v>
      </c>
      <c r="X1097" t="s">
        <v>50</v>
      </c>
      <c r="Y1097" t="s">
        <v>45</v>
      </c>
      <c r="Z1097" t="s">
        <v>64</v>
      </c>
      <c r="AA1097" s="34">
        <v>2024</v>
      </c>
      <c r="AB1097" s="33">
        <v>45623</v>
      </c>
      <c r="AC1097" s="36">
        <v>45623.479537037034</v>
      </c>
      <c r="AD1097" s="37">
        <v>206997243</v>
      </c>
      <c r="AE1097" t="s">
        <v>65</v>
      </c>
      <c r="AF1097" t="s">
        <v>53</v>
      </c>
      <c r="AG1097" t="s">
        <v>54</v>
      </c>
      <c r="AH1097" s="35">
        <v>6329101.54</v>
      </c>
      <c r="AJ1097" t="s">
        <v>55</v>
      </c>
      <c r="AK1097" s="47">
        <f t="shared" si="60"/>
        <v>-30.5</v>
      </c>
      <c r="AL1097" s="49">
        <f t="shared" si="61"/>
        <v>-193037596.97</v>
      </c>
    </row>
    <row r="1098" spans="1:38" x14ac:dyDescent="0.25">
      <c r="A1098" t="s">
        <v>32</v>
      </c>
      <c r="B1098" t="s">
        <v>62</v>
      </c>
      <c r="C1098" t="s">
        <v>50</v>
      </c>
      <c r="D1098" s="33">
        <v>45597</v>
      </c>
      <c r="E1098" s="33">
        <v>45626</v>
      </c>
      <c r="F1098" s="42">
        <f t="shared" si="59"/>
        <v>-15</v>
      </c>
      <c r="G1098" s="33">
        <v>45641</v>
      </c>
      <c r="H1098" s="33">
        <v>45626</v>
      </c>
      <c r="I1098" t="s">
        <v>33</v>
      </c>
      <c r="K1098" t="s">
        <v>34</v>
      </c>
      <c r="L1098" s="34">
        <v>11</v>
      </c>
      <c r="M1098" t="s">
        <v>57</v>
      </c>
      <c r="N1098" t="s">
        <v>36</v>
      </c>
      <c r="P1098" t="s">
        <v>37</v>
      </c>
      <c r="Q1098" s="35">
        <v>2001609.17</v>
      </c>
      <c r="R1098" t="s">
        <v>58</v>
      </c>
      <c r="S1098" t="s">
        <v>39</v>
      </c>
      <c r="T1098" t="s">
        <v>40</v>
      </c>
      <c r="U1098" t="s">
        <v>41</v>
      </c>
      <c r="V1098" t="s">
        <v>59</v>
      </c>
      <c r="W1098" t="s">
        <v>43</v>
      </c>
      <c r="X1098" t="s">
        <v>50</v>
      </c>
      <c r="Y1098" t="s">
        <v>45</v>
      </c>
      <c r="Z1098" t="s">
        <v>99</v>
      </c>
      <c r="AA1098" s="34">
        <v>2024</v>
      </c>
      <c r="AB1098" s="33">
        <v>45630</v>
      </c>
      <c r="AC1098" s="36">
        <v>45630.499212962961</v>
      </c>
      <c r="AD1098" s="37">
        <v>57482580</v>
      </c>
      <c r="AE1098" t="s">
        <v>100</v>
      </c>
      <c r="AF1098" t="s">
        <v>53</v>
      </c>
      <c r="AG1098" t="s">
        <v>54</v>
      </c>
      <c r="AH1098" s="35">
        <v>2001609.17</v>
      </c>
      <c r="AJ1098" t="s">
        <v>55</v>
      </c>
      <c r="AK1098" s="47">
        <f t="shared" si="60"/>
        <v>-30</v>
      </c>
      <c r="AL1098" s="49">
        <f t="shared" si="61"/>
        <v>-60048275.099999994</v>
      </c>
    </row>
    <row r="1099" spans="1:38" x14ac:dyDescent="0.25">
      <c r="A1099" t="s">
        <v>32</v>
      </c>
      <c r="B1099" t="s">
        <v>62</v>
      </c>
      <c r="C1099" t="s">
        <v>50</v>
      </c>
      <c r="D1099" s="33">
        <v>45597</v>
      </c>
      <c r="E1099" s="33">
        <v>45626</v>
      </c>
      <c r="F1099" s="42">
        <f t="shared" si="59"/>
        <v>-15</v>
      </c>
      <c r="G1099" s="33">
        <v>45641</v>
      </c>
      <c r="H1099" s="33">
        <v>45626</v>
      </c>
      <c r="I1099" t="s">
        <v>33</v>
      </c>
      <c r="K1099" t="s">
        <v>34</v>
      </c>
      <c r="L1099" s="34">
        <v>11</v>
      </c>
      <c r="M1099" t="s">
        <v>57</v>
      </c>
      <c r="N1099" t="s">
        <v>36</v>
      </c>
      <c r="P1099" t="s">
        <v>37</v>
      </c>
      <c r="Q1099" s="35">
        <v>4570701.13</v>
      </c>
      <c r="R1099" t="s">
        <v>61</v>
      </c>
      <c r="S1099" t="s">
        <v>39</v>
      </c>
      <c r="T1099" t="s">
        <v>40</v>
      </c>
      <c r="U1099" t="s">
        <v>41</v>
      </c>
      <c r="V1099" t="s">
        <v>59</v>
      </c>
      <c r="W1099" t="s">
        <v>43</v>
      </c>
      <c r="X1099" t="s">
        <v>50</v>
      </c>
      <c r="Y1099" t="s">
        <v>45</v>
      </c>
      <c r="Z1099" t="s">
        <v>99</v>
      </c>
      <c r="AA1099" s="34">
        <v>2024</v>
      </c>
      <c r="AB1099" s="33">
        <v>45630</v>
      </c>
      <c r="AC1099" s="36">
        <v>45630.499212962961</v>
      </c>
      <c r="AD1099" s="37">
        <v>167915951</v>
      </c>
      <c r="AE1099" t="s">
        <v>100</v>
      </c>
      <c r="AF1099" t="s">
        <v>53</v>
      </c>
      <c r="AG1099" t="s">
        <v>54</v>
      </c>
      <c r="AH1099" s="35">
        <v>4570701.13</v>
      </c>
      <c r="AJ1099" t="s">
        <v>55</v>
      </c>
      <c r="AK1099" s="47">
        <f t="shared" si="60"/>
        <v>-30</v>
      </c>
      <c r="AL1099" s="49">
        <f t="shared" si="61"/>
        <v>-137121033.90000001</v>
      </c>
    </row>
    <row r="1100" spans="1:38" x14ac:dyDescent="0.25">
      <c r="A1100" t="s">
        <v>32</v>
      </c>
      <c r="B1100" t="s">
        <v>86</v>
      </c>
      <c r="C1100" t="s">
        <v>311</v>
      </c>
      <c r="D1100" s="33">
        <v>45566</v>
      </c>
      <c r="E1100" s="33">
        <v>45596</v>
      </c>
      <c r="F1100" s="42">
        <f t="shared" si="59"/>
        <v>-15.5</v>
      </c>
      <c r="G1100" s="33">
        <v>45611</v>
      </c>
      <c r="H1100" s="33">
        <v>45626</v>
      </c>
      <c r="I1100" t="s">
        <v>33</v>
      </c>
      <c r="J1100" t="s">
        <v>48</v>
      </c>
      <c r="K1100" t="s">
        <v>34</v>
      </c>
      <c r="L1100" s="34">
        <v>11</v>
      </c>
      <c r="M1100" t="s">
        <v>57</v>
      </c>
      <c r="N1100" t="s">
        <v>36</v>
      </c>
      <c r="P1100" t="s">
        <v>37</v>
      </c>
      <c r="Q1100" s="35">
        <v>189363.33</v>
      </c>
      <c r="R1100" t="s">
        <v>87</v>
      </c>
      <c r="S1100" t="s">
        <v>39</v>
      </c>
      <c r="T1100" t="s">
        <v>40</v>
      </c>
      <c r="U1100" t="s">
        <v>41</v>
      </c>
      <c r="V1100" t="s">
        <v>42</v>
      </c>
      <c r="W1100" t="s">
        <v>43</v>
      </c>
      <c r="X1100" t="s">
        <v>68</v>
      </c>
      <c r="Y1100" t="s">
        <v>45</v>
      </c>
      <c r="Z1100" t="s">
        <v>99</v>
      </c>
      <c r="AA1100" s="34">
        <v>2024</v>
      </c>
      <c r="AB1100" s="33">
        <v>45631</v>
      </c>
      <c r="AC1100" s="36">
        <v>45631.604571759257</v>
      </c>
      <c r="AD1100" s="37">
        <v>0</v>
      </c>
      <c r="AE1100" t="s">
        <v>88</v>
      </c>
      <c r="AF1100" t="s">
        <v>53</v>
      </c>
      <c r="AG1100" t="s">
        <v>54</v>
      </c>
      <c r="AH1100" s="35">
        <v>189363.33</v>
      </c>
      <c r="AI1100" t="s">
        <v>71</v>
      </c>
      <c r="AK1100" s="47">
        <f t="shared" si="60"/>
        <v>-30.5</v>
      </c>
      <c r="AL1100" s="49">
        <f t="shared" si="61"/>
        <v>-5775581.5649999995</v>
      </c>
    </row>
    <row r="1101" spans="1:38" x14ac:dyDescent="0.25">
      <c r="A1101" t="s">
        <v>32</v>
      </c>
      <c r="B1101" t="s">
        <v>66</v>
      </c>
      <c r="C1101" t="s">
        <v>311</v>
      </c>
      <c r="D1101" s="33">
        <v>45597</v>
      </c>
      <c r="E1101" s="33">
        <v>45626</v>
      </c>
      <c r="F1101" s="42">
        <f t="shared" si="59"/>
        <v>-15</v>
      </c>
      <c r="G1101" s="33">
        <v>45641</v>
      </c>
      <c r="H1101" s="33">
        <v>45626</v>
      </c>
      <c r="I1101" t="s">
        <v>33</v>
      </c>
      <c r="J1101" t="s">
        <v>48</v>
      </c>
      <c r="K1101" t="s">
        <v>34</v>
      </c>
      <c r="L1101" s="34">
        <v>11</v>
      </c>
      <c r="M1101" t="s">
        <v>57</v>
      </c>
      <c r="N1101" t="s">
        <v>36</v>
      </c>
      <c r="P1101" t="s">
        <v>37</v>
      </c>
      <c r="Q1101" s="35">
        <v>441086.25</v>
      </c>
      <c r="R1101" t="s">
        <v>67</v>
      </c>
      <c r="S1101" t="s">
        <v>39</v>
      </c>
      <c r="T1101" t="s">
        <v>40</v>
      </c>
      <c r="U1101" t="s">
        <v>41</v>
      </c>
      <c r="V1101" t="s">
        <v>42</v>
      </c>
      <c r="W1101" t="s">
        <v>43</v>
      </c>
      <c r="X1101" t="s">
        <v>68</v>
      </c>
      <c r="Y1101" t="s">
        <v>45</v>
      </c>
      <c r="Z1101" t="s">
        <v>81</v>
      </c>
      <c r="AA1101" s="34">
        <v>2024</v>
      </c>
      <c r="AB1101" s="33">
        <v>45631</v>
      </c>
      <c r="AC1101" s="36">
        <v>45631.60392361111</v>
      </c>
      <c r="AD1101" s="37">
        <v>0</v>
      </c>
      <c r="AE1101" t="s">
        <v>70</v>
      </c>
      <c r="AF1101" t="s">
        <v>53</v>
      </c>
      <c r="AG1101" t="s">
        <v>54</v>
      </c>
      <c r="AH1101" s="35">
        <v>441086.25</v>
      </c>
      <c r="AI1101" t="s">
        <v>71</v>
      </c>
      <c r="AK1101" s="47">
        <f t="shared" si="60"/>
        <v>-30</v>
      </c>
      <c r="AL1101" s="49">
        <f t="shared" si="61"/>
        <v>-13232587.5</v>
      </c>
    </row>
    <row r="1102" spans="1:38" x14ac:dyDescent="0.25">
      <c r="A1102" t="s">
        <v>32</v>
      </c>
      <c r="B1102" t="s">
        <v>132</v>
      </c>
      <c r="C1102" t="s">
        <v>312</v>
      </c>
      <c r="D1102" s="33">
        <v>45597</v>
      </c>
      <c r="E1102" s="33">
        <v>45626</v>
      </c>
      <c r="F1102" s="42">
        <f t="shared" si="59"/>
        <v>-15</v>
      </c>
      <c r="G1102" s="33">
        <v>45611</v>
      </c>
      <c r="H1102" s="33">
        <v>45626</v>
      </c>
      <c r="I1102" t="s">
        <v>33</v>
      </c>
      <c r="K1102" t="s">
        <v>125</v>
      </c>
      <c r="L1102" s="34">
        <v>11</v>
      </c>
      <c r="M1102" t="s">
        <v>49</v>
      </c>
      <c r="N1102" t="s">
        <v>36</v>
      </c>
      <c r="P1102" t="s">
        <v>37</v>
      </c>
      <c r="Q1102" s="35">
        <v>70148.44</v>
      </c>
      <c r="R1102" t="s">
        <v>126</v>
      </c>
      <c r="S1102" t="s">
        <v>39</v>
      </c>
      <c r="T1102" t="s">
        <v>40</v>
      </c>
      <c r="U1102" t="s">
        <v>41</v>
      </c>
      <c r="V1102" t="s">
        <v>42</v>
      </c>
      <c r="W1102" t="s">
        <v>43</v>
      </c>
      <c r="X1102" t="s">
        <v>127</v>
      </c>
      <c r="Y1102" t="s">
        <v>45</v>
      </c>
      <c r="Z1102" t="s">
        <v>64</v>
      </c>
      <c r="AA1102" s="34">
        <v>2024</v>
      </c>
      <c r="AB1102" s="33">
        <v>45628</v>
      </c>
      <c r="AC1102" s="36">
        <v>45628.567118055558</v>
      </c>
      <c r="AD1102" s="37">
        <v>0</v>
      </c>
      <c r="AE1102" t="s">
        <v>128</v>
      </c>
      <c r="AF1102" t="s">
        <v>53</v>
      </c>
      <c r="AG1102" t="s">
        <v>54</v>
      </c>
      <c r="AH1102" s="35">
        <v>70148.44</v>
      </c>
      <c r="AK1102" s="47">
        <f t="shared" si="60"/>
        <v>0</v>
      </c>
      <c r="AL1102" s="49">
        <f t="shared" si="61"/>
        <v>0</v>
      </c>
    </row>
    <row r="1103" spans="1:38" x14ac:dyDescent="0.25">
      <c r="A1103" t="s">
        <v>32</v>
      </c>
      <c r="B1103" t="s">
        <v>132</v>
      </c>
      <c r="C1103" t="s">
        <v>312</v>
      </c>
      <c r="D1103" s="33">
        <v>45597</v>
      </c>
      <c r="E1103" s="33">
        <v>45626</v>
      </c>
      <c r="F1103" s="42">
        <f t="shared" si="59"/>
        <v>-15</v>
      </c>
      <c r="G1103" s="33">
        <v>45611</v>
      </c>
      <c r="H1103" s="33">
        <v>45626</v>
      </c>
      <c r="I1103" t="s">
        <v>33</v>
      </c>
      <c r="K1103" t="s">
        <v>125</v>
      </c>
      <c r="L1103" s="34">
        <v>11</v>
      </c>
      <c r="M1103" t="s">
        <v>49</v>
      </c>
      <c r="N1103" t="s">
        <v>36</v>
      </c>
      <c r="P1103" t="s">
        <v>37</v>
      </c>
      <c r="Q1103" s="35">
        <v>131400</v>
      </c>
      <c r="R1103" t="s">
        <v>129</v>
      </c>
      <c r="S1103" t="s">
        <v>39</v>
      </c>
      <c r="T1103" t="s">
        <v>40</v>
      </c>
      <c r="U1103" t="s">
        <v>41</v>
      </c>
      <c r="V1103" t="s">
        <v>42</v>
      </c>
      <c r="W1103" t="s">
        <v>43</v>
      </c>
      <c r="X1103" t="s">
        <v>130</v>
      </c>
      <c r="Y1103" t="s">
        <v>45</v>
      </c>
      <c r="Z1103" t="s">
        <v>64</v>
      </c>
      <c r="AA1103" s="34">
        <v>2024</v>
      </c>
      <c r="AB1103" s="33">
        <v>45628</v>
      </c>
      <c r="AC1103" s="36">
        <v>45628.567118055558</v>
      </c>
      <c r="AD1103" s="37">
        <v>0</v>
      </c>
      <c r="AE1103" t="s">
        <v>128</v>
      </c>
      <c r="AF1103" t="s">
        <v>53</v>
      </c>
      <c r="AG1103" t="s">
        <v>54</v>
      </c>
      <c r="AH1103" s="35">
        <v>131400</v>
      </c>
      <c r="AK1103" s="47">
        <f t="shared" si="60"/>
        <v>0</v>
      </c>
      <c r="AL1103" s="49">
        <f t="shared" si="61"/>
        <v>0</v>
      </c>
    </row>
    <row r="1104" spans="1:38" x14ac:dyDescent="0.25">
      <c r="A1104" t="s">
        <v>32</v>
      </c>
      <c r="B1104" t="s">
        <v>150</v>
      </c>
      <c r="C1104" t="s">
        <v>50</v>
      </c>
      <c r="D1104" s="33">
        <v>45566</v>
      </c>
      <c r="E1104" s="33">
        <v>45596</v>
      </c>
      <c r="F1104" s="42">
        <f t="shared" si="59"/>
        <v>-15.5</v>
      </c>
      <c r="G1104" s="33">
        <v>45611</v>
      </c>
      <c r="H1104" s="33">
        <v>45626</v>
      </c>
      <c r="I1104" t="s">
        <v>33</v>
      </c>
      <c r="J1104" t="s">
        <v>48</v>
      </c>
      <c r="K1104" t="s">
        <v>141</v>
      </c>
      <c r="L1104" s="34">
        <v>11</v>
      </c>
      <c r="M1104" t="s">
        <v>49</v>
      </c>
      <c r="N1104" t="s">
        <v>36</v>
      </c>
      <c r="P1104" t="s">
        <v>37</v>
      </c>
      <c r="Q1104" s="35">
        <v>216.91</v>
      </c>
      <c r="R1104" t="s">
        <v>142</v>
      </c>
      <c r="S1104" t="s">
        <v>39</v>
      </c>
      <c r="T1104" t="s">
        <v>40</v>
      </c>
      <c r="U1104" t="s">
        <v>41</v>
      </c>
      <c r="V1104" t="s">
        <v>42</v>
      </c>
      <c r="W1104" t="s">
        <v>43</v>
      </c>
      <c r="X1104" t="s">
        <v>50</v>
      </c>
      <c r="Y1104" t="s">
        <v>45</v>
      </c>
      <c r="Z1104" t="s">
        <v>81</v>
      </c>
      <c r="AA1104" s="34">
        <v>2024</v>
      </c>
      <c r="AB1104" s="33">
        <v>45630</v>
      </c>
      <c r="AC1104" s="36">
        <v>45630.432488425926</v>
      </c>
      <c r="AD1104" s="37">
        <v>0</v>
      </c>
      <c r="AE1104" t="s">
        <v>151</v>
      </c>
      <c r="AF1104" t="s">
        <v>53</v>
      </c>
      <c r="AG1104" t="s">
        <v>54</v>
      </c>
      <c r="AH1104" s="35">
        <v>216.91</v>
      </c>
      <c r="AJ1104" t="s">
        <v>55</v>
      </c>
      <c r="AK1104" s="47">
        <f t="shared" si="60"/>
        <v>-30.5</v>
      </c>
      <c r="AL1104" s="49">
        <f t="shared" si="61"/>
        <v>-6615.7550000000001</v>
      </c>
    </row>
    <row r="1105" spans="1:38" x14ac:dyDescent="0.25">
      <c r="A1105" t="s">
        <v>32</v>
      </c>
      <c r="B1105" t="s">
        <v>168</v>
      </c>
      <c r="C1105" t="s">
        <v>50</v>
      </c>
      <c r="D1105" s="33">
        <v>45597</v>
      </c>
      <c r="E1105" s="33">
        <v>45626</v>
      </c>
      <c r="F1105" s="42">
        <f t="shared" si="59"/>
        <v>-15</v>
      </c>
      <c r="G1105" s="33">
        <v>45641</v>
      </c>
      <c r="H1105" s="33">
        <v>45626</v>
      </c>
      <c r="I1105" t="s">
        <v>33</v>
      </c>
      <c r="J1105" t="s">
        <v>48</v>
      </c>
      <c r="K1105" t="s">
        <v>141</v>
      </c>
      <c r="L1105" s="34">
        <v>11</v>
      </c>
      <c r="M1105" t="s">
        <v>49</v>
      </c>
      <c r="N1105" t="s">
        <v>36</v>
      </c>
      <c r="P1105" t="s">
        <v>37</v>
      </c>
      <c r="Q1105" s="35">
        <v>-43.93</v>
      </c>
      <c r="R1105" t="s">
        <v>142</v>
      </c>
      <c r="S1105" t="s">
        <v>39</v>
      </c>
      <c r="T1105" t="s">
        <v>40</v>
      </c>
      <c r="U1105" t="s">
        <v>41</v>
      </c>
      <c r="V1105" t="s">
        <v>42</v>
      </c>
      <c r="W1105" t="s">
        <v>43</v>
      </c>
      <c r="X1105" t="s">
        <v>50</v>
      </c>
      <c r="Y1105" t="s">
        <v>45</v>
      </c>
      <c r="Z1105" t="s">
        <v>81</v>
      </c>
      <c r="AA1105" s="34">
        <v>2024</v>
      </c>
      <c r="AB1105" s="33">
        <v>45630</v>
      </c>
      <c r="AC1105" s="36">
        <v>45630.563946759263</v>
      </c>
      <c r="AD1105" s="37">
        <v>0</v>
      </c>
      <c r="AE1105" t="s">
        <v>153</v>
      </c>
      <c r="AF1105" t="s">
        <v>53</v>
      </c>
      <c r="AG1105" t="s">
        <v>54</v>
      </c>
      <c r="AH1105" s="35">
        <v>-43.93</v>
      </c>
      <c r="AJ1105" t="s">
        <v>55</v>
      </c>
      <c r="AK1105" s="47">
        <f t="shared" si="60"/>
        <v>-30</v>
      </c>
      <c r="AL1105" s="49">
        <f t="shared" si="61"/>
        <v>1317.9</v>
      </c>
    </row>
    <row r="1106" spans="1:38" x14ac:dyDescent="0.25">
      <c r="A1106" t="s">
        <v>32</v>
      </c>
      <c r="B1106" t="s">
        <v>150</v>
      </c>
      <c r="C1106" t="s">
        <v>50</v>
      </c>
      <c r="D1106" s="33">
        <v>45566</v>
      </c>
      <c r="E1106" s="33">
        <v>45596</v>
      </c>
      <c r="F1106" s="42">
        <f t="shared" si="59"/>
        <v>-15.5</v>
      </c>
      <c r="G1106" s="33">
        <v>45611</v>
      </c>
      <c r="H1106" s="33">
        <v>45626</v>
      </c>
      <c r="I1106" t="s">
        <v>33</v>
      </c>
      <c r="J1106" t="s">
        <v>48</v>
      </c>
      <c r="K1106" t="s">
        <v>174</v>
      </c>
      <c r="L1106" s="34">
        <v>11</v>
      </c>
      <c r="M1106" t="s">
        <v>49</v>
      </c>
      <c r="N1106" t="s">
        <v>36</v>
      </c>
      <c r="P1106" t="s">
        <v>37</v>
      </c>
      <c r="Q1106" s="35">
        <v>1898.67</v>
      </c>
      <c r="R1106" t="s">
        <v>142</v>
      </c>
      <c r="S1106" t="s">
        <v>39</v>
      </c>
      <c r="T1106" t="s">
        <v>40</v>
      </c>
      <c r="U1106" t="s">
        <v>41</v>
      </c>
      <c r="V1106" t="s">
        <v>42</v>
      </c>
      <c r="W1106" t="s">
        <v>43</v>
      </c>
      <c r="X1106" t="s">
        <v>50</v>
      </c>
      <c r="Y1106" t="s">
        <v>45</v>
      </c>
      <c r="Z1106" t="s">
        <v>81</v>
      </c>
      <c r="AA1106" s="34">
        <v>2024</v>
      </c>
      <c r="AB1106" s="33">
        <v>45630</v>
      </c>
      <c r="AC1106" s="36">
        <v>45630.432488425926</v>
      </c>
      <c r="AD1106" s="37">
        <v>0</v>
      </c>
      <c r="AE1106" t="s">
        <v>151</v>
      </c>
      <c r="AF1106" t="s">
        <v>53</v>
      </c>
      <c r="AG1106" t="s">
        <v>54</v>
      </c>
      <c r="AH1106" s="35">
        <v>1898.67</v>
      </c>
      <c r="AJ1106" t="s">
        <v>55</v>
      </c>
      <c r="AK1106" s="47">
        <f t="shared" si="60"/>
        <v>-30.5</v>
      </c>
      <c r="AL1106" s="49">
        <f t="shared" si="61"/>
        <v>-57909.435000000005</v>
      </c>
    </row>
    <row r="1107" spans="1:38" x14ac:dyDescent="0.25">
      <c r="A1107" t="s">
        <v>32</v>
      </c>
      <c r="B1107" t="s">
        <v>168</v>
      </c>
      <c r="C1107" t="s">
        <v>50</v>
      </c>
      <c r="D1107" s="33">
        <v>45597</v>
      </c>
      <c r="E1107" s="33">
        <v>45626</v>
      </c>
      <c r="F1107" s="42">
        <f t="shared" si="59"/>
        <v>-15</v>
      </c>
      <c r="G1107" s="33">
        <v>45641</v>
      </c>
      <c r="H1107" s="33">
        <v>45626</v>
      </c>
      <c r="I1107" t="s">
        <v>33</v>
      </c>
      <c r="J1107" t="s">
        <v>48</v>
      </c>
      <c r="K1107" t="s">
        <v>174</v>
      </c>
      <c r="L1107" s="34">
        <v>11</v>
      </c>
      <c r="M1107" t="s">
        <v>49</v>
      </c>
      <c r="N1107" t="s">
        <v>36</v>
      </c>
      <c r="P1107" t="s">
        <v>37</v>
      </c>
      <c r="Q1107" s="35">
        <v>355.55</v>
      </c>
      <c r="R1107" t="s">
        <v>142</v>
      </c>
      <c r="S1107" t="s">
        <v>39</v>
      </c>
      <c r="T1107" t="s">
        <v>40</v>
      </c>
      <c r="U1107" t="s">
        <v>41</v>
      </c>
      <c r="V1107" t="s">
        <v>42</v>
      </c>
      <c r="W1107" t="s">
        <v>43</v>
      </c>
      <c r="X1107" t="s">
        <v>50</v>
      </c>
      <c r="Y1107" t="s">
        <v>45</v>
      </c>
      <c r="Z1107" t="s">
        <v>81</v>
      </c>
      <c r="AA1107" s="34">
        <v>2024</v>
      </c>
      <c r="AB1107" s="33">
        <v>45630</v>
      </c>
      <c r="AC1107" s="36">
        <v>45630.563946759263</v>
      </c>
      <c r="AD1107" s="37">
        <v>0</v>
      </c>
      <c r="AE1107" t="s">
        <v>153</v>
      </c>
      <c r="AF1107" t="s">
        <v>53</v>
      </c>
      <c r="AG1107" t="s">
        <v>54</v>
      </c>
      <c r="AH1107" s="35">
        <v>355.55</v>
      </c>
      <c r="AJ1107" t="s">
        <v>55</v>
      </c>
      <c r="AK1107" s="47">
        <f t="shared" si="60"/>
        <v>-30</v>
      </c>
      <c r="AL1107" s="49">
        <f t="shared" si="61"/>
        <v>-10666.5</v>
      </c>
    </row>
    <row r="1108" spans="1:38" x14ac:dyDescent="0.25">
      <c r="A1108" t="s">
        <v>32</v>
      </c>
      <c r="B1108" t="s">
        <v>150</v>
      </c>
      <c r="C1108" t="s">
        <v>50</v>
      </c>
      <c r="D1108" s="33">
        <v>45566</v>
      </c>
      <c r="E1108" s="33">
        <v>45596</v>
      </c>
      <c r="F1108" s="42">
        <f t="shared" si="59"/>
        <v>-15.5</v>
      </c>
      <c r="G1108" s="33">
        <v>45611</v>
      </c>
      <c r="H1108" s="33">
        <v>45626</v>
      </c>
      <c r="I1108" t="s">
        <v>33</v>
      </c>
      <c r="J1108" t="s">
        <v>48</v>
      </c>
      <c r="K1108" t="s">
        <v>176</v>
      </c>
      <c r="L1108" s="34">
        <v>11</v>
      </c>
      <c r="M1108" t="s">
        <v>49</v>
      </c>
      <c r="N1108" t="s">
        <v>36</v>
      </c>
      <c r="P1108" t="s">
        <v>37</v>
      </c>
      <c r="Q1108" s="35">
        <v>294902.3</v>
      </c>
      <c r="R1108" t="s">
        <v>177</v>
      </c>
      <c r="S1108" t="s">
        <v>39</v>
      </c>
      <c r="T1108" t="s">
        <v>40</v>
      </c>
      <c r="U1108" t="s">
        <v>41</v>
      </c>
      <c r="V1108" t="s">
        <v>42</v>
      </c>
      <c r="W1108" t="s">
        <v>43</v>
      </c>
      <c r="X1108" t="s">
        <v>50</v>
      </c>
      <c r="Y1108" t="s">
        <v>45</v>
      </c>
      <c r="Z1108" t="s">
        <v>81</v>
      </c>
      <c r="AA1108" s="34">
        <v>2024</v>
      </c>
      <c r="AB1108" s="33">
        <v>45630</v>
      </c>
      <c r="AC1108" s="36">
        <v>45630.432488425926</v>
      </c>
      <c r="AD1108" s="37">
        <v>0</v>
      </c>
      <c r="AE1108" t="s">
        <v>151</v>
      </c>
      <c r="AF1108" t="s">
        <v>53</v>
      </c>
      <c r="AG1108" t="s">
        <v>54</v>
      </c>
      <c r="AH1108" s="35">
        <v>294902.3</v>
      </c>
      <c r="AJ1108" t="s">
        <v>55</v>
      </c>
      <c r="AK1108" s="47">
        <f t="shared" si="60"/>
        <v>-30.5</v>
      </c>
      <c r="AL1108" s="49">
        <f t="shared" si="61"/>
        <v>-8994520.1500000004</v>
      </c>
    </row>
    <row r="1109" spans="1:38" x14ac:dyDescent="0.25">
      <c r="A1109" t="s">
        <v>32</v>
      </c>
      <c r="B1109" t="s">
        <v>150</v>
      </c>
      <c r="C1109" t="s">
        <v>50</v>
      </c>
      <c r="D1109" s="33">
        <v>45566</v>
      </c>
      <c r="E1109" s="33">
        <v>45596</v>
      </c>
      <c r="F1109" s="42">
        <f t="shared" si="59"/>
        <v>-15.5</v>
      </c>
      <c r="G1109" s="33">
        <v>45611</v>
      </c>
      <c r="H1109" s="33">
        <v>45626</v>
      </c>
      <c r="I1109" t="s">
        <v>33</v>
      </c>
      <c r="J1109" t="s">
        <v>48</v>
      </c>
      <c r="K1109" t="s">
        <v>176</v>
      </c>
      <c r="L1109" s="34">
        <v>11</v>
      </c>
      <c r="M1109" t="s">
        <v>49</v>
      </c>
      <c r="N1109" t="s">
        <v>36</v>
      </c>
      <c r="P1109" t="s">
        <v>37</v>
      </c>
      <c r="Q1109" s="35">
        <v>1218.76</v>
      </c>
      <c r="R1109" t="s">
        <v>178</v>
      </c>
      <c r="S1109" t="s">
        <v>39</v>
      </c>
      <c r="T1109" t="s">
        <v>40</v>
      </c>
      <c r="U1109" t="s">
        <v>41</v>
      </c>
      <c r="V1109" t="s">
        <v>42</v>
      </c>
      <c r="W1109" t="s">
        <v>43</v>
      </c>
      <c r="X1109" t="s">
        <v>50</v>
      </c>
      <c r="Y1109" t="s">
        <v>45</v>
      </c>
      <c r="Z1109" t="s">
        <v>81</v>
      </c>
      <c r="AA1109" s="34">
        <v>2024</v>
      </c>
      <c r="AB1109" s="33">
        <v>45630</v>
      </c>
      <c r="AC1109" s="36">
        <v>45630.432488425926</v>
      </c>
      <c r="AD1109" s="37">
        <v>0</v>
      </c>
      <c r="AE1109" t="s">
        <v>151</v>
      </c>
      <c r="AF1109" t="s">
        <v>53</v>
      </c>
      <c r="AG1109" t="s">
        <v>54</v>
      </c>
      <c r="AH1109" s="35">
        <v>1218.76</v>
      </c>
      <c r="AJ1109" t="s">
        <v>55</v>
      </c>
      <c r="AK1109" s="47">
        <f t="shared" si="60"/>
        <v>-30.5</v>
      </c>
      <c r="AL1109" s="49">
        <f t="shared" si="61"/>
        <v>-37172.18</v>
      </c>
    </row>
    <row r="1110" spans="1:38" x14ac:dyDescent="0.25">
      <c r="A1110" t="s">
        <v>32</v>
      </c>
      <c r="B1110" t="s">
        <v>168</v>
      </c>
      <c r="C1110" t="s">
        <v>50</v>
      </c>
      <c r="D1110" s="33">
        <v>45597</v>
      </c>
      <c r="E1110" s="33">
        <v>45626</v>
      </c>
      <c r="F1110" s="42">
        <f t="shared" si="59"/>
        <v>-15</v>
      </c>
      <c r="G1110" s="33">
        <v>45641</v>
      </c>
      <c r="H1110" s="33">
        <v>45626</v>
      </c>
      <c r="I1110" t="s">
        <v>33</v>
      </c>
      <c r="J1110" t="s">
        <v>48</v>
      </c>
      <c r="K1110" t="s">
        <v>176</v>
      </c>
      <c r="L1110" s="34">
        <v>11</v>
      </c>
      <c r="M1110" t="s">
        <v>49</v>
      </c>
      <c r="N1110" t="s">
        <v>36</v>
      </c>
      <c r="P1110" t="s">
        <v>37</v>
      </c>
      <c r="Q1110" s="35">
        <v>297010.15000000002</v>
      </c>
      <c r="R1110" t="s">
        <v>177</v>
      </c>
      <c r="S1110" t="s">
        <v>39</v>
      </c>
      <c r="T1110" t="s">
        <v>40</v>
      </c>
      <c r="U1110" t="s">
        <v>41</v>
      </c>
      <c r="V1110" t="s">
        <v>42</v>
      </c>
      <c r="W1110" t="s">
        <v>43</v>
      </c>
      <c r="X1110" t="s">
        <v>50</v>
      </c>
      <c r="Y1110" t="s">
        <v>45</v>
      </c>
      <c r="Z1110" t="s">
        <v>81</v>
      </c>
      <c r="AA1110" s="34">
        <v>2024</v>
      </c>
      <c r="AB1110" s="33">
        <v>45630</v>
      </c>
      <c r="AC1110" s="36">
        <v>45630.563946759263</v>
      </c>
      <c r="AD1110" s="37">
        <v>0</v>
      </c>
      <c r="AE1110" t="s">
        <v>153</v>
      </c>
      <c r="AF1110" t="s">
        <v>53</v>
      </c>
      <c r="AG1110" t="s">
        <v>54</v>
      </c>
      <c r="AH1110" s="35">
        <v>297010.15000000002</v>
      </c>
      <c r="AJ1110" t="s">
        <v>55</v>
      </c>
      <c r="AK1110" s="47">
        <f t="shared" si="60"/>
        <v>-30</v>
      </c>
      <c r="AL1110" s="49">
        <f t="shared" si="61"/>
        <v>-8910304.5</v>
      </c>
    </row>
    <row r="1111" spans="1:38" x14ac:dyDescent="0.25">
      <c r="A1111" t="s">
        <v>32</v>
      </c>
      <c r="B1111" t="s">
        <v>150</v>
      </c>
      <c r="C1111" t="s">
        <v>50</v>
      </c>
      <c r="D1111" s="33">
        <v>45566</v>
      </c>
      <c r="E1111" s="33">
        <v>45596</v>
      </c>
      <c r="F1111" s="42">
        <f t="shared" si="59"/>
        <v>-15.5</v>
      </c>
      <c r="G1111" s="33">
        <v>45611</v>
      </c>
      <c r="H1111" s="33">
        <v>45626</v>
      </c>
      <c r="I1111" t="s">
        <v>33</v>
      </c>
      <c r="J1111" t="s">
        <v>48</v>
      </c>
      <c r="K1111" t="s">
        <v>181</v>
      </c>
      <c r="L1111" s="34">
        <v>11</v>
      </c>
      <c r="M1111" t="s">
        <v>49</v>
      </c>
      <c r="N1111" t="s">
        <v>36</v>
      </c>
      <c r="P1111" t="s">
        <v>37</v>
      </c>
      <c r="Q1111" s="35">
        <v>-119573</v>
      </c>
      <c r="R1111" t="s">
        <v>182</v>
      </c>
      <c r="S1111" t="s">
        <v>39</v>
      </c>
      <c r="T1111" t="s">
        <v>40</v>
      </c>
      <c r="U1111" t="s">
        <v>41</v>
      </c>
      <c r="V1111" t="s">
        <v>42</v>
      </c>
      <c r="W1111" t="s">
        <v>43</v>
      </c>
      <c r="X1111" t="s">
        <v>50</v>
      </c>
      <c r="Y1111" t="s">
        <v>45</v>
      </c>
      <c r="Z1111" t="s">
        <v>81</v>
      </c>
      <c r="AA1111" s="34">
        <v>2024</v>
      </c>
      <c r="AB1111" s="33">
        <v>45630</v>
      </c>
      <c r="AC1111" s="36">
        <v>45630.432488425926</v>
      </c>
      <c r="AD1111" s="37">
        <v>0</v>
      </c>
      <c r="AE1111" t="s">
        <v>151</v>
      </c>
      <c r="AF1111" t="s">
        <v>53</v>
      </c>
      <c r="AG1111" t="s">
        <v>54</v>
      </c>
      <c r="AH1111" s="35">
        <v>-119573</v>
      </c>
      <c r="AJ1111" t="s">
        <v>55</v>
      </c>
      <c r="AK1111" s="47">
        <f t="shared" si="60"/>
        <v>-30.5</v>
      </c>
      <c r="AL1111" s="49">
        <f t="shared" si="61"/>
        <v>3646976.5</v>
      </c>
    </row>
    <row r="1112" spans="1:38" x14ac:dyDescent="0.25">
      <c r="A1112" t="s">
        <v>32</v>
      </c>
      <c r="B1112" t="s">
        <v>168</v>
      </c>
      <c r="C1112" t="s">
        <v>50</v>
      </c>
      <c r="D1112" s="33">
        <v>45597</v>
      </c>
      <c r="E1112" s="33">
        <v>45626</v>
      </c>
      <c r="F1112" s="42">
        <f t="shared" si="59"/>
        <v>-15</v>
      </c>
      <c r="G1112" s="33">
        <v>45641</v>
      </c>
      <c r="H1112" s="33">
        <v>45626</v>
      </c>
      <c r="I1112" t="s">
        <v>33</v>
      </c>
      <c r="J1112" t="s">
        <v>48</v>
      </c>
      <c r="K1112" t="s">
        <v>181</v>
      </c>
      <c r="L1112" s="34">
        <v>11</v>
      </c>
      <c r="M1112" t="s">
        <v>49</v>
      </c>
      <c r="N1112" t="s">
        <v>36</v>
      </c>
      <c r="P1112" t="s">
        <v>37</v>
      </c>
      <c r="Q1112" s="35">
        <v>-119573</v>
      </c>
      <c r="R1112" t="s">
        <v>182</v>
      </c>
      <c r="S1112" t="s">
        <v>39</v>
      </c>
      <c r="T1112" t="s">
        <v>40</v>
      </c>
      <c r="U1112" t="s">
        <v>41</v>
      </c>
      <c r="V1112" t="s">
        <v>42</v>
      </c>
      <c r="W1112" t="s">
        <v>43</v>
      </c>
      <c r="X1112" t="s">
        <v>50</v>
      </c>
      <c r="Y1112" t="s">
        <v>45</v>
      </c>
      <c r="Z1112" t="s">
        <v>81</v>
      </c>
      <c r="AA1112" s="34">
        <v>2024</v>
      </c>
      <c r="AB1112" s="33">
        <v>45630</v>
      </c>
      <c r="AC1112" s="36">
        <v>45630.563946759263</v>
      </c>
      <c r="AD1112" s="37">
        <v>0</v>
      </c>
      <c r="AE1112" t="s">
        <v>153</v>
      </c>
      <c r="AF1112" t="s">
        <v>53</v>
      </c>
      <c r="AG1112" t="s">
        <v>54</v>
      </c>
      <c r="AH1112" s="35">
        <v>-119573</v>
      </c>
      <c r="AJ1112" t="s">
        <v>55</v>
      </c>
      <c r="AK1112" s="47">
        <f t="shared" si="60"/>
        <v>-30</v>
      </c>
      <c r="AL1112" s="49">
        <f t="shared" si="61"/>
        <v>3587190</v>
      </c>
    </row>
    <row r="1113" spans="1:38" x14ac:dyDescent="0.25">
      <c r="A1113" t="s">
        <v>32</v>
      </c>
      <c r="B1113" t="s">
        <v>150</v>
      </c>
      <c r="C1113" t="s">
        <v>50</v>
      </c>
      <c r="D1113" s="33">
        <v>45566</v>
      </c>
      <c r="E1113" s="33">
        <v>45596</v>
      </c>
      <c r="F1113" s="42">
        <f t="shared" si="59"/>
        <v>-15.5</v>
      </c>
      <c r="G1113" s="33">
        <v>45611</v>
      </c>
      <c r="H1113" s="33">
        <v>45626</v>
      </c>
      <c r="I1113" t="s">
        <v>33</v>
      </c>
      <c r="J1113" t="s">
        <v>48</v>
      </c>
      <c r="K1113" t="s">
        <v>184</v>
      </c>
      <c r="L1113" s="34">
        <v>11</v>
      </c>
      <c r="M1113" t="s">
        <v>49</v>
      </c>
      <c r="N1113" t="s">
        <v>36</v>
      </c>
      <c r="P1113" t="s">
        <v>37</v>
      </c>
      <c r="Q1113" s="35">
        <v>96547.07</v>
      </c>
      <c r="R1113" t="s">
        <v>185</v>
      </c>
      <c r="S1113" t="s">
        <v>39</v>
      </c>
      <c r="T1113" t="s">
        <v>40</v>
      </c>
      <c r="U1113" t="s">
        <v>41</v>
      </c>
      <c r="V1113" t="s">
        <v>42</v>
      </c>
      <c r="W1113" t="s">
        <v>43</v>
      </c>
      <c r="X1113" t="s">
        <v>50</v>
      </c>
      <c r="Y1113" t="s">
        <v>45</v>
      </c>
      <c r="Z1113" t="s">
        <v>81</v>
      </c>
      <c r="AA1113" s="34">
        <v>2024</v>
      </c>
      <c r="AB1113" s="33">
        <v>45630</v>
      </c>
      <c r="AC1113" s="36">
        <v>45630.432488425926</v>
      </c>
      <c r="AD1113" s="37">
        <v>0</v>
      </c>
      <c r="AE1113" t="s">
        <v>151</v>
      </c>
      <c r="AF1113" t="s">
        <v>53</v>
      </c>
      <c r="AG1113" t="s">
        <v>54</v>
      </c>
      <c r="AH1113" s="35">
        <v>96547.07</v>
      </c>
      <c r="AJ1113" t="s">
        <v>55</v>
      </c>
      <c r="AK1113" s="47">
        <f t="shared" si="60"/>
        <v>-30.5</v>
      </c>
      <c r="AL1113" s="49">
        <f t="shared" si="61"/>
        <v>-2944685.6350000002</v>
      </c>
    </row>
    <row r="1114" spans="1:38" x14ac:dyDescent="0.25">
      <c r="A1114" t="s">
        <v>32</v>
      </c>
      <c r="B1114" t="s">
        <v>168</v>
      </c>
      <c r="C1114" t="s">
        <v>50</v>
      </c>
      <c r="D1114" s="33">
        <v>45597</v>
      </c>
      <c r="E1114" s="33">
        <v>45626</v>
      </c>
      <c r="F1114" s="42">
        <f t="shared" si="59"/>
        <v>-15</v>
      </c>
      <c r="G1114" s="33">
        <v>45641</v>
      </c>
      <c r="H1114" s="33">
        <v>45626</v>
      </c>
      <c r="I1114" t="s">
        <v>33</v>
      </c>
      <c r="J1114" t="s">
        <v>48</v>
      </c>
      <c r="K1114" t="s">
        <v>184</v>
      </c>
      <c r="L1114" s="34">
        <v>11</v>
      </c>
      <c r="M1114" t="s">
        <v>49</v>
      </c>
      <c r="N1114" t="s">
        <v>36</v>
      </c>
      <c r="P1114" t="s">
        <v>37</v>
      </c>
      <c r="Q1114" s="35">
        <v>97239.13</v>
      </c>
      <c r="R1114" t="s">
        <v>185</v>
      </c>
      <c r="S1114" t="s">
        <v>39</v>
      </c>
      <c r="T1114" t="s">
        <v>40</v>
      </c>
      <c r="U1114" t="s">
        <v>41</v>
      </c>
      <c r="V1114" t="s">
        <v>42</v>
      </c>
      <c r="W1114" t="s">
        <v>43</v>
      </c>
      <c r="X1114" t="s">
        <v>50</v>
      </c>
      <c r="Y1114" t="s">
        <v>45</v>
      </c>
      <c r="Z1114" t="s">
        <v>81</v>
      </c>
      <c r="AA1114" s="34">
        <v>2024</v>
      </c>
      <c r="AB1114" s="33">
        <v>45630</v>
      </c>
      <c r="AC1114" s="36">
        <v>45630.563946759263</v>
      </c>
      <c r="AD1114" s="37">
        <v>0</v>
      </c>
      <c r="AE1114" t="s">
        <v>153</v>
      </c>
      <c r="AF1114" t="s">
        <v>53</v>
      </c>
      <c r="AG1114" t="s">
        <v>54</v>
      </c>
      <c r="AH1114" s="35">
        <v>97239.13</v>
      </c>
      <c r="AJ1114" t="s">
        <v>55</v>
      </c>
      <c r="AK1114" s="47">
        <f t="shared" si="60"/>
        <v>-30</v>
      </c>
      <c r="AL1114" s="49">
        <f t="shared" si="61"/>
        <v>-2917173.9000000004</v>
      </c>
    </row>
    <row r="1115" spans="1:38" x14ac:dyDescent="0.25">
      <c r="A1115" t="s">
        <v>32</v>
      </c>
      <c r="B1115" t="s">
        <v>168</v>
      </c>
      <c r="C1115" t="s">
        <v>50</v>
      </c>
      <c r="D1115" s="33">
        <v>45597</v>
      </c>
      <c r="E1115" s="33">
        <v>45626</v>
      </c>
      <c r="F1115" s="42">
        <f t="shared" si="59"/>
        <v>-15</v>
      </c>
      <c r="G1115" s="33">
        <v>45641</v>
      </c>
      <c r="H1115" s="33">
        <v>45626</v>
      </c>
      <c r="I1115" t="s">
        <v>33</v>
      </c>
      <c r="J1115" t="s">
        <v>48</v>
      </c>
      <c r="K1115" t="s">
        <v>184</v>
      </c>
      <c r="L1115" s="34">
        <v>11</v>
      </c>
      <c r="M1115" t="s">
        <v>49</v>
      </c>
      <c r="N1115" t="s">
        <v>36</v>
      </c>
      <c r="P1115" t="s">
        <v>37</v>
      </c>
      <c r="Q1115" s="35">
        <v>10.39</v>
      </c>
      <c r="R1115" t="s">
        <v>186</v>
      </c>
      <c r="S1115" t="s">
        <v>39</v>
      </c>
      <c r="T1115" t="s">
        <v>40</v>
      </c>
      <c r="U1115" t="s">
        <v>41</v>
      </c>
      <c r="V1115" t="s">
        <v>42</v>
      </c>
      <c r="W1115" t="s">
        <v>43</v>
      </c>
      <c r="X1115" t="s">
        <v>50</v>
      </c>
      <c r="Y1115" t="s">
        <v>45</v>
      </c>
      <c r="Z1115" t="s">
        <v>81</v>
      </c>
      <c r="AA1115" s="34">
        <v>2024</v>
      </c>
      <c r="AB1115" s="33">
        <v>45630</v>
      </c>
      <c r="AC1115" s="36">
        <v>45630.563946759263</v>
      </c>
      <c r="AD1115" s="37">
        <v>0</v>
      </c>
      <c r="AE1115" t="s">
        <v>153</v>
      </c>
      <c r="AF1115" t="s">
        <v>53</v>
      </c>
      <c r="AG1115" t="s">
        <v>54</v>
      </c>
      <c r="AH1115" s="35">
        <v>10.39</v>
      </c>
      <c r="AJ1115" t="s">
        <v>55</v>
      </c>
      <c r="AK1115" s="47">
        <f t="shared" si="60"/>
        <v>-30</v>
      </c>
      <c r="AL1115" s="49">
        <f t="shared" si="61"/>
        <v>-311.70000000000005</v>
      </c>
    </row>
    <row r="1116" spans="1:38" x14ac:dyDescent="0.25">
      <c r="A1116" t="s">
        <v>32</v>
      </c>
      <c r="B1116" t="s">
        <v>150</v>
      </c>
      <c r="C1116" t="s">
        <v>50</v>
      </c>
      <c r="D1116" s="33">
        <v>45566</v>
      </c>
      <c r="E1116" s="33">
        <v>45596</v>
      </c>
      <c r="F1116" s="42">
        <f t="shared" si="59"/>
        <v>-15.5</v>
      </c>
      <c r="G1116" s="33">
        <v>45611</v>
      </c>
      <c r="H1116" s="33">
        <v>45626</v>
      </c>
      <c r="I1116" t="s">
        <v>33</v>
      </c>
      <c r="J1116" t="s">
        <v>48</v>
      </c>
      <c r="K1116" t="s">
        <v>188</v>
      </c>
      <c r="L1116" s="34">
        <v>11</v>
      </c>
      <c r="M1116" t="s">
        <v>49</v>
      </c>
      <c r="N1116" t="s">
        <v>36</v>
      </c>
      <c r="P1116" t="s">
        <v>37</v>
      </c>
      <c r="Q1116" s="35">
        <v>8680.1</v>
      </c>
      <c r="R1116" t="s">
        <v>189</v>
      </c>
      <c r="S1116" t="s">
        <v>39</v>
      </c>
      <c r="T1116" t="s">
        <v>40</v>
      </c>
      <c r="U1116" t="s">
        <v>41</v>
      </c>
      <c r="V1116" t="s">
        <v>42</v>
      </c>
      <c r="W1116" t="s">
        <v>43</v>
      </c>
      <c r="X1116" t="s">
        <v>50</v>
      </c>
      <c r="Y1116" t="s">
        <v>45</v>
      </c>
      <c r="Z1116" t="s">
        <v>81</v>
      </c>
      <c r="AA1116" s="34">
        <v>2024</v>
      </c>
      <c r="AB1116" s="33">
        <v>45630</v>
      </c>
      <c r="AC1116" s="36">
        <v>45630.432488425926</v>
      </c>
      <c r="AD1116" s="37">
        <v>0</v>
      </c>
      <c r="AE1116" t="s">
        <v>151</v>
      </c>
      <c r="AF1116" t="s">
        <v>53</v>
      </c>
      <c r="AG1116" t="s">
        <v>54</v>
      </c>
      <c r="AH1116" s="35">
        <v>8680.1</v>
      </c>
      <c r="AJ1116" t="s">
        <v>55</v>
      </c>
      <c r="AK1116" s="47">
        <f t="shared" si="60"/>
        <v>-30.5</v>
      </c>
      <c r="AL1116" s="49">
        <f t="shared" si="61"/>
        <v>-264743.05</v>
      </c>
    </row>
    <row r="1117" spans="1:38" x14ac:dyDescent="0.25">
      <c r="A1117" t="s">
        <v>32</v>
      </c>
      <c r="B1117" t="s">
        <v>150</v>
      </c>
      <c r="C1117" t="s">
        <v>50</v>
      </c>
      <c r="D1117" s="33">
        <v>45566</v>
      </c>
      <c r="E1117" s="33">
        <v>45596</v>
      </c>
      <c r="F1117" s="42">
        <f t="shared" si="59"/>
        <v>-15.5</v>
      </c>
      <c r="G1117" s="33">
        <v>45611</v>
      </c>
      <c r="H1117" s="33">
        <v>45626</v>
      </c>
      <c r="I1117" t="s">
        <v>33</v>
      </c>
      <c r="J1117" t="s">
        <v>48</v>
      </c>
      <c r="K1117" t="s">
        <v>188</v>
      </c>
      <c r="L1117" s="34">
        <v>11</v>
      </c>
      <c r="M1117" t="s">
        <v>49</v>
      </c>
      <c r="N1117" t="s">
        <v>36</v>
      </c>
      <c r="P1117" t="s">
        <v>37</v>
      </c>
      <c r="Q1117" s="35">
        <v>61683.76</v>
      </c>
      <c r="R1117" t="s">
        <v>189</v>
      </c>
      <c r="S1117" t="s">
        <v>39</v>
      </c>
      <c r="T1117" t="s">
        <v>40</v>
      </c>
      <c r="U1117" t="s">
        <v>41</v>
      </c>
      <c r="V1117" t="s">
        <v>42</v>
      </c>
      <c r="W1117" t="s">
        <v>43</v>
      </c>
      <c r="X1117" t="s">
        <v>50</v>
      </c>
      <c r="Y1117" t="s">
        <v>45</v>
      </c>
      <c r="Z1117" t="s">
        <v>81</v>
      </c>
      <c r="AA1117" s="34">
        <v>2024</v>
      </c>
      <c r="AB1117" s="33">
        <v>45630</v>
      </c>
      <c r="AC1117" s="36">
        <v>45630.432488425926</v>
      </c>
      <c r="AD1117" s="37">
        <v>0</v>
      </c>
      <c r="AE1117" t="s">
        <v>151</v>
      </c>
      <c r="AF1117" t="s">
        <v>53</v>
      </c>
      <c r="AG1117" t="s">
        <v>54</v>
      </c>
      <c r="AH1117" s="35">
        <v>61683.76</v>
      </c>
      <c r="AJ1117" t="s">
        <v>55</v>
      </c>
      <c r="AK1117" s="47">
        <f t="shared" si="60"/>
        <v>-30.5</v>
      </c>
      <c r="AL1117" s="49">
        <f t="shared" si="61"/>
        <v>-1881354.6800000002</v>
      </c>
    </row>
    <row r="1118" spans="1:38" x14ac:dyDescent="0.25">
      <c r="A1118" t="s">
        <v>32</v>
      </c>
      <c r="B1118" t="s">
        <v>150</v>
      </c>
      <c r="C1118" t="s">
        <v>50</v>
      </c>
      <c r="D1118" s="33">
        <v>45566</v>
      </c>
      <c r="E1118" s="33">
        <v>45596</v>
      </c>
      <c r="F1118" s="42">
        <f t="shared" si="59"/>
        <v>-15.5</v>
      </c>
      <c r="G1118" s="33">
        <v>45611</v>
      </c>
      <c r="H1118" s="33">
        <v>45626</v>
      </c>
      <c r="I1118" t="s">
        <v>33</v>
      </c>
      <c r="J1118" t="s">
        <v>48</v>
      </c>
      <c r="K1118" t="s">
        <v>188</v>
      </c>
      <c r="L1118" s="34">
        <v>11</v>
      </c>
      <c r="M1118" t="s">
        <v>49</v>
      </c>
      <c r="N1118" t="s">
        <v>36</v>
      </c>
      <c r="P1118" t="s">
        <v>37</v>
      </c>
      <c r="Q1118" s="35">
        <v>4797.47</v>
      </c>
      <c r="R1118" t="s">
        <v>189</v>
      </c>
      <c r="S1118" t="s">
        <v>39</v>
      </c>
      <c r="T1118" t="s">
        <v>40</v>
      </c>
      <c r="U1118" t="s">
        <v>41</v>
      </c>
      <c r="V1118" t="s">
        <v>42</v>
      </c>
      <c r="W1118" t="s">
        <v>43</v>
      </c>
      <c r="X1118" t="s">
        <v>50</v>
      </c>
      <c r="Y1118" t="s">
        <v>45</v>
      </c>
      <c r="Z1118" t="s">
        <v>81</v>
      </c>
      <c r="AA1118" s="34">
        <v>2024</v>
      </c>
      <c r="AB1118" s="33">
        <v>45630</v>
      </c>
      <c r="AC1118" s="36">
        <v>45630.432488425926</v>
      </c>
      <c r="AD1118" s="37">
        <v>0</v>
      </c>
      <c r="AE1118" t="s">
        <v>151</v>
      </c>
      <c r="AF1118" t="s">
        <v>53</v>
      </c>
      <c r="AG1118" t="s">
        <v>54</v>
      </c>
      <c r="AH1118" s="35">
        <v>4797.47</v>
      </c>
      <c r="AJ1118" t="s">
        <v>55</v>
      </c>
      <c r="AK1118" s="47">
        <f t="shared" si="60"/>
        <v>-30.5</v>
      </c>
      <c r="AL1118" s="49">
        <f t="shared" si="61"/>
        <v>-146322.83500000002</v>
      </c>
    </row>
    <row r="1119" spans="1:38" x14ac:dyDescent="0.25">
      <c r="A1119" t="s">
        <v>32</v>
      </c>
      <c r="B1119" t="s">
        <v>150</v>
      </c>
      <c r="C1119" t="s">
        <v>50</v>
      </c>
      <c r="D1119" s="33">
        <v>45566</v>
      </c>
      <c r="E1119" s="33">
        <v>45596</v>
      </c>
      <c r="F1119" s="42">
        <f t="shared" si="59"/>
        <v>-15.5</v>
      </c>
      <c r="G1119" s="33">
        <v>45611</v>
      </c>
      <c r="H1119" s="33">
        <v>45626</v>
      </c>
      <c r="I1119" t="s">
        <v>33</v>
      </c>
      <c r="J1119" t="s">
        <v>48</v>
      </c>
      <c r="K1119" t="s">
        <v>188</v>
      </c>
      <c r="L1119" s="34">
        <v>11</v>
      </c>
      <c r="M1119" t="s">
        <v>49</v>
      </c>
      <c r="N1119" t="s">
        <v>36</v>
      </c>
      <c r="P1119" t="s">
        <v>37</v>
      </c>
      <c r="Q1119" s="35">
        <v>-13205.21</v>
      </c>
      <c r="R1119" t="s">
        <v>190</v>
      </c>
      <c r="S1119" t="s">
        <v>39</v>
      </c>
      <c r="T1119" t="s">
        <v>40</v>
      </c>
      <c r="U1119" t="s">
        <v>41</v>
      </c>
      <c r="V1119" t="s">
        <v>42</v>
      </c>
      <c r="W1119" t="s">
        <v>43</v>
      </c>
      <c r="X1119" t="s">
        <v>50</v>
      </c>
      <c r="Y1119" t="s">
        <v>45</v>
      </c>
      <c r="Z1119" t="s">
        <v>81</v>
      </c>
      <c r="AA1119" s="34">
        <v>2024</v>
      </c>
      <c r="AB1119" s="33">
        <v>45630</v>
      </c>
      <c r="AC1119" s="36">
        <v>45630.432488425926</v>
      </c>
      <c r="AD1119" s="37">
        <v>0</v>
      </c>
      <c r="AE1119" t="s">
        <v>151</v>
      </c>
      <c r="AF1119" t="s">
        <v>53</v>
      </c>
      <c r="AG1119" t="s">
        <v>54</v>
      </c>
      <c r="AH1119" s="35">
        <v>-13205.21</v>
      </c>
      <c r="AJ1119" t="s">
        <v>55</v>
      </c>
      <c r="AK1119" s="47">
        <f t="shared" si="60"/>
        <v>-30.5</v>
      </c>
      <c r="AL1119" s="49">
        <f t="shared" si="61"/>
        <v>402758.90499999997</v>
      </c>
    </row>
    <row r="1120" spans="1:38" x14ac:dyDescent="0.25">
      <c r="A1120" t="s">
        <v>32</v>
      </c>
      <c r="B1120" t="s">
        <v>168</v>
      </c>
      <c r="C1120" t="s">
        <v>50</v>
      </c>
      <c r="D1120" s="33">
        <v>45597</v>
      </c>
      <c r="E1120" s="33">
        <v>45626</v>
      </c>
      <c r="F1120" s="42">
        <f t="shared" si="59"/>
        <v>-15</v>
      </c>
      <c r="G1120" s="33">
        <v>45641</v>
      </c>
      <c r="H1120" s="33">
        <v>45626</v>
      </c>
      <c r="I1120" t="s">
        <v>33</v>
      </c>
      <c r="J1120" t="s">
        <v>48</v>
      </c>
      <c r="K1120" t="s">
        <v>188</v>
      </c>
      <c r="L1120" s="34">
        <v>11</v>
      </c>
      <c r="M1120" t="s">
        <v>49</v>
      </c>
      <c r="N1120" t="s">
        <v>36</v>
      </c>
      <c r="P1120" t="s">
        <v>37</v>
      </c>
      <c r="Q1120" s="35">
        <v>2187.39</v>
      </c>
      <c r="R1120" t="s">
        <v>189</v>
      </c>
      <c r="S1120" t="s">
        <v>39</v>
      </c>
      <c r="T1120" t="s">
        <v>40</v>
      </c>
      <c r="U1120" t="s">
        <v>41</v>
      </c>
      <c r="V1120" t="s">
        <v>42</v>
      </c>
      <c r="W1120" t="s">
        <v>43</v>
      </c>
      <c r="X1120" t="s">
        <v>50</v>
      </c>
      <c r="Y1120" t="s">
        <v>45</v>
      </c>
      <c r="Z1120" t="s">
        <v>81</v>
      </c>
      <c r="AA1120" s="34">
        <v>2024</v>
      </c>
      <c r="AB1120" s="33">
        <v>45630</v>
      </c>
      <c r="AC1120" s="36">
        <v>45630.563946759263</v>
      </c>
      <c r="AD1120" s="37">
        <v>0</v>
      </c>
      <c r="AE1120" t="s">
        <v>153</v>
      </c>
      <c r="AF1120" t="s">
        <v>53</v>
      </c>
      <c r="AG1120" t="s">
        <v>54</v>
      </c>
      <c r="AH1120" s="35">
        <v>2187.39</v>
      </c>
      <c r="AJ1120" t="s">
        <v>55</v>
      </c>
      <c r="AK1120" s="47">
        <f t="shared" si="60"/>
        <v>-30</v>
      </c>
      <c r="AL1120" s="49">
        <f t="shared" si="61"/>
        <v>-65621.7</v>
      </c>
    </row>
    <row r="1121" spans="1:38" x14ac:dyDescent="0.25">
      <c r="A1121" t="s">
        <v>32</v>
      </c>
      <c r="B1121" t="s">
        <v>168</v>
      </c>
      <c r="C1121" t="s">
        <v>50</v>
      </c>
      <c r="D1121" s="33">
        <v>45597</v>
      </c>
      <c r="E1121" s="33">
        <v>45626</v>
      </c>
      <c r="F1121" s="42">
        <f t="shared" si="59"/>
        <v>-15</v>
      </c>
      <c r="G1121" s="33">
        <v>45641</v>
      </c>
      <c r="H1121" s="33">
        <v>45626</v>
      </c>
      <c r="I1121" t="s">
        <v>33</v>
      </c>
      <c r="J1121" t="s">
        <v>48</v>
      </c>
      <c r="K1121" t="s">
        <v>188</v>
      </c>
      <c r="L1121" s="34">
        <v>11</v>
      </c>
      <c r="M1121" t="s">
        <v>49</v>
      </c>
      <c r="N1121" t="s">
        <v>36</v>
      </c>
      <c r="P1121" t="s">
        <v>37</v>
      </c>
      <c r="Q1121" s="35">
        <v>20531.54</v>
      </c>
      <c r="R1121" t="s">
        <v>189</v>
      </c>
      <c r="S1121" t="s">
        <v>39</v>
      </c>
      <c r="T1121" t="s">
        <v>40</v>
      </c>
      <c r="U1121" t="s">
        <v>41</v>
      </c>
      <c r="V1121" t="s">
        <v>42</v>
      </c>
      <c r="W1121" t="s">
        <v>43</v>
      </c>
      <c r="X1121" t="s">
        <v>50</v>
      </c>
      <c r="Y1121" t="s">
        <v>45</v>
      </c>
      <c r="Z1121" t="s">
        <v>81</v>
      </c>
      <c r="AA1121" s="34">
        <v>2024</v>
      </c>
      <c r="AB1121" s="33">
        <v>45630</v>
      </c>
      <c r="AC1121" s="36">
        <v>45630.563946759263</v>
      </c>
      <c r="AD1121" s="37">
        <v>0</v>
      </c>
      <c r="AE1121" t="s">
        <v>153</v>
      </c>
      <c r="AF1121" t="s">
        <v>53</v>
      </c>
      <c r="AG1121" t="s">
        <v>54</v>
      </c>
      <c r="AH1121" s="35">
        <v>20531.54</v>
      </c>
      <c r="AJ1121" t="s">
        <v>55</v>
      </c>
      <c r="AK1121" s="47">
        <f t="shared" si="60"/>
        <v>-30</v>
      </c>
      <c r="AL1121" s="49">
        <f t="shared" si="61"/>
        <v>-615946.20000000007</v>
      </c>
    </row>
    <row r="1122" spans="1:38" x14ac:dyDescent="0.25">
      <c r="A1122" t="s">
        <v>32</v>
      </c>
      <c r="B1122" t="s">
        <v>168</v>
      </c>
      <c r="C1122" t="s">
        <v>50</v>
      </c>
      <c r="D1122" s="33">
        <v>45597</v>
      </c>
      <c r="E1122" s="33">
        <v>45626</v>
      </c>
      <c r="F1122" s="42">
        <f t="shared" si="59"/>
        <v>-15</v>
      </c>
      <c r="G1122" s="33">
        <v>45641</v>
      </c>
      <c r="H1122" s="33">
        <v>45626</v>
      </c>
      <c r="I1122" t="s">
        <v>33</v>
      </c>
      <c r="J1122" t="s">
        <v>48</v>
      </c>
      <c r="K1122" t="s">
        <v>188</v>
      </c>
      <c r="L1122" s="34">
        <v>11</v>
      </c>
      <c r="M1122" t="s">
        <v>49</v>
      </c>
      <c r="N1122" t="s">
        <v>36</v>
      </c>
      <c r="P1122" t="s">
        <v>37</v>
      </c>
      <c r="Q1122" s="35">
        <v>1742.84</v>
      </c>
      <c r="R1122" t="s">
        <v>189</v>
      </c>
      <c r="S1122" t="s">
        <v>39</v>
      </c>
      <c r="T1122" t="s">
        <v>40</v>
      </c>
      <c r="U1122" t="s">
        <v>41</v>
      </c>
      <c r="V1122" t="s">
        <v>42</v>
      </c>
      <c r="W1122" t="s">
        <v>43</v>
      </c>
      <c r="X1122" t="s">
        <v>50</v>
      </c>
      <c r="Y1122" t="s">
        <v>45</v>
      </c>
      <c r="Z1122" t="s">
        <v>81</v>
      </c>
      <c r="AA1122" s="34">
        <v>2024</v>
      </c>
      <c r="AB1122" s="33">
        <v>45630</v>
      </c>
      <c r="AC1122" s="36">
        <v>45630.563946759263</v>
      </c>
      <c r="AD1122" s="37">
        <v>0</v>
      </c>
      <c r="AE1122" t="s">
        <v>153</v>
      </c>
      <c r="AF1122" t="s">
        <v>53</v>
      </c>
      <c r="AG1122" t="s">
        <v>54</v>
      </c>
      <c r="AH1122" s="35">
        <v>1742.84</v>
      </c>
      <c r="AJ1122" t="s">
        <v>55</v>
      </c>
      <c r="AK1122" s="47">
        <f t="shared" si="60"/>
        <v>-30</v>
      </c>
      <c r="AL1122" s="49">
        <f t="shared" si="61"/>
        <v>-52285.2</v>
      </c>
    </row>
    <row r="1123" spans="1:38" x14ac:dyDescent="0.25">
      <c r="A1123" t="s">
        <v>32</v>
      </c>
      <c r="B1123" t="s">
        <v>168</v>
      </c>
      <c r="C1123" t="s">
        <v>50</v>
      </c>
      <c r="D1123" s="33">
        <v>45597</v>
      </c>
      <c r="E1123" s="33">
        <v>45626</v>
      </c>
      <c r="F1123" s="42">
        <f t="shared" si="59"/>
        <v>-15</v>
      </c>
      <c r="G1123" s="33">
        <v>45641</v>
      </c>
      <c r="H1123" s="33">
        <v>45626</v>
      </c>
      <c r="I1123" t="s">
        <v>33</v>
      </c>
      <c r="J1123" t="s">
        <v>48</v>
      </c>
      <c r="K1123" t="s">
        <v>188</v>
      </c>
      <c r="L1123" s="34">
        <v>11</v>
      </c>
      <c r="M1123" t="s">
        <v>49</v>
      </c>
      <c r="N1123" t="s">
        <v>36</v>
      </c>
      <c r="P1123" t="s">
        <v>37</v>
      </c>
      <c r="Q1123" s="35">
        <v>-1402.12</v>
      </c>
      <c r="R1123" t="s">
        <v>190</v>
      </c>
      <c r="S1123" t="s">
        <v>39</v>
      </c>
      <c r="T1123" t="s">
        <v>40</v>
      </c>
      <c r="U1123" t="s">
        <v>41</v>
      </c>
      <c r="V1123" t="s">
        <v>42</v>
      </c>
      <c r="W1123" t="s">
        <v>43</v>
      </c>
      <c r="X1123" t="s">
        <v>50</v>
      </c>
      <c r="Y1123" t="s">
        <v>45</v>
      </c>
      <c r="Z1123" t="s">
        <v>81</v>
      </c>
      <c r="AA1123" s="34">
        <v>2024</v>
      </c>
      <c r="AB1123" s="33">
        <v>45630</v>
      </c>
      <c r="AC1123" s="36">
        <v>45630.563946759263</v>
      </c>
      <c r="AD1123" s="37">
        <v>0</v>
      </c>
      <c r="AE1123" t="s">
        <v>153</v>
      </c>
      <c r="AF1123" t="s">
        <v>53</v>
      </c>
      <c r="AG1123" t="s">
        <v>54</v>
      </c>
      <c r="AH1123" s="35">
        <v>-1402.12</v>
      </c>
      <c r="AJ1123" t="s">
        <v>55</v>
      </c>
      <c r="AK1123" s="47">
        <f t="shared" si="60"/>
        <v>-30</v>
      </c>
      <c r="AL1123" s="49">
        <f t="shared" si="61"/>
        <v>42063.6</v>
      </c>
    </row>
    <row r="1124" spans="1:38" x14ac:dyDescent="0.25">
      <c r="A1124" t="s">
        <v>32</v>
      </c>
      <c r="B1124" t="s">
        <v>150</v>
      </c>
      <c r="C1124" t="s">
        <v>50</v>
      </c>
      <c r="D1124" s="33">
        <v>45566</v>
      </c>
      <c r="E1124" s="33">
        <v>45596</v>
      </c>
      <c r="F1124" s="42">
        <f t="shared" si="59"/>
        <v>-15.5</v>
      </c>
      <c r="G1124" s="33">
        <v>45611</v>
      </c>
      <c r="H1124" s="33">
        <v>45626</v>
      </c>
      <c r="I1124" t="s">
        <v>33</v>
      </c>
      <c r="J1124" t="s">
        <v>48</v>
      </c>
      <c r="K1124" t="s">
        <v>192</v>
      </c>
      <c r="L1124" s="34">
        <v>11</v>
      </c>
      <c r="M1124" t="s">
        <v>49</v>
      </c>
      <c r="N1124" t="s">
        <v>36</v>
      </c>
      <c r="P1124" t="s">
        <v>37</v>
      </c>
      <c r="Q1124" s="35">
        <v>-380.98</v>
      </c>
      <c r="R1124" t="s">
        <v>193</v>
      </c>
      <c r="S1124" t="s">
        <v>39</v>
      </c>
      <c r="T1124" t="s">
        <v>40</v>
      </c>
      <c r="U1124" t="s">
        <v>41</v>
      </c>
      <c r="V1124" t="s">
        <v>42</v>
      </c>
      <c r="W1124" t="s">
        <v>43</v>
      </c>
      <c r="X1124" t="s">
        <v>50</v>
      </c>
      <c r="Y1124" t="s">
        <v>45</v>
      </c>
      <c r="Z1124" t="s">
        <v>81</v>
      </c>
      <c r="AA1124" s="34">
        <v>2024</v>
      </c>
      <c r="AB1124" s="33">
        <v>45630</v>
      </c>
      <c r="AC1124" s="36">
        <v>45630.432488425926</v>
      </c>
      <c r="AD1124" s="37">
        <v>0</v>
      </c>
      <c r="AE1124" t="s">
        <v>151</v>
      </c>
      <c r="AF1124" t="s">
        <v>53</v>
      </c>
      <c r="AG1124" t="s">
        <v>54</v>
      </c>
      <c r="AH1124" s="35">
        <v>-380.98</v>
      </c>
      <c r="AJ1124" t="s">
        <v>55</v>
      </c>
      <c r="AK1124" s="47">
        <f t="shared" si="60"/>
        <v>-30.5</v>
      </c>
      <c r="AL1124" s="49">
        <f t="shared" si="61"/>
        <v>11619.890000000001</v>
      </c>
    </row>
    <row r="1125" spans="1:38" x14ac:dyDescent="0.25">
      <c r="A1125" t="s">
        <v>32</v>
      </c>
      <c r="B1125" t="s">
        <v>150</v>
      </c>
      <c r="C1125" t="s">
        <v>50</v>
      </c>
      <c r="D1125" s="33">
        <v>45566</v>
      </c>
      <c r="E1125" s="33">
        <v>45596</v>
      </c>
      <c r="F1125" s="42">
        <f t="shared" si="59"/>
        <v>-15.5</v>
      </c>
      <c r="G1125" s="33">
        <v>45611</v>
      </c>
      <c r="H1125" s="33">
        <v>45626</v>
      </c>
      <c r="I1125" t="s">
        <v>33</v>
      </c>
      <c r="J1125" t="s">
        <v>48</v>
      </c>
      <c r="K1125" t="s">
        <v>192</v>
      </c>
      <c r="L1125" s="34">
        <v>11</v>
      </c>
      <c r="M1125" t="s">
        <v>49</v>
      </c>
      <c r="N1125" t="s">
        <v>36</v>
      </c>
      <c r="P1125" t="s">
        <v>37</v>
      </c>
      <c r="Q1125" s="35">
        <v>-99.72</v>
      </c>
      <c r="R1125" t="s">
        <v>193</v>
      </c>
      <c r="S1125" t="s">
        <v>39</v>
      </c>
      <c r="T1125" t="s">
        <v>40</v>
      </c>
      <c r="U1125" t="s">
        <v>41</v>
      </c>
      <c r="V1125" t="s">
        <v>42</v>
      </c>
      <c r="W1125" t="s">
        <v>43</v>
      </c>
      <c r="X1125" t="s">
        <v>50</v>
      </c>
      <c r="Y1125" t="s">
        <v>45</v>
      </c>
      <c r="Z1125" t="s">
        <v>81</v>
      </c>
      <c r="AA1125" s="34">
        <v>2024</v>
      </c>
      <c r="AB1125" s="33">
        <v>45630</v>
      </c>
      <c r="AC1125" s="36">
        <v>45630.432488425926</v>
      </c>
      <c r="AD1125" s="37">
        <v>0</v>
      </c>
      <c r="AE1125" t="s">
        <v>151</v>
      </c>
      <c r="AF1125" t="s">
        <v>53</v>
      </c>
      <c r="AG1125" t="s">
        <v>54</v>
      </c>
      <c r="AH1125" s="35">
        <v>-99.72</v>
      </c>
      <c r="AJ1125" t="s">
        <v>55</v>
      </c>
      <c r="AK1125" s="47">
        <f t="shared" si="60"/>
        <v>-30.5</v>
      </c>
      <c r="AL1125" s="49">
        <f t="shared" si="61"/>
        <v>3041.46</v>
      </c>
    </row>
    <row r="1126" spans="1:38" x14ac:dyDescent="0.25">
      <c r="A1126" t="s">
        <v>32</v>
      </c>
      <c r="B1126" t="s">
        <v>150</v>
      </c>
      <c r="C1126" t="s">
        <v>50</v>
      </c>
      <c r="D1126" s="33">
        <v>45566</v>
      </c>
      <c r="E1126" s="33">
        <v>45596</v>
      </c>
      <c r="F1126" s="42">
        <f t="shared" si="59"/>
        <v>-15.5</v>
      </c>
      <c r="G1126" s="33">
        <v>45611</v>
      </c>
      <c r="H1126" s="33">
        <v>45626</v>
      </c>
      <c r="I1126" t="s">
        <v>33</v>
      </c>
      <c r="J1126" t="s">
        <v>48</v>
      </c>
      <c r="K1126" t="s">
        <v>192</v>
      </c>
      <c r="L1126" s="34">
        <v>11</v>
      </c>
      <c r="M1126" t="s">
        <v>49</v>
      </c>
      <c r="N1126" t="s">
        <v>36</v>
      </c>
      <c r="P1126" t="s">
        <v>37</v>
      </c>
      <c r="Q1126" s="35">
        <v>-22.77</v>
      </c>
      <c r="R1126" t="s">
        <v>193</v>
      </c>
      <c r="S1126" t="s">
        <v>39</v>
      </c>
      <c r="T1126" t="s">
        <v>40</v>
      </c>
      <c r="U1126" t="s">
        <v>41</v>
      </c>
      <c r="V1126" t="s">
        <v>42</v>
      </c>
      <c r="W1126" t="s">
        <v>43</v>
      </c>
      <c r="X1126" t="s">
        <v>50</v>
      </c>
      <c r="Y1126" t="s">
        <v>45</v>
      </c>
      <c r="Z1126" t="s">
        <v>81</v>
      </c>
      <c r="AA1126" s="34">
        <v>2024</v>
      </c>
      <c r="AB1126" s="33">
        <v>45630</v>
      </c>
      <c r="AC1126" s="36">
        <v>45630.432488425926</v>
      </c>
      <c r="AD1126" s="37">
        <v>0</v>
      </c>
      <c r="AE1126" t="s">
        <v>151</v>
      </c>
      <c r="AF1126" t="s">
        <v>53</v>
      </c>
      <c r="AG1126" t="s">
        <v>54</v>
      </c>
      <c r="AH1126" s="35">
        <v>-22.77</v>
      </c>
      <c r="AJ1126" t="s">
        <v>55</v>
      </c>
      <c r="AK1126" s="47">
        <f t="shared" si="60"/>
        <v>-30.5</v>
      </c>
      <c r="AL1126" s="49">
        <f t="shared" si="61"/>
        <v>694.48500000000001</v>
      </c>
    </row>
    <row r="1127" spans="1:38" x14ac:dyDescent="0.25">
      <c r="A1127" t="s">
        <v>32</v>
      </c>
      <c r="B1127" t="s">
        <v>150</v>
      </c>
      <c r="C1127" t="s">
        <v>50</v>
      </c>
      <c r="D1127" s="33">
        <v>45566</v>
      </c>
      <c r="E1127" s="33">
        <v>45596</v>
      </c>
      <c r="F1127" s="42">
        <f t="shared" si="59"/>
        <v>-15.5</v>
      </c>
      <c r="G1127" s="33">
        <v>45611</v>
      </c>
      <c r="H1127" s="33">
        <v>45626</v>
      </c>
      <c r="I1127" t="s">
        <v>33</v>
      </c>
      <c r="J1127" t="s">
        <v>48</v>
      </c>
      <c r="K1127" t="s">
        <v>192</v>
      </c>
      <c r="L1127" s="34">
        <v>11</v>
      </c>
      <c r="M1127" t="s">
        <v>49</v>
      </c>
      <c r="N1127" t="s">
        <v>36</v>
      </c>
      <c r="P1127" t="s">
        <v>37</v>
      </c>
      <c r="Q1127" s="35">
        <v>-468.35</v>
      </c>
      <c r="R1127" t="s">
        <v>194</v>
      </c>
      <c r="S1127" t="s">
        <v>39</v>
      </c>
      <c r="T1127" t="s">
        <v>40</v>
      </c>
      <c r="U1127" t="s">
        <v>41</v>
      </c>
      <c r="V1127" t="s">
        <v>42</v>
      </c>
      <c r="W1127" t="s">
        <v>43</v>
      </c>
      <c r="X1127" t="s">
        <v>50</v>
      </c>
      <c r="Y1127" t="s">
        <v>45</v>
      </c>
      <c r="Z1127" t="s">
        <v>81</v>
      </c>
      <c r="AA1127" s="34">
        <v>2024</v>
      </c>
      <c r="AB1127" s="33">
        <v>45630</v>
      </c>
      <c r="AC1127" s="36">
        <v>45630.432488425926</v>
      </c>
      <c r="AD1127" s="37">
        <v>0</v>
      </c>
      <c r="AE1127" t="s">
        <v>151</v>
      </c>
      <c r="AF1127" t="s">
        <v>53</v>
      </c>
      <c r="AG1127" t="s">
        <v>54</v>
      </c>
      <c r="AH1127" s="35">
        <v>-468.35</v>
      </c>
      <c r="AJ1127" t="s">
        <v>55</v>
      </c>
      <c r="AK1127" s="47">
        <f t="shared" si="60"/>
        <v>-30.5</v>
      </c>
      <c r="AL1127" s="49">
        <f t="shared" si="61"/>
        <v>14284.675000000001</v>
      </c>
    </row>
    <row r="1128" spans="1:38" x14ac:dyDescent="0.25">
      <c r="A1128" t="s">
        <v>32</v>
      </c>
      <c r="B1128" t="s">
        <v>168</v>
      </c>
      <c r="C1128" t="s">
        <v>50</v>
      </c>
      <c r="D1128" s="33">
        <v>45597</v>
      </c>
      <c r="E1128" s="33">
        <v>45626</v>
      </c>
      <c r="F1128" s="42">
        <f t="shared" si="59"/>
        <v>-15</v>
      </c>
      <c r="G1128" s="33">
        <v>45641</v>
      </c>
      <c r="H1128" s="33">
        <v>45626</v>
      </c>
      <c r="I1128" t="s">
        <v>33</v>
      </c>
      <c r="J1128" t="s">
        <v>48</v>
      </c>
      <c r="K1128" t="s">
        <v>192</v>
      </c>
      <c r="L1128" s="34">
        <v>11</v>
      </c>
      <c r="M1128" t="s">
        <v>49</v>
      </c>
      <c r="N1128" t="s">
        <v>36</v>
      </c>
      <c r="P1128" t="s">
        <v>37</v>
      </c>
      <c r="Q1128" s="35">
        <v>-274.14999999999998</v>
      </c>
      <c r="R1128" t="s">
        <v>193</v>
      </c>
      <c r="S1128" t="s">
        <v>39</v>
      </c>
      <c r="T1128" t="s">
        <v>40</v>
      </c>
      <c r="U1128" t="s">
        <v>41</v>
      </c>
      <c r="V1128" t="s">
        <v>42</v>
      </c>
      <c r="W1128" t="s">
        <v>43</v>
      </c>
      <c r="X1128" t="s">
        <v>50</v>
      </c>
      <c r="Y1128" t="s">
        <v>45</v>
      </c>
      <c r="Z1128" t="s">
        <v>81</v>
      </c>
      <c r="AA1128" s="34">
        <v>2024</v>
      </c>
      <c r="AB1128" s="33">
        <v>45630</v>
      </c>
      <c r="AC1128" s="36">
        <v>45630.563946759263</v>
      </c>
      <c r="AD1128" s="37">
        <v>0</v>
      </c>
      <c r="AE1128" t="s">
        <v>153</v>
      </c>
      <c r="AF1128" t="s">
        <v>53</v>
      </c>
      <c r="AG1128" t="s">
        <v>54</v>
      </c>
      <c r="AH1128" s="35">
        <v>-274.14999999999998</v>
      </c>
      <c r="AJ1128" t="s">
        <v>55</v>
      </c>
      <c r="AK1128" s="47">
        <f t="shared" si="60"/>
        <v>-30</v>
      </c>
      <c r="AL1128" s="49">
        <f t="shared" si="61"/>
        <v>8224.5</v>
      </c>
    </row>
    <row r="1129" spans="1:38" x14ac:dyDescent="0.25">
      <c r="A1129" t="s">
        <v>32</v>
      </c>
      <c r="B1129" t="s">
        <v>168</v>
      </c>
      <c r="C1129" t="s">
        <v>50</v>
      </c>
      <c r="D1129" s="33">
        <v>45597</v>
      </c>
      <c r="E1129" s="33">
        <v>45626</v>
      </c>
      <c r="F1129" s="42">
        <f t="shared" si="59"/>
        <v>-15</v>
      </c>
      <c r="G1129" s="33">
        <v>45641</v>
      </c>
      <c r="H1129" s="33">
        <v>45626</v>
      </c>
      <c r="I1129" t="s">
        <v>33</v>
      </c>
      <c r="J1129" t="s">
        <v>48</v>
      </c>
      <c r="K1129" t="s">
        <v>192</v>
      </c>
      <c r="L1129" s="34">
        <v>11</v>
      </c>
      <c r="M1129" t="s">
        <v>49</v>
      </c>
      <c r="N1129" t="s">
        <v>36</v>
      </c>
      <c r="P1129" t="s">
        <v>37</v>
      </c>
      <c r="Q1129" s="35">
        <v>-61.89</v>
      </c>
      <c r="R1129" t="s">
        <v>193</v>
      </c>
      <c r="S1129" t="s">
        <v>39</v>
      </c>
      <c r="T1129" t="s">
        <v>40</v>
      </c>
      <c r="U1129" t="s">
        <v>41</v>
      </c>
      <c r="V1129" t="s">
        <v>42</v>
      </c>
      <c r="W1129" t="s">
        <v>43</v>
      </c>
      <c r="X1129" t="s">
        <v>50</v>
      </c>
      <c r="Y1129" t="s">
        <v>45</v>
      </c>
      <c r="Z1129" t="s">
        <v>81</v>
      </c>
      <c r="AA1129" s="34">
        <v>2024</v>
      </c>
      <c r="AB1129" s="33">
        <v>45630</v>
      </c>
      <c r="AC1129" s="36">
        <v>45630.563946759263</v>
      </c>
      <c r="AD1129" s="37">
        <v>0</v>
      </c>
      <c r="AE1129" t="s">
        <v>153</v>
      </c>
      <c r="AF1129" t="s">
        <v>53</v>
      </c>
      <c r="AG1129" t="s">
        <v>54</v>
      </c>
      <c r="AH1129" s="35">
        <v>-61.89</v>
      </c>
      <c r="AJ1129" t="s">
        <v>55</v>
      </c>
      <c r="AK1129" s="47">
        <f t="shared" si="60"/>
        <v>-30</v>
      </c>
      <c r="AL1129" s="49">
        <f t="shared" si="61"/>
        <v>1856.7</v>
      </c>
    </row>
    <row r="1130" spans="1:38" x14ac:dyDescent="0.25">
      <c r="A1130" t="s">
        <v>32</v>
      </c>
      <c r="B1130" t="s">
        <v>168</v>
      </c>
      <c r="C1130" t="s">
        <v>50</v>
      </c>
      <c r="D1130" s="33">
        <v>45597</v>
      </c>
      <c r="E1130" s="33">
        <v>45626</v>
      </c>
      <c r="F1130" s="42">
        <f t="shared" si="59"/>
        <v>-15</v>
      </c>
      <c r="G1130" s="33">
        <v>45641</v>
      </c>
      <c r="H1130" s="33">
        <v>45626</v>
      </c>
      <c r="I1130" t="s">
        <v>33</v>
      </c>
      <c r="J1130" t="s">
        <v>48</v>
      </c>
      <c r="K1130" t="s">
        <v>192</v>
      </c>
      <c r="L1130" s="34">
        <v>11</v>
      </c>
      <c r="M1130" t="s">
        <v>49</v>
      </c>
      <c r="N1130" t="s">
        <v>36</v>
      </c>
      <c r="P1130" t="s">
        <v>37</v>
      </c>
      <c r="Q1130" s="35">
        <v>-5.22</v>
      </c>
      <c r="R1130" t="s">
        <v>193</v>
      </c>
      <c r="S1130" t="s">
        <v>39</v>
      </c>
      <c r="T1130" t="s">
        <v>40</v>
      </c>
      <c r="U1130" t="s">
        <v>41</v>
      </c>
      <c r="V1130" t="s">
        <v>42</v>
      </c>
      <c r="W1130" t="s">
        <v>43</v>
      </c>
      <c r="X1130" t="s">
        <v>50</v>
      </c>
      <c r="Y1130" t="s">
        <v>45</v>
      </c>
      <c r="Z1130" t="s">
        <v>81</v>
      </c>
      <c r="AA1130" s="34">
        <v>2024</v>
      </c>
      <c r="AB1130" s="33">
        <v>45630</v>
      </c>
      <c r="AC1130" s="36">
        <v>45630.563946759263</v>
      </c>
      <c r="AD1130" s="37">
        <v>0</v>
      </c>
      <c r="AE1130" t="s">
        <v>153</v>
      </c>
      <c r="AF1130" t="s">
        <v>53</v>
      </c>
      <c r="AG1130" t="s">
        <v>54</v>
      </c>
      <c r="AH1130" s="35">
        <v>-5.22</v>
      </c>
      <c r="AJ1130" t="s">
        <v>55</v>
      </c>
      <c r="AK1130" s="47">
        <f t="shared" si="60"/>
        <v>-30</v>
      </c>
      <c r="AL1130" s="49">
        <f t="shared" si="61"/>
        <v>156.6</v>
      </c>
    </row>
    <row r="1131" spans="1:38" x14ac:dyDescent="0.25">
      <c r="A1131" t="s">
        <v>32</v>
      </c>
      <c r="B1131" t="s">
        <v>56</v>
      </c>
      <c r="C1131" t="s">
        <v>50</v>
      </c>
      <c r="D1131" s="33">
        <v>45566</v>
      </c>
      <c r="E1131" s="33">
        <v>45596</v>
      </c>
      <c r="F1131" s="42">
        <f t="shared" si="59"/>
        <v>-15.5</v>
      </c>
      <c r="G1131" s="33">
        <v>45611</v>
      </c>
      <c r="H1131" s="33">
        <v>45626</v>
      </c>
      <c r="I1131" t="s">
        <v>33</v>
      </c>
      <c r="K1131" t="s">
        <v>197</v>
      </c>
      <c r="L1131" s="34">
        <v>11</v>
      </c>
      <c r="M1131" t="s">
        <v>57</v>
      </c>
      <c r="N1131" t="s">
        <v>36</v>
      </c>
      <c r="P1131" t="s">
        <v>37</v>
      </c>
      <c r="Q1131" s="35">
        <v>299740.77</v>
      </c>
      <c r="R1131" t="s">
        <v>58</v>
      </c>
      <c r="S1131" t="s">
        <v>39</v>
      </c>
      <c r="T1131" t="s">
        <v>40</v>
      </c>
      <c r="U1131" t="s">
        <v>41</v>
      </c>
      <c r="V1131" t="s">
        <v>59</v>
      </c>
      <c r="W1131" t="s">
        <v>43</v>
      </c>
      <c r="X1131" t="s">
        <v>50</v>
      </c>
      <c r="Y1131" t="s">
        <v>45</v>
      </c>
      <c r="Z1131" t="s">
        <v>64</v>
      </c>
      <c r="AA1131" s="34">
        <v>2024</v>
      </c>
      <c r="AB1131" s="33">
        <v>45623</v>
      </c>
      <c r="AC1131" s="36">
        <v>45623.479537037034</v>
      </c>
      <c r="AD1131" s="37">
        <v>5061224</v>
      </c>
      <c r="AE1131" t="s">
        <v>65</v>
      </c>
      <c r="AF1131" t="s">
        <v>53</v>
      </c>
      <c r="AG1131" t="s">
        <v>54</v>
      </c>
      <c r="AH1131" s="35">
        <v>299740.77</v>
      </c>
      <c r="AJ1131" t="s">
        <v>55</v>
      </c>
      <c r="AK1131" s="47">
        <f t="shared" si="60"/>
        <v>-30.5</v>
      </c>
      <c r="AL1131" s="49">
        <f t="shared" si="61"/>
        <v>-9142093.4850000013</v>
      </c>
    </row>
    <row r="1132" spans="1:38" x14ac:dyDescent="0.25">
      <c r="A1132" t="s">
        <v>32</v>
      </c>
      <c r="B1132" t="s">
        <v>56</v>
      </c>
      <c r="C1132" t="s">
        <v>50</v>
      </c>
      <c r="D1132" s="33">
        <v>45566</v>
      </c>
      <c r="E1132" s="33">
        <v>45596</v>
      </c>
      <c r="F1132" s="42">
        <f t="shared" si="59"/>
        <v>-15.5</v>
      </c>
      <c r="G1132" s="33">
        <v>45611</v>
      </c>
      <c r="H1132" s="33">
        <v>45626</v>
      </c>
      <c r="I1132" t="s">
        <v>33</v>
      </c>
      <c r="K1132" t="s">
        <v>197</v>
      </c>
      <c r="L1132" s="34">
        <v>11</v>
      </c>
      <c r="M1132" t="s">
        <v>57</v>
      </c>
      <c r="N1132" t="s">
        <v>36</v>
      </c>
      <c r="P1132" t="s">
        <v>37</v>
      </c>
      <c r="Q1132" s="35">
        <v>391199.93</v>
      </c>
      <c r="R1132" t="s">
        <v>61</v>
      </c>
      <c r="S1132" t="s">
        <v>39</v>
      </c>
      <c r="T1132" t="s">
        <v>40</v>
      </c>
      <c r="U1132" t="s">
        <v>41</v>
      </c>
      <c r="V1132" t="s">
        <v>59</v>
      </c>
      <c r="W1132" t="s">
        <v>43</v>
      </c>
      <c r="X1132" t="s">
        <v>50</v>
      </c>
      <c r="Y1132" t="s">
        <v>45</v>
      </c>
      <c r="Z1132" t="s">
        <v>64</v>
      </c>
      <c r="AA1132" s="34">
        <v>2024</v>
      </c>
      <c r="AB1132" s="33">
        <v>45623</v>
      </c>
      <c r="AC1132" s="36">
        <v>45623.479537037034</v>
      </c>
      <c r="AD1132" s="37">
        <v>12325807</v>
      </c>
      <c r="AE1132" t="s">
        <v>65</v>
      </c>
      <c r="AF1132" t="s">
        <v>53</v>
      </c>
      <c r="AG1132" t="s">
        <v>54</v>
      </c>
      <c r="AH1132" s="35">
        <v>391199.93</v>
      </c>
      <c r="AJ1132" t="s">
        <v>55</v>
      </c>
      <c r="AK1132" s="47">
        <f t="shared" si="60"/>
        <v>-30.5</v>
      </c>
      <c r="AL1132" s="49">
        <f t="shared" si="61"/>
        <v>-11931597.865</v>
      </c>
    </row>
    <row r="1133" spans="1:38" x14ac:dyDescent="0.25">
      <c r="A1133" t="s">
        <v>32</v>
      </c>
      <c r="B1133" t="s">
        <v>62</v>
      </c>
      <c r="C1133" t="s">
        <v>50</v>
      </c>
      <c r="D1133" s="33">
        <v>45597</v>
      </c>
      <c r="E1133" s="33">
        <v>45626</v>
      </c>
      <c r="F1133" s="42">
        <f t="shared" si="59"/>
        <v>-15</v>
      </c>
      <c r="G1133" s="33">
        <v>45641</v>
      </c>
      <c r="H1133" s="33">
        <v>45626</v>
      </c>
      <c r="I1133" t="s">
        <v>33</v>
      </c>
      <c r="K1133" t="s">
        <v>197</v>
      </c>
      <c r="L1133" s="34">
        <v>11</v>
      </c>
      <c r="M1133" t="s">
        <v>57</v>
      </c>
      <c r="N1133" t="s">
        <v>36</v>
      </c>
      <c r="P1133" t="s">
        <v>37</v>
      </c>
      <c r="Q1133" s="35">
        <v>223940.34</v>
      </c>
      <c r="R1133" t="s">
        <v>58</v>
      </c>
      <c r="S1133" t="s">
        <v>39</v>
      </c>
      <c r="T1133" t="s">
        <v>40</v>
      </c>
      <c r="U1133" t="s">
        <v>41</v>
      </c>
      <c r="V1133" t="s">
        <v>59</v>
      </c>
      <c r="W1133" t="s">
        <v>43</v>
      </c>
      <c r="X1133" t="s">
        <v>50</v>
      </c>
      <c r="Y1133" t="s">
        <v>45</v>
      </c>
      <c r="Z1133" t="s">
        <v>99</v>
      </c>
      <c r="AA1133" s="34">
        <v>2024</v>
      </c>
      <c r="AB1133" s="33">
        <v>45630</v>
      </c>
      <c r="AC1133" s="36">
        <v>45630.499212962961</v>
      </c>
      <c r="AD1133" s="37">
        <v>5614358</v>
      </c>
      <c r="AE1133" t="s">
        <v>100</v>
      </c>
      <c r="AF1133" t="s">
        <v>53</v>
      </c>
      <c r="AG1133" t="s">
        <v>54</v>
      </c>
      <c r="AH1133" s="35">
        <v>223940.34</v>
      </c>
      <c r="AJ1133" t="s">
        <v>55</v>
      </c>
      <c r="AK1133" s="47">
        <f t="shared" si="60"/>
        <v>-30</v>
      </c>
      <c r="AL1133" s="49">
        <f t="shared" si="61"/>
        <v>-6718210.2000000002</v>
      </c>
    </row>
    <row r="1134" spans="1:38" x14ac:dyDescent="0.25">
      <c r="A1134" t="s">
        <v>32</v>
      </c>
      <c r="B1134" t="s">
        <v>62</v>
      </c>
      <c r="C1134" t="s">
        <v>50</v>
      </c>
      <c r="D1134" s="33">
        <v>45597</v>
      </c>
      <c r="E1134" s="33">
        <v>45626</v>
      </c>
      <c r="F1134" s="42">
        <f t="shared" si="59"/>
        <v>-15</v>
      </c>
      <c r="G1134" s="33">
        <v>45641</v>
      </c>
      <c r="H1134" s="33">
        <v>45626</v>
      </c>
      <c r="I1134" t="s">
        <v>33</v>
      </c>
      <c r="K1134" t="s">
        <v>197</v>
      </c>
      <c r="L1134" s="34">
        <v>11</v>
      </c>
      <c r="M1134" t="s">
        <v>57</v>
      </c>
      <c r="N1134" t="s">
        <v>36</v>
      </c>
      <c r="P1134" t="s">
        <v>37</v>
      </c>
      <c r="Q1134" s="35">
        <v>1143676.57</v>
      </c>
      <c r="R1134" t="s">
        <v>61</v>
      </c>
      <c r="S1134" t="s">
        <v>39</v>
      </c>
      <c r="T1134" t="s">
        <v>40</v>
      </c>
      <c r="U1134" t="s">
        <v>41</v>
      </c>
      <c r="V1134" t="s">
        <v>59</v>
      </c>
      <c r="W1134" t="s">
        <v>43</v>
      </c>
      <c r="X1134" t="s">
        <v>50</v>
      </c>
      <c r="Y1134" t="s">
        <v>45</v>
      </c>
      <c r="Z1134" t="s">
        <v>99</v>
      </c>
      <c r="AA1134" s="34">
        <v>2024</v>
      </c>
      <c r="AB1134" s="33">
        <v>45630</v>
      </c>
      <c r="AC1134" s="36">
        <v>45630.499212962961</v>
      </c>
      <c r="AD1134" s="37">
        <v>37257749</v>
      </c>
      <c r="AE1134" t="s">
        <v>100</v>
      </c>
      <c r="AF1134" t="s">
        <v>53</v>
      </c>
      <c r="AG1134" t="s">
        <v>54</v>
      </c>
      <c r="AH1134" s="35">
        <v>1143676.57</v>
      </c>
      <c r="AJ1134" t="s">
        <v>55</v>
      </c>
      <c r="AK1134" s="47">
        <f t="shared" si="60"/>
        <v>-30</v>
      </c>
      <c r="AL1134" s="49">
        <f t="shared" si="61"/>
        <v>-34310297.100000001</v>
      </c>
    </row>
    <row r="1135" spans="1:38" x14ac:dyDescent="0.25">
      <c r="A1135" t="s">
        <v>32</v>
      </c>
      <c r="B1135" t="s">
        <v>150</v>
      </c>
      <c r="C1135" t="s">
        <v>50</v>
      </c>
      <c r="D1135" s="33">
        <v>45566</v>
      </c>
      <c r="E1135" s="33">
        <v>45596</v>
      </c>
      <c r="F1135" s="42">
        <f t="shared" si="59"/>
        <v>-15.5</v>
      </c>
      <c r="G1135" s="33">
        <v>45611</v>
      </c>
      <c r="H1135" s="33">
        <v>45626</v>
      </c>
      <c r="I1135" t="s">
        <v>33</v>
      </c>
      <c r="J1135" t="s">
        <v>48</v>
      </c>
      <c r="K1135" t="s">
        <v>199</v>
      </c>
      <c r="L1135" s="34">
        <v>11</v>
      </c>
      <c r="M1135" t="s">
        <v>49</v>
      </c>
      <c r="N1135" t="s">
        <v>36</v>
      </c>
      <c r="P1135" t="s">
        <v>37</v>
      </c>
      <c r="Q1135" s="35">
        <v>6514.72</v>
      </c>
      <c r="R1135" t="s">
        <v>200</v>
      </c>
      <c r="S1135" t="s">
        <v>39</v>
      </c>
      <c r="T1135" t="s">
        <v>40</v>
      </c>
      <c r="U1135" t="s">
        <v>41</v>
      </c>
      <c r="V1135" t="s">
        <v>42</v>
      </c>
      <c r="W1135" t="s">
        <v>43</v>
      </c>
      <c r="X1135" t="s">
        <v>50</v>
      </c>
      <c r="Y1135" t="s">
        <v>45</v>
      </c>
      <c r="Z1135" t="s">
        <v>81</v>
      </c>
      <c r="AA1135" s="34">
        <v>2024</v>
      </c>
      <c r="AB1135" s="33">
        <v>45630</v>
      </c>
      <c r="AC1135" s="36">
        <v>45630.432488425926</v>
      </c>
      <c r="AD1135" s="37">
        <v>0</v>
      </c>
      <c r="AE1135" t="s">
        <v>151</v>
      </c>
      <c r="AF1135" t="s">
        <v>53</v>
      </c>
      <c r="AG1135" t="s">
        <v>54</v>
      </c>
      <c r="AH1135" s="35">
        <v>6514.72</v>
      </c>
      <c r="AJ1135" t="s">
        <v>55</v>
      </c>
      <c r="AK1135" s="47">
        <f t="shared" si="60"/>
        <v>-30.5</v>
      </c>
      <c r="AL1135" s="49">
        <f t="shared" si="61"/>
        <v>-198698.96000000002</v>
      </c>
    </row>
    <row r="1136" spans="1:38" x14ac:dyDescent="0.25">
      <c r="A1136" t="s">
        <v>32</v>
      </c>
      <c r="B1136" t="s">
        <v>150</v>
      </c>
      <c r="C1136" t="s">
        <v>50</v>
      </c>
      <c r="D1136" s="33">
        <v>45566</v>
      </c>
      <c r="E1136" s="33">
        <v>45596</v>
      </c>
      <c r="F1136" s="42">
        <f t="shared" si="59"/>
        <v>-15.5</v>
      </c>
      <c r="G1136" s="33">
        <v>45611</v>
      </c>
      <c r="H1136" s="33">
        <v>45626</v>
      </c>
      <c r="I1136" t="s">
        <v>33</v>
      </c>
      <c r="J1136" t="s">
        <v>48</v>
      </c>
      <c r="K1136" t="s">
        <v>199</v>
      </c>
      <c r="L1136" s="34">
        <v>11</v>
      </c>
      <c r="M1136" t="s">
        <v>49</v>
      </c>
      <c r="N1136" t="s">
        <v>36</v>
      </c>
      <c r="P1136" t="s">
        <v>37</v>
      </c>
      <c r="Q1136" s="35">
        <v>39109.69</v>
      </c>
      <c r="R1136" t="s">
        <v>200</v>
      </c>
      <c r="S1136" t="s">
        <v>39</v>
      </c>
      <c r="T1136" t="s">
        <v>40</v>
      </c>
      <c r="U1136" t="s">
        <v>41</v>
      </c>
      <c r="V1136" t="s">
        <v>42</v>
      </c>
      <c r="W1136" t="s">
        <v>43</v>
      </c>
      <c r="X1136" t="s">
        <v>50</v>
      </c>
      <c r="Y1136" t="s">
        <v>45</v>
      </c>
      <c r="Z1136" t="s">
        <v>81</v>
      </c>
      <c r="AA1136" s="34">
        <v>2024</v>
      </c>
      <c r="AB1136" s="33">
        <v>45630</v>
      </c>
      <c r="AC1136" s="36">
        <v>45630.432488425926</v>
      </c>
      <c r="AD1136" s="37">
        <v>0</v>
      </c>
      <c r="AE1136" t="s">
        <v>151</v>
      </c>
      <c r="AF1136" t="s">
        <v>53</v>
      </c>
      <c r="AG1136" t="s">
        <v>54</v>
      </c>
      <c r="AH1136" s="35">
        <v>39109.69</v>
      </c>
      <c r="AJ1136" t="s">
        <v>55</v>
      </c>
      <c r="AK1136" s="47">
        <f t="shared" si="60"/>
        <v>-30.5</v>
      </c>
      <c r="AL1136" s="49">
        <f t="shared" si="61"/>
        <v>-1192845.5450000002</v>
      </c>
    </row>
    <row r="1137" spans="1:38" x14ac:dyDescent="0.25">
      <c r="A1137" t="s">
        <v>32</v>
      </c>
      <c r="B1137" t="s">
        <v>150</v>
      </c>
      <c r="C1137" t="s">
        <v>50</v>
      </c>
      <c r="D1137" s="33">
        <v>45566</v>
      </c>
      <c r="E1137" s="33">
        <v>45596</v>
      </c>
      <c r="F1137" s="42">
        <f t="shared" si="59"/>
        <v>-15.5</v>
      </c>
      <c r="G1137" s="33">
        <v>45611</v>
      </c>
      <c r="H1137" s="33">
        <v>45626</v>
      </c>
      <c r="I1137" t="s">
        <v>33</v>
      </c>
      <c r="J1137" t="s">
        <v>48</v>
      </c>
      <c r="K1137" t="s">
        <v>199</v>
      </c>
      <c r="L1137" s="34">
        <v>11</v>
      </c>
      <c r="M1137" t="s">
        <v>49</v>
      </c>
      <c r="N1137" t="s">
        <v>36</v>
      </c>
      <c r="P1137" t="s">
        <v>37</v>
      </c>
      <c r="Q1137" s="35">
        <v>-280.67</v>
      </c>
      <c r="R1137" t="s">
        <v>201</v>
      </c>
      <c r="S1137" t="s">
        <v>39</v>
      </c>
      <c r="T1137" t="s">
        <v>40</v>
      </c>
      <c r="U1137" t="s">
        <v>41</v>
      </c>
      <c r="V1137" t="s">
        <v>42</v>
      </c>
      <c r="W1137" t="s">
        <v>43</v>
      </c>
      <c r="X1137" t="s">
        <v>50</v>
      </c>
      <c r="Y1137" t="s">
        <v>45</v>
      </c>
      <c r="Z1137" t="s">
        <v>81</v>
      </c>
      <c r="AA1137" s="34">
        <v>2024</v>
      </c>
      <c r="AB1137" s="33">
        <v>45630</v>
      </c>
      <c r="AC1137" s="36">
        <v>45630.432488425926</v>
      </c>
      <c r="AD1137" s="37">
        <v>0</v>
      </c>
      <c r="AE1137" t="s">
        <v>151</v>
      </c>
      <c r="AF1137" t="s">
        <v>53</v>
      </c>
      <c r="AG1137" t="s">
        <v>54</v>
      </c>
      <c r="AH1137" s="35">
        <v>-280.67</v>
      </c>
      <c r="AJ1137" t="s">
        <v>55</v>
      </c>
      <c r="AK1137" s="47">
        <f t="shared" si="60"/>
        <v>-30.5</v>
      </c>
      <c r="AL1137" s="49">
        <f t="shared" si="61"/>
        <v>8560.4350000000013</v>
      </c>
    </row>
    <row r="1138" spans="1:38" x14ac:dyDescent="0.25">
      <c r="A1138" t="s">
        <v>32</v>
      </c>
      <c r="B1138" t="s">
        <v>150</v>
      </c>
      <c r="C1138" t="s">
        <v>50</v>
      </c>
      <c r="D1138" s="33">
        <v>45566</v>
      </c>
      <c r="E1138" s="33">
        <v>45596</v>
      </c>
      <c r="F1138" s="42">
        <f t="shared" si="59"/>
        <v>-15.5</v>
      </c>
      <c r="G1138" s="33">
        <v>45611</v>
      </c>
      <c r="H1138" s="33">
        <v>45626</v>
      </c>
      <c r="I1138" t="s">
        <v>33</v>
      </c>
      <c r="J1138" t="s">
        <v>48</v>
      </c>
      <c r="K1138" t="s">
        <v>199</v>
      </c>
      <c r="L1138" s="34">
        <v>11</v>
      </c>
      <c r="M1138" t="s">
        <v>49</v>
      </c>
      <c r="N1138" t="s">
        <v>36</v>
      </c>
      <c r="P1138" t="s">
        <v>37</v>
      </c>
      <c r="Q1138" s="35">
        <v>2695.9</v>
      </c>
      <c r="R1138" t="s">
        <v>202</v>
      </c>
      <c r="S1138" t="s">
        <v>39</v>
      </c>
      <c r="T1138" t="s">
        <v>40</v>
      </c>
      <c r="U1138" t="s">
        <v>41</v>
      </c>
      <c r="V1138" t="s">
        <v>42</v>
      </c>
      <c r="W1138" t="s">
        <v>43</v>
      </c>
      <c r="X1138" t="s">
        <v>50</v>
      </c>
      <c r="Y1138" t="s">
        <v>45</v>
      </c>
      <c r="Z1138" t="s">
        <v>81</v>
      </c>
      <c r="AA1138" s="34">
        <v>2024</v>
      </c>
      <c r="AB1138" s="33">
        <v>45630</v>
      </c>
      <c r="AC1138" s="36">
        <v>45630.432488425926</v>
      </c>
      <c r="AD1138" s="37">
        <v>0</v>
      </c>
      <c r="AE1138" t="s">
        <v>151</v>
      </c>
      <c r="AF1138" t="s">
        <v>53</v>
      </c>
      <c r="AG1138" t="s">
        <v>54</v>
      </c>
      <c r="AH1138" s="35">
        <v>2695.9</v>
      </c>
      <c r="AJ1138" t="s">
        <v>55</v>
      </c>
      <c r="AK1138" s="47">
        <f t="shared" si="60"/>
        <v>-30.5</v>
      </c>
      <c r="AL1138" s="49">
        <f t="shared" si="61"/>
        <v>-82224.95</v>
      </c>
    </row>
    <row r="1139" spans="1:38" x14ac:dyDescent="0.25">
      <c r="A1139" t="s">
        <v>32</v>
      </c>
      <c r="B1139" t="s">
        <v>150</v>
      </c>
      <c r="C1139" t="s">
        <v>50</v>
      </c>
      <c r="D1139" s="33">
        <v>45566</v>
      </c>
      <c r="E1139" s="33">
        <v>45596</v>
      </c>
      <c r="F1139" s="42">
        <f t="shared" si="59"/>
        <v>-15.5</v>
      </c>
      <c r="G1139" s="33">
        <v>45611</v>
      </c>
      <c r="H1139" s="33">
        <v>45626</v>
      </c>
      <c r="I1139" t="s">
        <v>33</v>
      </c>
      <c r="J1139" t="s">
        <v>48</v>
      </c>
      <c r="K1139" t="s">
        <v>199</v>
      </c>
      <c r="L1139" s="34">
        <v>11</v>
      </c>
      <c r="M1139" t="s">
        <v>49</v>
      </c>
      <c r="N1139" t="s">
        <v>36</v>
      </c>
      <c r="P1139" t="s">
        <v>37</v>
      </c>
      <c r="Q1139" s="35">
        <v>16.91</v>
      </c>
      <c r="R1139" t="s">
        <v>203</v>
      </c>
      <c r="S1139" t="s">
        <v>39</v>
      </c>
      <c r="T1139" t="s">
        <v>40</v>
      </c>
      <c r="U1139" t="s">
        <v>41</v>
      </c>
      <c r="V1139" t="s">
        <v>42</v>
      </c>
      <c r="W1139" t="s">
        <v>43</v>
      </c>
      <c r="X1139" t="s">
        <v>50</v>
      </c>
      <c r="Y1139" t="s">
        <v>45</v>
      </c>
      <c r="Z1139" t="s">
        <v>81</v>
      </c>
      <c r="AA1139" s="34">
        <v>2024</v>
      </c>
      <c r="AB1139" s="33">
        <v>45630</v>
      </c>
      <c r="AC1139" s="36">
        <v>45630.432488425926</v>
      </c>
      <c r="AD1139" s="37">
        <v>0</v>
      </c>
      <c r="AE1139" t="s">
        <v>151</v>
      </c>
      <c r="AF1139" t="s">
        <v>53</v>
      </c>
      <c r="AG1139" t="s">
        <v>54</v>
      </c>
      <c r="AH1139" s="35">
        <v>16.91</v>
      </c>
      <c r="AJ1139" t="s">
        <v>55</v>
      </c>
      <c r="AK1139" s="47">
        <f t="shared" si="60"/>
        <v>-30.5</v>
      </c>
      <c r="AL1139" s="49">
        <f t="shared" si="61"/>
        <v>-515.755</v>
      </c>
    </row>
    <row r="1140" spans="1:38" x14ac:dyDescent="0.25">
      <c r="A1140" t="s">
        <v>32</v>
      </c>
      <c r="B1140" t="s">
        <v>150</v>
      </c>
      <c r="C1140" t="s">
        <v>50</v>
      </c>
      <c r="D1140" s="33">
        <v>45566</v>
      </c>
      <c r="E1140" s="33">
        <v>45596</v>
      </c>
      <c r="F1140" s="42">
        <f t="shared" si="59"/>
        <v>-15.5</v>
      </c>
      <c r="G1140" s="33">
        <v>45611</v>
      </c>
      <c r="H1140" s="33">
        <v>45626</v>
      </c>
      <c r="I1140" t="s">
        <v>33</v>
      </c>
      <c r="J1140" t="s">
        <v>48</v>
      </c>
      <c r="K1140" t="s">
        <v>199</v>
      </c>
      <c r="L1140" s="34">
        <v>11</v>
      </c>
      <c r="M1140" t="s">
        <v>49</v>
      </c>
      <c r="N1140" t="s">
        <v>36</v>
      </c>
      <c r="P1140" t="s">
        <v>37</v>
      </c>
      <c r="Q1140" s="35">
        <v>8181.19</v>
      </c>
      <c r="R1140" t="s">
        <v>204</v>
      </c>
      <c r="S1140" t="s">
        <v>39</v>
      </c>
      <c r="T1140" t="s">
        <v>40</v>
      </c>
      <c r="U1140" t="s">
        <v>41</v>
      </c>
      <c r="V1140" t="s">
        <v>42</v>
      </c>
      <c r="W1140" t="s">
        <v>43</v>
      </c>
      <c r="X1140" t="s">
        <v>50</v>
      </c>
      <c r="Y1140" t="s">
        <v>45</v>
      </c>
      <c r="Z1140" t="s">
        <v>81</v>
      </c>
      <c r="AA1140" s="34">
        <v>2024</v>
      </c>
      <c r="AB1140" s="33">
        <v>45630</v>
      </c>
      <c r="AC1140" s="36">
        <v>45630.432488425926</v>
      </c>
      <c r="AD1140" s="37">
        <v>0</v>
      </c>
      <c r="AE1140" t="s">
        <v>151</v>
      </c>
      <c r="AF1140" t="s">
        <v>53</v>
      </c>
      <c r="AG1140" t="s">
        <v>54</v>
      </c>
      <c r="AH1140" s="35">
        <v>8181.19</v>
      </c>
      <c r="AJ1140" t="s">
        <v>55</v>
      </c>
      <c r="AK1140" s="47">
        <f t="shared" si="60"/>
        <v>-30.5</v>
      </c>
      <c r="AL1140" s="49">
        <f t="shared" si="61"/>
        <v>-249526.29499999998</v>
      </c>
    </row>
    <row r="1141" spans="1:38" x14ac:dyDescent="0.25">
      <c r="A1141" t="s">
        <v>32</v>
      </c>
      <c r="B1141" t="s">
        <v>150</v>
      </c>
      <c r="C1141" t="s">
        <v>50</v>
      </c>
      <c r="D1141" s="33">
        <v>45566</v>
      </c>
      <c r="E1141" s="33">
        <v>45596</v>
      </c>
      <c r="F1141" s="42">
        <f t="shared" si="59"/>
        <v>-15.5</v>
      </c>
      <c r="G1141" s="33">
        <v>45611</v>
      </c>
      <c r="H1141" s="33">
        <v>45626</v>
      </c>
      <c r="I1141" t="s">
        <v>33</v>
      </c>
      <c r="J1141" t="s">
        <v>48</v>
      </c>
      <c r="K1141" t="s">
        <v>199</v>
      </c>
      <c r="L1141" s="34">
        <v>11</v>
      </c>
      <c r="M1141" t="s">
        <v>49</v>
      </c>
      <c r="N1141" t="s">
        <v>36</v>
      </c>
      <c r="P1141" t="s">
        <v>37</v>
      </c>
      <c r="Q1141" s="35">
        <v>-22.85</v>
      </c>
      <c r="R1141" t="s">
        <v>205</v>
      </c>
      <c r="S1141" t="s">
        <v>39</v>
      </c>
      <c r="T1141" t="s">
        <v>40</v>
      </c>
      <c r="U1141" t="s">
        <v>41</v>
      </c>
      <c r="V1141" t="s">
        <v>42</v>
      </c>
      <c r="W1141" t="s">
        <v>43</v>
      </c>
      <c r="X1141" t="s">
        <v>50</v>
      </c>
      <c r="Y1141" t="s">
        <v>45</v>
      </c>
      <c r="Z1141" t="s">
        <v>81</v>
      </c>
      <c r="AA1141" s="34">
        <v>2024</v>
      </c>
      <c r="AB1141" s="33">
        <v>45630</v>
      </c>
      <c r="AC1141" s="36">
        <v>45630.432488425926</v>
      </c>
      <c r="AD1141" s="37">
        <v>0</v>
      </c>
      <c r="AE1141" t="s">
        <v>151</v>
      </c>
      <c r="AF1141" t="s">
        <v>53</v>
      </c>
      <c r="AG1141" t="s">
        <v>54</v>
      </c>
      <c r="AH1141" s="35">
        <v>-22.85</v>
      </c>
      <c r="AJ1141" t="s">
        <v>55</v>
      </c>
      <c r="AK1141" s="47">
        <f t="shared" si="60"/>
        <v>-30.5</v>
      </c>
      <c r="AL1141" s="49">
        <f t="shared" si="61"/>
        <v>696.92500000000007</v>
      </c>
    </row>
    <row r="1142" spans="1:38" x14ac:dyDescent="0.25">
      <c r="A1142" t="s">
        <v>32</v>
      </c>
      <c r="B1142" t="s">
        <v>168</v>
      </c>
      <c r="C1142" t="s">
        <v>50</v>
      </c>
      <c r="D1142" s="33">
        <v>45597</v>
      </c>
      <c r="E1142" s="33">
        <v>45626</v>
      </c>
      <c r="F1142" s="42">
        <f t="shared" si="59"/>
        <v>-15</v>
      </c>
      <c r="G1142" s="33">
        <v>45641</v>
      </c>
      <c r="H1142" s="33">
        <v>45626</v>
      </c>
      <c r="I1142" t="s">
        <v>33</v>
      </c>
      <c r="J1142" t="s">
        <v>48</v>
      </c>
      <c r="K1142" t="s">
        <v>199</v>
      </c>
      <c r="L1142" s="34">
        <v>11</v>
      </c>
      <c r="M1142" t="s">
        <v>49</v>
      </c>
      <c r="N1142" t="s">
        <v>36</v>
      </c>
      <c r="P1142" t="s">
        <v>37</v>
      </c>
      <c r="Q1142" s="35">
        <v>3340.48</v>
      </c>
      <c r="R1142" t="s">
        <v>200</v>
      </c>
      <c r="S1142" t="s">
        <v>39</v>
      </c>
      <c r="T1142" t="s">
        <v>40</v>
      </c>
      <c r="U1142" t="s">
        <v>41</v>
      </c>
      <c r="V1142" t="s">
        <v>42</v>
      </c>
      <c r="W1142" t="s">
        <v>43</v>
      </c>
      <c r="X1142" t="s">
        <v>50</v>
      </c>
      <c r="Y1142" t="s">
        <v>45</v>
      </c>
      <c r="Z1142" t="s">
        <v>81</v>
      </c>
      <c r="AA1142" s="34">
        <v>2024</v>
      </c>
      <c r="AB1142" s="33">
        <v>45630</v>
      </c>
      <c r="AC1142" s="36">
        <v>45630.563946759263</v>
      </c>
      <c r="AD1142" s="37">
        <v>0</v>
      </c>
      <c r="AE1142" t="s">
        <v>153</v>
      </c>
      <c r="AF1142" t="s">
        <v>53</v>
      </c>
      <c r="AG1142" t="s">
        <v>54</v>
      </c>
      <c r="AH1142" s="35">
        <v>3340.48</v>
      </c>
      <c r="AJ1142" t="s">
        <v>55</v>
      </c>
      <c r="AK1142" s="47">
        <f t="shared" si="60"/>
        <v>-30</v>
      </c>
      <c r="AL1142" s="49">
        <f t="shared" si="61"/>
        <v>-100214.39999999999</v>
      </c>
    </row>
    <row r="1143" spans="1:38" x14ac:dyDescent="0.25">
      <c r="A1143" t="s">
        <v>32</v>
      </c>
      <c r="B1143" t="s">
        <v>168</v>
      </c>
      <c r="C1143" t="s">
        <v>50</v>
      </c>
      <c r="D1143" s="33">
        <v>45597</v>
      </c>
      <c r="E1143" s="33">
        <v>45626</v>
      </c>
      <c r="F1143" s="42">
        <f t="shared" si="59"/>
        <v>-15</v>
      </c>
      <c r="G1143" s="33">
        <v>45641</v>
      </c>
      <c r="H1143" s="33">
        <v>45626</v>
      </c>
      <c r="I1143" t="s">
        <v>33</v>
      </c>
      <c r="J1143" t="s">
        <v>48</v>
      </c>
      <c r="K1143" t="s">
        <v>199</v>
      </c>
      <c r="L1143" s="34">
        <v>11</v>
      </c>
      <c r="M1143" t="s">
        <v>49</v>
      </c>
      <c r="N1143" t="s">
        <v>36</v>
      </c>
      <c r="P1143" t="s">
        <v>37</v>
      </c>
      <c r="Q1143" s="35">
        <v>-543.6</v>
      </c>
      <c r="R1143" t="s">
        <v>200</v>
      </c>
      <c r="S1143" t="s">
        <v>39</v>
      </c>
      <c r="T1143" t="s">
        <v>40</v>
      </c>
      <c r="U1143" t="s">
        <v>41</v>
      </c>
      <c r="V1143" t="s">
        <v>42</v>
      </c>
      <c r="W1143" t="s">
        <v>43</v>
      </c>
      <c r="X1143" t="s">
        <v>50</v>
      </c>
      <c r="Y1143" t="s">
        <v>45</v>
      </c>
      <c r="Z1143" t="s">
        <v>81</v>
      </c>
      <c r="AA1143" s="34">
        <v>2024</v>
      </c>
      <c r="AB1143" s="33">
        <v>45630</v>
      </c>
      <c r="AC1143" s="36">
        <v>45630.563946759263</v>
      </c>
      <c r="AD1143" s="37">
        <v>0</v>
      </c>
      <c r="AE1143" t="s">
        <v>153</v>
      </c>
      <c r="AF1143" t="s">
        <v>53</v>
      </c>
      <c r="AG1143" t="s">
        <v>54</v>
      </c>
      <c r="AH1143" s="35">
        <v>-543.6</v>
      </c>
      <c r="AJ1143" t="s">
        <v>55</v>
      </c>
      <c r="AK1143" s="47">
        <f t="shared" si="60"/>
        <v>-30</v>
      </c>
      <c r="AL1143" s="49">
        <f t="shared" si="61"/>
        <v>16308</v>
      </c>
    </row>
    <row r="1144" spans="1:38" x14ac:dyDescent="0.25">
      <c r="A1144" t="s">
        <v>32</v>
      </c>
      <c r="B1144" t="s">
        <v>168</v>
      </c>
      <c r="C1144" t="s">
        <v>50</v>
      </c>
      <c r="D1144" s="33">
        <v>45597</v>
      </c>
      <c r="E1144" s="33">
        <v>45626</v>
      </c>
      <c r="F1144" s="42">
        <f t="shared" si="59"/>
        <v>-15</v>
      </c>
      <c r="G1144" s="33">
        <v>45641</v>
      </c>
      <c r="H1144" s="33">
        <v>45626</v>
      </c>
      <c r="I1144" t="s">
        <v>33</v>
      </c>
      <c r="J1144" t="s">
        <v>48</v>
      </c>
      <c r="K1144" t="s">
        <v>199</v>
      </c>
      <c r="L1144" s="34">
        <v>11</v>
      </c>
      <c r="M1144" t="s">
        <v>49</v>
      </c>
      <c r="N1144" t="s">
        <v>36</v>
      </c>
      <c r="P1144" t="s">
        <v>37</v>
      </c>
      <c r="Q1144" s="35">
        <v>18470.23</v>
      </c>
      <c r="R1144" t="s">
        <v>200</v>
      </c>
      <c r="S1144" t="s">
        <v>39</v>
      </c>
      <c r="T1144" t="s">
        <v>40</v>
      </c>
      <c r="U1144" t="s">
        <v>41</v>
      </c>
      <c r="V1144" t="s">
        <v>42</v>
      </c>
      <c r="W1144" t="s">
        <v>43</v>
      </c>
      <c r="X1144" t="s">
        <v>50</v>
      </c>
      <c r="Y1144" t="s">
        <v>45</v>
      </c>
      <c r="Z1144" t="s">
        <v>81</v>
      </c>
      <c r="AA1144" s="34">
        <v>2024</v>
      </c>
      <c r="AB1144" s="33">
        <v>45630</v>
      </c>
      <c r="AC1144" s="36">
        <v>45630.563946759263</v>
      </c>
      <c r="AD1144" s="37">
        <v>0</v>
      </c>
      <c r="AE1144" t="s">
        <v>153</v>
      </c>
      <c r="AF1144" t="s">
        <v>53</v>
      </c>
      <c r="AG1144" t="s">
        <v>54</v>
      </c>
      <c r="AH1144" s="35">
        <v>18470.23</v>
      </c>
      <c r="AJ1144" t="s">
        <v>55</v>
      </c>
      <c r="AK1144" s="47">
        <f t="shared" si="60"/>
        <v>-30</v>
      </c>
      <c r="AL1144" s="49">
        <f t="shared" si="61"/>
        <v>-554106.9</v>
      </c>
    </row>
    <row r="1145" spans="1:38" x14ac:dyDescent="0.25">
      <c r="A1145" t="s">
        <v>32</v>
      </c>
      <c r="B1145" t="s">
        <v>168</v>
      </c>
      <c r="C1145" t="s">
        <v>50</v>
      </c>
      <c r="D1145" s="33">
        <v>45597</v>
      </c>
      <c r="E1145" s="33">
        <v>45626</v>
      </c>
      <c r="F1145" s="42">
        <f t="shared" si="59"/>
        <v>-15</v>
      </c>
      <c r="G1145" s="33">
        <v>45641</v>
      </c>
      <c r="H1145" s="33">
        <v>45626</v>
      </c>
      <c r="I1145" t="s">
        <v>33</v>
      </c>
      <c r="J1145" t="s">
        <v>48</v>
      </c>
      <c r="K1145" t="s">
        <v>199</v>
      </c>
      <c r="L1145" s="34">
        <v>11</v>
      </c>
      <c r="M1145" t="s">
        <v>49</v>
      </c>
      <c r="N1145" t="s">
        <v>36</v>
      </c>
      <c r="P1145" t="s">
        <v>37</v>
      </c>
      <c r="Q1145" s="35">
        <v>217.29</v>
      </c>
      <c r="R1145" t="s">
        <v>201</v>
      </c>
      <c r="S1145" t="s">
        <v>39</v>
      </c>
      <c r="T1145" t="s">
        <v>40</v>
      </c>
      <c r="U1145" t="s">
        <v>41</v>
      </c>
      <c r="V1145" t="s">
        <v>42</v>
      </c>
      <c r="W1145" t="s">
        <v>43</v>
      </c>
      <c r="X1145" t="s">
        <v>50</v>
      </c>
      <c r="Y1145" t="s">
        <v>45</v>
      </c>
      <c r="Z1145" t="s">
        <v>81</v>
      </c>
      <c r="AA1145" s="34">
        <v>2024</v>
      </c>
      <c r="AB1145" s="33">
        <v>45630</v>
      </c>
      <c r="AC1145" s="36">
        <v>45630.563946759263</v>
      </c>
      <c r="AD1145" s="37">
        <v>0</v>
      </c>
      <c r="AE1145" t="s">
        <v>153</v>
      </c>
      <c r="AF1145" t="s">
        <v>53</v>
      </c>
      <c r="AG1145" t="s">
        <v>54</v>
      </c>
      <c r="AH1145" s="35">
        <v>217.29</v>
      </c>
      <c r="AJ1145" t="s">
        <v>55</v>
      </c>
      <c r="AK1145" s="47">
        <f t="shared" si="60"/>
        <v>-30</v>
      </c>
      <c r="AL1145" s="49">
        <f t="shared" si="61"/>
        <v>-6518.7</v>
      </c>
    </row>
    <row r="1146" spans="1:38" x14ac:dyDescent="0.25">
      <c r="A1146" t="s">
        <v>32</v>
      </c>
      <c r="B1146" t="s">
        <v>168</v>
      </c>
      <c r="C1146" t="s">
        <v>50</v>
      </c>
      <c r="D1146" s="33">
        <v>45597</v>
      </c>
      <c r="E1146" s="33">
        <v>45626</v>
      </c>
      <c r="F1146" s="42">
        <f t="shared" si="59"/>
        <v>-15</v>
      </c>
      <c r="G1146" s="33">
        <v>45641</v>
      </c>
      <c r="H1146" s="33">
        <v>45626</v>
      </c>
      <c r="I1146" t="s">
        <v>33</v>
      </c>
      <c r="J1146" t="s">
        <v>48</v>
      </c>
      <c r="K1146" t="s">
        <v>199</v>
      </c>
      <c r="L1146" s="34">
        <v>11</v>
      </c>
      <c r="M1146" t="s">
        <v>49</v>
      </c>
      <c r="N1146" t="s">
        <v>36</v>
      </c>
      <c r="P1146" t="s">
        <v>37</v>
      </c>
      <c r="Q1146" s="35">
        <v>4448.5600000000004</v>
      </c>
      <c r="R1146" t="s">
        <v>204</v>
      </c>
      <c r="S1146" t="s">
        <v>39</v>
      </c>
      <c r="T1146" t="s">
        <v>40</v>
      </c>
      <c r="U1146" t="s">
        <v>41</v>
      </c>
      <c r="V1146" t="s">
        <v>42</v>
      </c>
      <c r="W1146" t="s">
        <v>43</v>
      </c>
      <c r="X1146" t="s">
        <v>50</v>
      </c>
      <c r="Y1146" t="s">
        <v>45</v>
      </c>
      <c r="Z1146" t="s">
        <v>81</v>
      </c>
      <c r="AA1146" s="34">
        <v>2024</v>
      </c>
      <c r="AB1146" s="33">
        <v>45630</v>
      </c>
      <c r="AC1146" s="36">
        <v>45630.563946759263</v>
      </c>
      <c r="AD1146" s="37">
        <v>0</v>
      </c>
      <c r="AE1146" t="s">
        <v>153</v>
      </c>
      <c r="AF1146" t="s">
        <v>53</v>
      </c>
      <c r="AG1146" t="s">
        <v>54</v>
      </c>
      <c r="AH1146" s="35">
        <v>4448.5600000000004</v>
      </c>
      <c r="AJ1146" t="s">
        <v>55</v>
      </c>
      <c r="AK1146" s="47">
        <f t="shared" si="60"/>
        <v>-30</v>
      </c>
      <c r="AL1146" s="49">
        <f t="shared" si="61"/>
        <v>-133456.80000000002</v>
      </c>
    </row>
    <row r="1147" spans="1:38" x14ac:dyDescent="0.25">
      <c r="A1147" t="s">
        <v>32</v>
      </c>
      <c r="B1147" t="s">
        <v>150</v>
      </c>
      <c r="C1147" t="s">
        <v>50</v>
      </c>
      <c r="D1147" s="33">
        <v>45566</v>
      </c>
      <c r="E1147" s="33">
        <v>45596</v>
      </c>
      <c r="F1147" s="42">
        <f t="shared" ref="F1147:F1210" si="62">(D1147-E1147-1)/2</f>
        <v>-15.5</v>
      </c>
      <c r="G1147" s="33">
        <v>45611</v>
      </c>
      <c r="H1147" s="33">
        <v>45626</v>
      </c>
      <c r="I1147" t="s">
        <v>33</v>
      </c>
      <c r="J1147" t="s">
        <v>48</v>
      </c>
      <c r="K1147" t="s">
        <v>208</v>
      </c>
      <c r="L1147" s="34">
        <v>11</v>
      </c>
      <c r="M1147" t="s">
        <v>49</v>
      </c>
      <c r="N1147" t="s">
        <v>36</v>
      </c>
      <c r="P1147" t="s">
        <v>37</v>
      </c>
      <c r="Q1147" s="35">
        <v>-582.16</v>
      </c>
      <c r="R1147" t="s">
        <v>209</v>
      </c>
      <c r="S1147" t="s">
        <v>39</v>
      </c>
      <c r="T1147" t="s">
        <v>40</v>
      </c>
      <c r="U1147" t="s">
        <v>41</v>
      </c>
      <c r="V1147" t="s">
        <v>42</v>
      </c>
      <c r="W1147" t="s">
        <v>43</v>
      </c>
      <c r="X1147" t="s">
        <v>50</v>
      </c>
      <c r="Y1147" t="s">
        <v>45</v>
      </c>
      <c r="Z1147" t="s">
        <v>81</v>
      </c>
      <c r="AA1147" s="34">
        <v>2024</v>
      </c>
      <c r="AB1147" s="33">
        <v>45630</v>
      </c>
      <c r="AC1147" s="36">
        <v>45630.432488425926</v>
      </c>
      <c r="AD1147" s="37">
        <v>0</v>
      </c>
      <c r="AE1147" t="s">
        <v>151</v>
      </c>
      <c r="AF1147" t="s">
        <v>53</v>
      </c>
      <c r="AG1147" t="s">
        <v>54</v>
      </c>
      <c r="AH1147" s="35">
        <v>-582.16</v>
      </c>
      <c r="AJ1147" t="s">
        <v>55</v>
      </c>
      <c r="AK1147" s="47">
        <f t="shared" si="60"/>
        <v>-30.5</v>
      </c>
      <c r="AL1147" s="49">
        <f t="shared" si="61"/>
        <v>17755.879999999997</v>
      </c>
    </row>
    <row r="1148" spans="1:38" x14ac:dyDescent="0.25">
      <c r="A1148" t="s">
        <v>32</v>
      </c>
      <c r="B1148" t="s">
        <v>150</v>
      </c>
      <c r="C1148" t="s">
        <v>50</v>
      </c>
      <c r="D1148" s="33">
        <v>45566</v>
      </c>
      <c r="E1148" s="33">
        <v>45596</v>
      </c>
      <c r="F1148" s="42">
        <f t="shared" si="62"/>
        <v>-15.5</v>
      </c>
      <c r="G1148" s="33">
        <v>45611</v>
      </c>
      <c r="H1148" s="33">
        <v>45626</v>
      </c>
      <c r="I1148" t="s">
        <v>33</v>
      </c>
      <c r="J1148" t="s">
        <v>48</v>
      </c>
      <c r="K1148" t="s">
        <v>208</v>
      </c>
      <c r="L1148" s="34">
        <v>11</v>
      </c>
      <c r="M1148" t="s">
        <v>49</v>
      </c>
      <c r="N1148" t="s">
        <v>36</v>
      </c>
      <c r="P1148" t="s">
        <v>37</v>
      </c>
      <c r="Q1148" s="35">
        <v>10484.280000000001</v>
      </c>
      <c r="R1148" t="s">
        <v>209</v>
      </c>
      <c r="S1148" t="s">
        <v>39</v>
      </c>
      <c r="T1148" t="s">
        <v>40</v>
      </c>
      <c r="U1148" t="s">
        <v>41</v>
      </c>
      <c r="V1148" t="s">
        <v>42</v>
      </c>
      <c r="W1148" t="s">
        <v>43</v>
      </c>
      <c r="X1148" t="s">
        <v>50</v>
      </c>
      <c r="Y1148" t="s">
        <v>45</v>
      </c>
      <c r="Z1148" t="s">
        <v>81</v>
      </c>
      <c r="AA1148" s="34">
        <v>2024</v>
      </c>
      <c r="AB1148" s="33">
        <v>45630</v>
      </c>
      <c r="AC1148" s="36">
        <v>45630.432488425926</v>
      </c>
      <c r="AD1148" s="37">
        <v>0</v>
      </c>
      <c r="AE1148" t="s">
        <v>151</v>
      </c>
      <c r="AF1148" t="s">
        <v>53</v>
      </c>
      <c r="AG1148" t="s">
        <v>54</v>
      </c>
      <c r="AH1148" s="35">
        <v>10484.280000000001</v>
      </c>
      <c r="AJ1148" t="s">
        <v>55</v>
      </c>
      <c r="AK1148" s="47">
        <f t="shared" si="60"/>
        <v>-30.5</v>
      </c>
      <c r="AL1148" s="49">
        <f t="shared" si="61"/>
        <v>-319770.54000000004</v>
      </c>
    </row>
    <row r="1149" spans="1:38" x14ac:dyDescent="0.25">
      <c r="A1149" t="s">
        <v>32</v>
      </c>
      <c r="B1149" t="s">
        <v>150</v>
      </c>
      <c r="C1149" t="s">
        <v>50</v>
      </c>
      <c r="D1149" s="33">
        <v>45566</v>
      </c>
      <c r="E1149" s="33">
        <v>45596</v>
      </c>
      <c r="F1149" s="42">
        <f t="shared" si="62"/>
        <v>-15.5</v>
      </c>
      <c r="G1149" s="33">
        <v>45611</v>
      </c>
      <c r="H1149" s="33">
        <v>45626</v>
      </c>
      <c r="I1149" t="s">
        <v>33</v>
      </c>
      <c r="J1149" t="s">
        <v>48</v>
      </c>
      <c r="K1149" t="s">
        <v>208</v>
      </c>
      <c r="L1149" s="34">
        <v>11</v>
      </c>
      <c r="M1149" t="s">
        <v>49</v>
      </c>
      <c r="N1149" t="s">
        <v>36</v>
      </c>
      <c r="P1149" t="s">
        <v>37</v>
      </c>
      <c r="Q1149" s="35">
        <v>-132.24</v>
      </c>
      <c r="R1149" t="s">
        <v>210</v>
      </c>
      <c r="S1149" t="s">
        <v>39</v>
      </c>
      <c r="T1149" t="s">
        <v>40</v>
      </c>
      <c r="U1149" t="s">
        <v>41</v>
      </c>
      <c r="V1149" t="s">
        <v>42</v>
      </c>
      <c r="W1149" t="s">
        <v>43</v>
      </c>
      <c r="X1149" t="s">
        <v>50</v>
      </c>
      <c r="Y1149" t="s">
        <v>45</v>
      </c>
      <c r="Z1149" t="s">
        <v>81</v>
      </c>
      <c r="AA1149" s="34">
        <v>2024</v>
      </c>
      <c r="AB1149" s="33">
        <v>45630</v>
      </c>
      <c r="AC1149" s="36">
        <v>45630.432488425926</v>
      </c>
      <c r="AD1149" s="37">
        <v>0</v>
      </c>
      <c r="AE1149" t="s">
        <v>151</v>
      </c>
      <c r="AF1149" t="s">
        <v>53</v>
      </c>
      <c r="AG1149" t="s">
        <v>54</v>
      </c>
      <c r="AH1149" s="35">
        <v>-132.24</v>
      </c>
      <c r="AJ1149" t="s">
        <v>55</v>
      </c>
      <c r="AK1149" s="47">
        <f t="shared" si="60"/>
        <v>-30.5</v>
      </c>
      <c r="AL1149" s="49">
        <f t="shared" si="61"/>
        <v>4033.32</v>
      </c>
    </row>
    <row r="1150" spans="1:38" x14ac:dyDescent="0.25">
      <c r="A1150" t="s">
        <v>32</v>
      </c>
      <c r="B1150" t="s">
        <v>150</v>
      </c>
      <c r="C1150" t="s">
        <v>50</v>
      </c>
      <c r="D1150" s="33">
        <v>45566</v>
      </c>
      <c r="E1150" s="33">
        <v>45596</v>
      </c>
      <c r="F1150" s="42">
        <f t="shared" si="62"/>
        <v>-15.5</v>
      </c>
      <c r="G1150" s="33">
        <v>45611</v>
      </c>
      <c r="H1150" s="33">
        <v>45626</v>
      </c>
      <c r="I1150" t="s">
        <v>33</v>
      </c>
      <c r="J1150" t="s">
        <v>48</v>
      </c>
      <c r="K1150" t="s">
        <v>208</v>
      </c>
      <c r="L1150" s="34">
        <v>11</v>
      </c>
      <c r="M1150" t="s">
        <v>49</v>
      </c>
      <c r="N1150" t="s">
        <v>36</v>
      </c>
      <c r="P1150" t="s">
        <v>37</v>
      </c>
      <c r="Q1150" s="35">
        <v>0.04</v>
      </c>
      <c r="R1150" t="s">
        <v>206</v>
      </c>
      <c r="S1150" t="s">
        <v>39</v>
      </c>
      <c r="T1150" t="s">
        <v>40</v>
      </c>
      <c r="U1150" t="s">
        <v>41</v>
      </c>
      <c r="V1150" t="s">
        <v>42</v>
      </c>
      <c r="W1150" t="s">
        <v>43</v>
      </c>
      <c r="X1150" t="s">
        <v>50</v>
      </c>
      <c r="Y1150" t="s">
        <v>45</v>
      </c>
      <c r="Z1150" t="s">
        <v>81</v>
      </c>
      <c r="AA1150" s="34">
        <v>2024</v>
      </c>
      <c r="AB1150" s="33">
        <v>45630</v>
      </c>
      <c r="AC1150" s="36">
        <v>45630.432488425926</v>
      </c>
      <c r="AD1150" s="37">
        <v>0</v>
      </c>
      <c r="AE1150" t="s">
        <v>151</v>
      </c>
      <c r="AF1150" t="s">
        <v>53</v>
      </c>
      <c r="AG1150" t="s">
        <v>54</v>
      </c>
      <c r="AH1150" s="35">
        <v>0.04</v>
      </c>
      <c r="AJ1150" t="s">
        <v>55</v>
      </c>
      <c r="AK1150" s="47">
        <f t="shared" si="60"/>
        <v>-30.5</v>
      </c>
      <c r="AL1150" s="49">
        <f t="shared" si="61"/>
        <v>-1.22</v>
      </c>
    </row>
    <row r="1151" spans="1:38" x14ac:dyDescent="0.25">
      <c r="A1151" t="s">
        <v>32</v>
      </c>
      <c r="B1151" t="s">
        <v>150</v>
      </c>
      <c r="C1151" t="s">
        <v>50</v>
      </c>
      <c r="D1151" s="33">
        <v>45566</v>
      </c>
      <c r="E1151" s="33">
        <v>45596</v>
      </c>
      <c r="F1151" s="42">
        <f t="shared" si="62"/>
        <v>-15.5</v>
      </c>
      <c r="G1151" s="33">
        <v>45611</v>
      </c>
      <c r="H1151" s="33">
        <v>45626</v>
      </c>
      <c r="I1151" t="s">
        <v>33</v>
      </c>
      <c r="J1151" t="s">
        <v>48</v>
      </c>
      <c r="K1151" t="s">
        <v>208</v>
      </c>
      <c r="L1151" s="34">
        <v>11</v>
      </c>
      <c r="M1151" t="s">
        <v>49</v>
      </c>
      <c r="N1151" t="s">
        <v>36</v>
      </c>
      <c r="P1151" t="s">
        <v>37</v>
      </c>
      <c r="Q1151" s="35">
        <v>-15671.19</v>
      </c>
      <c r="R1151" t="s">
        <v>211</v>
      </c>
      <c r="S1151" t="s">
        <v>39</v>
      </c>
      <c r="T1151" t="s">
        <v>40</v>
      </c>
      <c r="U1151" t="s">
        <v>41</v>
      </c>
      <c r="V1151" t="s">
        <v>42</v>
      </c>
      <c r="W1151" t="s">
        <v>43</v>
      </c>
      <c r="X1151" t="s">
        <v>50</v>
      </c>
      <c r="Y1151" t="s">
        <v>45</v>
      </c>
      <c r="Z1151" t="s">
        <v>81</v>
      </c>
      <c r="AA1151" s="34">
        <v>2024</v>
      </c>
      <c r="AB1151" s="33">
        <v>45630</v>
      </c>
      <c r="AC1151" s="36">
        <v>45630.432488425926</v>
      </c>
      <c r="AD1151" s="37">
        <v>0</v>
      </c>
      <c r="AE1151" t="s">
        <v>151</v>
      </c>
      <c r="AF1151" t="s">
        <v>53</v>
      </c>
      <c r="AG1151" t="s">
        <v>54</v>
      </c>
      <c r="AH1151" s="35">
        <v>-15671.19</v>
      </c>
      <c r="AJ1151" t="s">
        <v>55</v>
      </c>
      <c r="AK1151" s="47">
        <f t="shared" si="60"/>
        <v>-30.5</v>
      </c>
      <c r="AL1151" s="49">
        <f t="shared" si="61"/>
        <v>477971.29500000004</v>
      </c>
    </row>
    <row r="1152" spans="1:38" x14ac:dyDescent="0.25">
      <c r="A1152" t="s">
        <v>32</v>
      </c>
      <c r="B1152" t="s">
        <v>168</v>
      </c>
      <c r="C1152" t="s">
        <v>50</v>
      </c>
      <c r="D1152" s="33">
        <v>45597</v>
      </c>
      <c r="E1152" s="33">
        <v>45626</v>
      </c>
      <c r="F1152" s="42">
        <f t="shared" si="62"/>
        <v>-15</v>
      </c>
      <c r="G1152" s="33">
        <v>45641</v>
      </c>
      <c r="H1152" s="33">
        <v>45626</v>
      </c>
      <c r="I1152" t="s">
        <v>33</v>
      </c>
      <c r="J1152" t="s">
        <v>48</v>
      </c>
      <c r="K1152" t="s">
        <v>208</v>
      </c>
      <c r="L1152" s="34">
        <v>11</v>
      </c>
      <c r="M1152" t="s">
        <v>49</v>
      </c>
      <c r="N1152" t="s">
        <v>36</v>
      </c>
      <c r="P1152" t="s">
        <v>37</v>
      </c>
      <c r="Q1152" s="35">
        <v>-522.12</v>
      </c>
      <c r="R1152" t="s">
        <v>209</v>
      </c>
      <c r="S1152" t="s">
        <v>39</v>
      </c>
      <c r="T1152" t="s">
        <v>40</v>
      </c>
      <c r="U1152" t="s">
        <v>41</v>
      </c>
      <c r="V1152" t="s">
        <v>42</v>
      </c>
      <c r="W1152" t="s">
        <v>43</v>
      </c>
      <c r="X1152" t="s">
        <v>50</v>
      </c>
      <c r="Y1152" t="s">
        <v>45</v>
      </c>
      <c r="Z1152" t="s">
        <v>81</v>
      </c>
      <c r="AA1152" s="34">
        <v>2024</v>
      </c>
      <c r="AB1152" s="33">
        <v>45630</v>
      </c>
      <c r="AC1152" s="36">
        <v>45630.563946759263</v>
      </c>
      <c r="AD1152" s="37">
        <v>0</v>
      </c>
      <c r="AE1152" t="s">
        <v>153</v>
      </c>
      <c r="AF1152" t="s">
        <v>53</v>
      </c>
      <c r="AG1152" t="s">
        <v>54</v>
      </c>
      <c r="AH1152" s="35">
        <v>-522.12</v>
      </c>
      <c r="AJ1152" t="s">
        <v>55</v>
      </c>
      <c r="AK1152" s="47">
        <f t="shared" si="60"/>
        <v>-30</v>
      </c>
      <c r="AL1152" s="49">
        <f t="shared" si="61"/>
        <v>15663.6</v>
      </c>
    </row>
    <row r="1153" spans="1:38" x14ac:dyDescent="0.25">
      <c r="A1153" t="s">
        <v>32</v>
      </c>
      <c r="B1153" t="s">
        <v>168</v>
      </c>
      <c r="C1153" t="s">
        <v>50</v>
      </c>
      <c r="D1153" s="33">
        <v>45597</v>
      </c>
      <c r="E1153" s="33">
        <v>45626</v>
      </c>
      <c r="F1153" s="42">
        <f t="shared" si="62"/>
        <v>-15</v>
      </c>
      <c r="G1153" s="33">
        <v>45641</v>
      </c>
      <c r="H1153" s="33">
        <v>45626</v>
      </c>
      <c r="I1153" t="s">
        <v>33</v>
      </c>
      <c r="J1153" t="s">
        <v>48</v>
      </c>
      <c r="K1153" t="s">
        <v>208</v>
      </c>
      <c r="L1153" s="34">
        <v>11</v>
      </c>
      <c r="M1153" t="s">
        <v>49</v>
      </c>
      <c r="N1153" t="s">
        <v>36</v>
      </c>
      <c r="P1153" t="s">
        <v>37</v>
      </c>
      <c r="Q1153" s="35">
        <v>20672.63</v>
      </c>
      <c r="R1153" t="s">
        <v>209</v>
      </c>
      <c r="S1153" t="s">
        <v>39</v>
      </c>
      <c r="T1153" t="s">
        <v>40</v>
      </c>
      <c r="U1153" t="s">
        <v>41</v>
      </c>
      <c r="V1153" t="s">
        <v>42</v>
      </c>
      <c r="W1153" t="s">
        <v>43</v>
      </c>
      <c r="X1153" t="s">
        <v>50</v>
      </c>
      <c r="Y1153" t="s">
        <v>45</v>
      </c>
      <c r="Z1153" t="s">
        <v>81</v>
      </c>
      <c r="AA1153" s="34">
        <v>2024</v>
      </c>
      <c r="AB1153" s="33">
        <v>45630</v>
      </c>
      <c r="AC1153" s="36">
        <v>45630.563946759263</v>
      </c>
      <c r="AD1153" s="37">
        <v>0</v>
      </c>
      <c r="AE1153" t="s">
        <v>153</v>
      </c>
      <c r="AF1153" t="s">
        <v>53</v>
      </c>
      <c r="AG1153" t="s">
        <v>54</v>
      </c>
      <c r="AH1153" s="35">
        <v>20672.63</v>
      </c>
      <c r="AJ1153" t="s">
        <v>55</v>
      </c>
      <c r="AK1153" s="47">
        <f t="shared" si="60"/>
        <v>-30</v>
      </c>
      <c r="AL1153" s="49">
        <f t="shared" si="61"/>
        <v>-620178.9</v>
      </c>
    </row>
    <row r="1154" spans="1:38" x14ac:dyDescent="0.25">
      <c r="A1154" t="s">
        <v>32</v>
      </c>
      <c r="B1154" t="s">
        <v>168</v>
      </c>
      <c r="C1154" t="s">
        <v>50</v>
      </c>
      <c r="D1154" s="33">
        <v>45597</v>
      </c>
      <c r="E1154" s="33">
        <v>45626</v>
      </c>
      <c r="F1154" s="42">
        <f t="shared" si="62"/>
        <v>-15</v>
      </c>
      <c r="G1154" s="33">
        <v>45641</v>
      </c>
      <c r="H1154" s="33">
        <v>45626</v>
      </c>
      <c r="I1154" t="s">
        <v>33</v>
      </c>
      <c r="J1154" t="s">
        <v>48</v>
      </c>
      <c r="K1154" t="s">
        <v>208</v>
      </c>
      <c r="L1154" s="34">
        <v>11</v>
      </c>
      <c r="M1154" t="s">
        <v>49</v>
      </c>
      <c r="N1154" t="s">
        <v>36</v>
      </c>
      <c r="P1154" t="s">
        <v>37</v>
      </c>
      <c r="Q1154" s="35">
        <v>-1.48</v>
      </c>
      <c r="R1154" t="s">
        <v>210</v>
      </c>
      <c r="S1154" t="s">
        <v>39</v>
      </c>
      <c r="T1154" t="s">
        <v>40</v>
      </c>
      <c r="U1154" t="s">
        <v>41</v>
      </c>
      <c r="V1154" t="s">
        <v>42</v>
      </c>
      <c r="W1154" t="s">
        <v>43</v>
      </c>
      <c r="X1154" t="s">
        <v>50</v>
      </c>
      <c r="Y1154" t="s">
        <v>45</v>
      </c>
      <c r="Z1154" t="s">
        <v>81</v>
      </c>
      <c r="AA1154" s="34">
        <v>2024</v>
      </c>
      <c r="AB1154" s="33">
        <v>45630</v>
      </c>
      <c r="AC1154" s="36">
        <v>45630.563946759263</v>
      </c>
      <c r="AD1154" s="37">
        <v>0</v>
      </c>
      <c r="AE1154" t="s">
        <v>153</v>
      </c>
      <c r="AF1154" t="s">
        <v>53</v>
      </c>
      <c r="AG1154" t="s">
        <v>54</v>
      </c>
      <c r="AH1154" s="35">
        <v>-1.48</v>
      </c>
      <c r="AJ1154" t="s">
        <v>55</v>
      </c>
      <c r="AK1154" s="47">
        <f t="shared" si="60"/>
        <v>-30</v>
      </c>
      <c r="AL1154" s="49">
        <f t="shared" si="61"/>
        <v>44.4</v>
      </c>
    </row>
    <row r="1155" spans="1:38" x14ac:dyDescent="0.25">
      <c r="A1155" t="s">
        <v>32</v>
      </c>
      <c r="B1155" t="s">
        <v>168</v>
      </c>
      <c r="C1155" t="s">
        <v>50</v>
      </c>
      <c r="D1155" s="33">
        <v>45597</v>
      </c>
      <c r="E1155" s="33">
        <v>45626</v>
      </c>
      <c r="F1155" s="42">
        <f t="shared" si="62"/>
        <v>-15</v>
      </c>
      <c r="G1155" s="33">
        <v>45641</v>
      </c>
      <c r="H1155" s="33">
        <v>45626</v>
      </c>
      <c r="I1155" t="s">
        <v>33</v>
      </c>
      <c r="J1155" t="s">
        <v>48</v>
      </c>
      <c r="K1155" t="s">
        <v>208</v>
      </c>
      <c r="L1155" s="34">
        <v>11</v>
      </c>
      <c r="M1155" t="s">
        <v>49</v>
      </c>
      <c r="N1155" t="s">
        <v>36</v>
      </c>
      <c r="P1155" t="s">
        <v>37</v>
      </c>
      <c r="Q1155" s="35">
        <v>-21438.89</v>
      </c>
      <c r="R1155" t="s">
        <v>211</v>
      </c>
      <c r="S1155" t="s">
        <v>39</v>
      </c>
      <c r="T1155" t="s">
        <v>40</v>
      </c>
      <c r="U1155" t="s">
        <v>41</v>
      </c>
      <c r="V1155" t="s">
        <v>42</v>
      </c>
      <c r="W1155" t="s">
        <v>43</v>
      </c>
      <c r="X1155" t="s">
        <v>50</v>
      </c>
      <c r="Y1155" t="s">
        <v>45</v>
      </c>
      <c r="Z1155" t="s">
        <v>81</v>
      </c>
      <c r="AA1155" s="34">
        <v>2024</v>
      </c>
      <c r="AB1155" s="33">
        <v>45630</v>
      </c>
      <c r="AC1155" s="36">
        <v>45630.563946759263</v>
      </c>
      <c r="AD1155" s="37">
        <v>0</v>
      </c>
      <c r="AE1155" t="s">
        <v>153</v>
      </c>
      <c r="AF1155" t="s">
        <v>53</v>
      </c>
      <c r="AG1155" t="s">
        <v>54</v>
      </c>
      <c r="AH1155" s="35">
        <v>-21438.89</v>
      </c>
      <c r="AJ1155" t="s">
        <v>55</v>
      </c>
      <c r="AK1155" s="47">
        <f t="shared" si="60"/>
        <v>-30</v>
      </c>
      <c r="AL1155" s="49">
        <f t="shared" si="61"/>
        <v>643166.69999999995</v>
      </c>
    </row>
    <row r="1156" spans="1:38" x14ac:dyDescent="0.25">
      <c r="A1156" t="s">
        <v>32</v>
      </c>
      <c r="B1156" t="s">
        <v>150</v>
      </c>
      <c r="C1156" t="s">
        <v>50</v>
      </c>
      <c r="D1156" s="33">
        <v>45566</v>
      </c>
      <c r="E1156" s="33">
        <v>45596</v>
      </c>
      <c r="F1156" s="42">
        <f t="shared" si="62"/>
        <v>-15.5</v>
      </c>
      <c r="G1156" s="33">
        <v>45611</v>
      </c>
      <c r="H1156" s="33">
        <v>45626</v>
      </c>
      <c r="I1156" t="s">
        <v>33</v>
      </c>
      <c r="J1156" t="s">
        <v>48</v>
      </c>
      <c r="K1156" t="s">
        <v>219</v>
      </c>
      <c r="L1156" s="34">
        <v>11</v>
      </c>
      <c r="M1156" t="s">
        <v>49</v>
      </c>
      <c r="N1156" t="s">
        <v>36</v>
      </c>
      <c r="P1156" t="s">
        <v>37</v>
      </c>
      <c r="Q1156" s="35">
        <v>4571.66</v>
      </c>
      <c r="R1156" t="s">
        <v>220</v>
      </c>
      <c r="S1156" t="s">
        <v>39</v>
      </c>
      <c r="T1156" t="s">
        <v>40</v>
      </c>
      <c r="U1156" t="s">
        <v>41</v>
      </c>
      <c r="V1156" t="s">
        <v>42</v>
      </c>
      <c r="W1156" t="s">
        <v>43</v>
      </c>
      <c r="X1156" t="s">
        <v>50</v>
      </c>
      <c r="Y1156" t="s">
        <v>45</v>
      </c>
      <c r="Z1156" t="s">
        <v>81</v>
      </c>
      <c r="AA1156" s="34">
        <v>2024</v>
      </c>
      <c r="AB1156" s="33">
        <v>45630</v>
      </c>
      <c r="AC1156" s="36">
        <v>45630.432488425926</v>
      </c>
      <c r="AD1156" s="37">
        <v>0</v>
      </c>
      <c r="AE1156" t="s">
        <v>151</v>
      </c>
      <c r="AF1156" t="s">
        <v>53</v>
      </c>
      <c r="AG1156" t="s">
        <v>54</v>
      </c>
      <c r="AH1156" s="35">
        <v>4571.66</v>
      </c>
      <c r="AJ1156" t="s">
        <v>55</v>
      </c>
      <c r="AK1156" s="47">
        <f t="shared" si="60"/>
        <v>-30.5</v>
      </c>
      <c r="AL1156" s="49">
        <f t="shared" si="61"/>
        <v>-139435.63</v>
      </c>
    </row>
    <row r="1157" spans="1:38" x14ac:dyDescent="0.25">
      <c r="A1157" t="s">
        <v>32</v>
      </c>
      <c r="B1157" t="s">
        <v>150</v>
      </c>
      <c r="C1157" t="s">
        <v>50</v>
      </c>
      <c r="D1157" s="33">
        <v>45566</v>
      </c>
      <c r="E1157" s="33">
        <v>45596</v>
      </c>
      <c r="F1157" s="42">
        <f t="shared" si="62"/>
        <v>-15.5</v>
      </c>
      <c r="G1157" s="33">
        <v>45611</v>
      </c>
      <c r="H1157" s="33">
        <v>45626</v>
      </c>
      <c r="I1157" t="s">
        <v>33</v>
      </c>
      <c r="J1157" t="s">
        <v>48</v>
      </c>
      <c r="K1157" t="s">
        <v>219</v>
      </c>
      <c r="L1157" s="34">
        <v>11</v>
      </c>
      <c r="M1157" t="s">
        <v>49</v>
      </c>
      <c r="N1157" t="s">
        <v>36</v>
      </c>
      <c r="P1157" t="s">
        <v>37</v>
      </c>
      <c r="Q1157" s="35">
        <v>9.82</v>
      </c>
      <c r="R1157" t="s">
        <v>225</v>
      </c>
      <c r="S1157" t="s">
        <v>39</v>
      </c>
      <c r="T1157" t="s">
        <v>40</v>
      </c>
      <c r="U1157" t="s">
        <v>41</v>
      </c>
      <c r="V1157" t="s">
        <v>42</v>
      </c>
      <c r="W1157" t="s">
        <v>43</v>
      </c>
      <c r="X1157" t="s">
        <v>50</v>
      </c>
      <c r="Y1157" t="s">
        <v>45</v>
      </c>
      <c r="Z1157" t="s">
        <v>81</v>
      </c>
      <c r="AA1157" s="34">
        <v>2024</v>
      </c>
      <c r="AB1157" s="33">
        <v>45630</v>
      </c>
      <c r="AC1157" s="36">
        <v>45630.432488425926</v>
      </c>
      <c r="AD1157" s="37">
        <v>0</v>
      </c>
      <c r="AE1157" t="s">
        <v>151</v>
      </c>
      <c r="AF1157" t="s">
        <v>53</v>
      </c>
      <c r="AG1157" t="s">
        <v>54</v>
      </c>
      <c r="AH1157" s="35">
        <v>9.82</v>
      </c>
      <c r="AJ1157" t="s">
        <v>55</v>
      </c>
      <c r="AK1157" s="47">
        <f t="shared" ref="AK1157:AK1220" si="63">E1157-G1157+F1157</f>
        <v>-30.5</v>
      </c>
      <c r="AL1157" s="49">
        <f t="shared" ref="AL1157:AL1220" si="64">AK1157*Q1157</f>
        <v>-299.51</v>
      </c>
    </row>
    <row r="1158" spans="1:38" x14ac:dyDescent="0.25">
      <c r="A1158" t="s">
        <v>32</v>
      </c>
      <c r="B1158" t="s">
        <v>150</v>
      </c>
      <c r="C1158" t="s">
        <v>50</v>
      </c>
      <c r="D1158" s="33">
        <v>45566</v>
      </c>
      <c r="E1158" s="33">
        <v>45596</v>
      </c>
      <c r="F1158" s="42">
        <f t="shared" si="62"/>
        <v>-15.5</v>
      </c>
      <c r="G1158" s="33">
        <v>45611</v>
      </c>
      <c r="H1158" s="33">
        <v>45626</v>
      </c>
      <c r="I1158" t="s">
        <v>33</v>
      </c>
      <c r="J1158" t="s">
        <v>48</v>
      </c>
      <c r="K1158" t="s">
        <v>219</v>
      </c>
      <c r="L1158" s="34">
        <v>11</v>
      </c>
      <c r="M1158" t="s">
        <v>49</v>
      </c>
      <c r="N1158" t="s">
        <v>36</v>
      </c>
      <c r="P1158" t="s">
        <v>37</v>
      </c>
      <c r="Q1158" s="35">
        <v>189.82</v>
      </c>
      <c r="R1158" t="s">
        <v>221</v>
      </c>
      <c r="S1158" t="s">
        <v>39</v>
      </c>
      <c r="T1158" t="s">
        <v>40</v>
      </c>
      <c r="U1158" t="s">
        <v>41</v>
      </c>
      <c r="V1158" t="s">
        <v>42</v>
      </c>
      <c r="W1158" t="s">
        <v>43</v>
      </c>
      <c r="X1158" t="s">
        <v>50</v>
      </c>
      <c r="Y1158" t="s">
        <v>45</v>
      </c>
      <c r="Z1158" t="s">
        <v>81</v>
      </c>
      <c r="AA1158" s="34">
        <v>2024</v>
      </c>
      <c r="AB1158" s="33">
        <v>45630</v>
      </c>
      <c r="AC1158" s="36">
        <v>45630.432488425926</v>
      </c>
      <c r="AD1158" s="37">
        <v>0</v>
      </c>
      <c r="AE1158" t="s">
        <v>151</v>
      </c>
      <c r="AF1158" t="s">
        <v>53</v>
      </c>
      <c r="AG1158" t="s">
        <v>54</v>
      </c>
      <c r="AH1158" s="35">
        <v>189.82</v>
      </c>
      <c r="AJ1158" t="s">
        <v>55</v>
      </c>
      <c r="AK1158" s="47">
        <f t="shared" si="63"/>
        <v>-30.5</v>
      </c>
      <c r="AL1158" s="49">
        <f t="shared" si="64"/>
        <v>-5789.51</v>
      </c>
    </row>
    <row r="1159" spans="1:38" x14ac:dyDescent="0.25">
      <c r="A1159" t="s">
        <v>32</v>
      </c>
      <c r="B1159" t="s">
        <v>150</v>
      </c>
      <c r="C1159" t="s">
        <v>50</v>
      </c>
      <c r="D1159" s="33">
        <v>45566</v>
      </c>
      <c r="E1159" s="33">
        <v>45596</v>
      </c>
      <c r="F1159" s="42">
        <f t="shared" si="62"/>
        <v>-15.5</v>
      </c>
      <c r="G1159" s="33">
        <v>45611</v>
      </c>
      <c r="H1159" s="33">
        <v>45626</v>
      </c>
      <c r="I1159" t="s">
        <v>33</v>
      </c>
      <c r="J1159" t="s">
        <v>48</v>
      </c>
      <c r="K1159" t="s">
        <v>219</v>
      </c>
      <c r="L1159" s="34">
        <v>11</v>
      </c>
      <c r="M1159" t="s">
        <v>49</v>
      </c>
      <c r="N1159" t="s">
        <v>36</v>
      </c>
      <c r="P1159" t="s">
        <v>37</v>
      </c>
      <c r="Q1159" s="35">
        <v>2276.71</v>
      </c>
      <c r="R1159" t="s">
        <v>222</v>
      </c>
      <c r="S1159" t="s">
        <v>39</v>
      </c>
      <c r="T1159" t="s">
        <v>40</v>
      </c>
      <c r="U1159" t="s">
        <v>41</v>
      </c>
      <c r="V1159" t="s">
        <v>42</v>
      </c>
      <c r="W1159" t="s">
        <v>43</v>
      </c>
      <c r="X1159" t="s">
        <v>50</v>
      </c>
      <c r="Y1159" t="s">
        <v>45</v>
      </c>
      <c r="Z1159" t="s">
        <v>81</v>
      </c>
      <c r="AA1159" s="34">
        <v>2024</v>
      </c>
      <c r="AB1159" s="33">
        <v>45630</v>
      </c>
      <c r="AC1159" s="36">
        <v>45630.432488425926</v>
      </c>
      <c r="AD1159" s="37">
        <v>0</v>
      </c>
      <c r="AE1159" t="s">
        <v>151</v>
      </c>
      <c r="AF1159" t="s">
        <v>53</v>
      </c>
      <c r="AG1159" t="s">
        <v>54</v>
      </c>
      <c r="AH1159" s="35">
        <v>2276.71</v>
      </c>
      <c r="AJ1159" t="s">
        <v>55</v>
      </c>
      <c r="AK1159" s="47">
        <f t="shared" si="63"/>
        <v>-30.5</v>
      </c>
      <c r="AL1159" s="49">
        <f t="shared" si="64"/>
        <v>-69439.654999999999</v>
      </c>
    </row>
    <row r="1160" spans="1:38" x14ac:dyDescent="0.25">
      <c r="A1160" t="s">
        <v>32</v>
      </c>
      <c r="B1160" t="s">
        <v>150</v>
      </c>
      <c r="C1160" t="s">
        <v>50</v>
      </c>
      <c r="D1160" s="33">
        <v>45566</v>
      </c>
      <c r="E1160" s="33">
        <v>45596</v>
      </c>
      <c r="F1160" s="42">
        <f t="shared" si="62"/>
        <v>-15.5</v>
      </c>
      <c r="G1160" s="33">
        <v>45611</v>
      </c>
      <c r="H1160" s="33">
        <v>45626</v>
      </c>
      <c r="I1160" t="s">
        <v>33</v>
      </c>
      <c r="J1160" t="s">
        <v>48</v>
      </c>
      <c r="K1160" t="s">
        <v>219</v>
      </c>
      <c r="L1160" s="34">
        <v>11</v>
      </c>
      <c r="M1160" t="s">
        <v>49</v>
      </c>
      <c r="N1160" t="s">
        <v>36</v>
      </c>
      <c r="P1160" t="s">
        <v>37</v>
      </c>
      <c r="Q1160" s="35">
        <v>34209.300000000003</v>
      </c>
      <c r="R1160" t="s">
        <v>223</v>
      </c>
      <c r="S1160" t="s">
        <v>39</v>
      </c>
      <c r="T1160" t="s">
        <v>40</v>
      </c>
      <c r="U1160" t="s">
        <v>41</v>
      </c>
      <c r="V1160" t="s">
        <v>42</v>
      </c>
      <c r="W1160" t="s">
        <v>43</v>
      </c>
      <c r="X1160" t="s">
        <v>50</v>
      </c>
      <c r="Y1160" t="s">
        <v>45</v>
      </c>
      <c r="Z1160" t="s">
        <v>81</v>
      </c>
      <c r="AA1160" s="34">
        <v>2024</v>
      </c>
      <c r="AB1160" s="33">
        <v>45630</v>
      </c>
      <c r="AC1160" s="36">
        <v>45630.432488425926</v>
      </c>
      <c r="AD1160" s="37">
        <v>0</v>
      </c>
      <c r="AE1160" t="s">
        <v>151</v>
      </c>
      <c r="AF1160" t="s">
        <v>53</v>
      </c>
      <c r="AG1160" t="s">
        <v>54</v>
      </c>
      <c r="AH1160" s="35">
        <v>34209.300000000003</v>
      </c>
      <c r="AJ1160" t="s">
        <v>55</v>
      </c>
      <c r="AK1160" s="47">
        <f t="shared" si="63"/>
        <v>-30.5</v>
      </c>
      <c r="AL1160" s="49">
        <f t="shared" si="64"/>
        <v>-1043383.6500000001</v>
      </c>
    </row>
    <row r="1161" spans="1:38" x14ac:dyDescent="0.25">
      <c r="A1161" t="s">
        <v>32</v>
      </c>
      <c r="B1161" t="s">
        <v>150</v>
      </c>
      <c r="C1161" t="s">
        <v>50</v>
      </c>
      <c r="D1161" s="33">
        <v>45566</v>
      </c>
      <c r="E1161" s="33">
        <v>45596</v>
      </c>
      <c r="F1161" s="42">
        <f t="shared" si="62"/>
        <v>-15.5</v>
      </c>
      <c r="G1161" s="33">
        <v>45611</v>
      </c>
      <c r="H1161" s="33">
        <v>45626</v>
      </c>
      <c r="I1161" t="s">
        <v>33</v>
      </c>
      <c r="J1161" t="s">
        <v>48</v>
      </c>
      <c r="K1161" t="s">
        <v>219</v>
      </c>
      <c r="L1161" s="34">
        <v>11</v>
      </c>
      <c r="M1161" t="s">
        <v>49</v>
      </c>
      <c r="N1161" t="s">
        <v>36</v>
      </c>
      <c r="P1161" t="s">
        <v>37</v>
      </c>
      <c r="Q1161" s="35">
        <v>0.03</v>
      </c>
      <c r="R1161" t="s">
        <v>226</v>
      </c>
      <c r="S1161" t="s">
        <v>39</v>
      </c>
      <c r="T1161" t="s">
        <v>40</v>
      </c>
      <c r="U1161" t="s">
        <v>41</v>
      </c>
      <c r="V1161" t="s">
        <v>42</v>
      </c>
      <c r="W1161" t="s">
        <v>43</v>
      </c>
      <c r="X1161" t="s">
        <v>50</v>
      </c>
      <c r="Y1161" t="s">
        <v>45</v>
      </c>
      <c r="Z1161" t="s">
        <v>81</v>
      </c>
      <c r="AA1161" s="34">
        <v>2024</v>
      </c>
      <c r="AB1161" s="33">
        <v>45630</v>
      </c>
      <c r="AC1161" s="36">
        <v>45630.432488425926</v>
      </c>
      <c r="AD1161" s="37">
        <v>0</v>
      </c>
      <c r="AE1161" t="s">
        <v>151</v>
      </c>
      <c r="AF1161" t="s">
        <v>53</v>
      </c>
      <c r="AG1161" t="s">
        <v>54</v>
      </c>
      <c r="AH1161" s="35">
        <v>0.03</v>
      </c>
      <c r="AJ1161" t="s">
        <v>55</v>
      </c>
      <c r="AK1161" s="47">
        <f t="shared" si="63"/>
        <v>-30.5</v>
      </c>
      <c r="AL1161" s="49">
        <f t="shared" si="64"/>
        <v>-0.91499999999999992</v>
      </c>
    </row>
    <row r="1162" spans="1:38" x14ac:dyDescent="0.25">
      <c r="A1162" t="s">
        <v>32</v>
      </c>
      <c r="B1162" t="s">
        <v>150</v>
      </c>
      <c r="C1162" t="s">
        <v>50</v>
      </c>
      <c r="D1162" s="33">
        <v>45566</v>
      </c>
      <c r="E1162" s="33">
        <v>45596</v>
      </c>
      <c r="F1162" s="42">
        <f t="shared" si="62"/>
        <v>-15.5</v>
      </c>
      <c r="G1162" s="33">
        <v>45611</v>
      </c>
      <c r="H1162" s="33">
        <v>45626</v>
      </c>
      <c r="I1162" t="s">
        <v>33</v>
      </c>
      <c r="J1162" t="s">
        <v>48</v>
      </c>
      <c r="K1162" t="s">
        <v>219</v>
      </c>
      <c r="L1162" s="34">
        <v>11</v>
      </c>
      <c r="M1162" t="s">
        <v>49</v>
      </c>
      <c r="N1162" t="s">
        <v>36</v>
      </c>
      <c r="P1162" t="s">
        <v>37</v>
      </c>
      <c r="Q1162" s="35">
        <v>13767.67</v>
      </c>
      <c r="R1162" t="s">
        <v>224</v>
      </c>
      <c r="S1162" t="s">
        <v>39</v>
      </c>
      <c r="T1162" t="s">
        <v>40</v>
      </c>
      <c r="U1162" t="s">
        <v>41</v>
      </c>
      <c r="V1162" t="s">
        <v>42</v>
      </c>
      <c r="W1162" t="s">
        <v>43</v>
      </c>
      <c r="X1162" t="s">
        <v>50</v>
      </c>
      <c r="Y1162" t="s">
        <v>45</v>
      </c>
      <c r="Z1162" t="s">
        <v>81</v>
      </c>
      <c r="AA1162" s="34">
        <v>2024</v>
      </c>
      <c r="AB1162" s="33">
        <v>45630</v>
      </c>
      <c r="AC1162" s="36">
        <v>45630.432488425926</v>
      </c>
      <c r="AD1162" s="37">
        <v>0</v>
      </c>
      <c r="AE1162" t="s">
        <v>151</v>
      </c>
      <c r="AF1162" t="s">
        <v>53</v>
      </c>
      <c r="AG1162" t="s">
        <v>54</v>
      </c>
      <c r="AH1162" s="35">
        <v>13767.67</v>
      </c>
      <c r="AJ1162" t="s">
        <v>55</v>
      </c>
      <c r="AK1162" s="47">
        <f t="shared" si="63"/>
        <v>-30.5</v>
      </c>
      <c r="AL1162" s="49">
        <f t="shared" si="64"/>
        <v>-419913.935</v>
      </c>
    </row>
    <row r="1163" spans="1:38" x14ac:dyDescent="0.25">
      <c r="A1163" t="s">
        <v>32</v>
      </c>
      <c r="B1163" t="s">
        <v>150</v>
      </c>
      <c r="C1163" t="s">
        <v>50</v>
      </c>
      <c r="D1163" s="33">
        <v>45566</v>
      </c>
      <c r="E1163" s="33">
        <v>45596</v>
      </c>
      <c r="F1163" s="42">
        <f t="shared" si="62"/>
        <v>-15.5</v>
      </c>
      <c r="G1163" s="33">
        <v>45611</v>
      </c>
      <c r="H1163" s="33">
        <v>45626</v>
      </c>
      <c r="I1163" t="s">
        <v>33</v>
      </c>
      <c r="J1163" t="s">
        <v>48</v>
      </c>
      <c r="K1163" t="s">
        <v>219</v>
      </c>
      <c r="L1163" s="34">
        <v>11</v>
      </c>
      <c r="M1163" t="s">
        <v>49</v>
      </c>
      <c r="N1163" t="s">
        <v>36</v>
      </c>
      <c r="P1163" t="s">
        <v>37</v>
      </c>
      <c r="Q1163" s="35">
        <v>18480.72</v>
      </c>
      <c r="R1163" t="s">
        <v>224</v>
      </c>
      <c r="S1163" t="s">
        <v>39</v>
      </c>
      <c r="T1163" t="s">
        <v>40</v>
      </c>
      <c r="U1163" t="s">
        <v>41</v>
      </c>
      <c r="V1163" t="s">
        <v>42</v>
      </c>
      <c r="W1163" t="s">
        <v>43</v>
      </c>
      <c r="X1163" t="s">
        <v>50</v>
      </c>
      <c r="Y1163" t="s">
        <v>45</v>
      </c>
      <c r="Z1163" t="s">
        <v>81</v>
      </c>
      <c r="AA1163" s="34">
        <v>2024</v>
      </c>
      <c r="AB1163" s="33">
        <v>45630</v>
      </c>
      <c r="AC1163" s="36">
        <v>45630.432488425926</v>
      </c>
      <c r="AD1163" s="37">
        <v>0</v>
      </c>
      <c r="AE1163" t="s">
        <v>151</v>
      </c>
      <c r="AF1163" t="s">
        <v>53</v>
      </c>
      <c r="AG1163" t="s">
        <v>54</v>
      </c>
      <c r="AH1163" s="35">
        <v>18480.72</v>
      </c>
      <c r="AJ1163" t="s">
        <v>55</v>
      </c>
      <c r="AK1163" s="47">
        <f t="shared" si="63"/>
        <v>-30.5</v>
      </c>
      <c r="AL1163" s="49">
        <f t="shared" si="64"/>
        <v>-563661.96000000008</v>
      </c>
    </row>
    <row r="1164" spans="1:38" x14ac:dyDescent="0.25">
      <c r="A1164" t="s">
        <v>32</v>
      </c>
      <c r="B1164" t="s">
        <v>150</v>
      </c>
      <c r="C1164" t="s">
        <v>50</v>
      </c>
      <c r="D1164" s="33">
        <v>45566</v>
      </c>
      <c r="E1164" s="33">
        <v>45596</v>
      </c>
      <c r="F1164" s="42">
        <f t="shared" si="62"/>
        <v>-15.5</v>
      </c>
      <c r="G1164" s="33">
        <v>45611</v>
      </c>
      <c r="H1164" s="33">
        <v>45626</v>
      </c>
      <c r="I1164" t="s">
        <v>33</v>
      </c>
      <c r="J1164" t="s">
        <v>48</v>
      </c>
      <c r="K1164" t="s">
        <v>219</v>
      </c>
      <c r="L1164" s="34">
        <v>11</v>
      </c>
      <c r="M1164" t="s">
        <v>49</v>
      </c>
      <c r="N1164" t="s">
        <v>36</v>
      </c>
      <c r="P1164" t="s">
        <v>37</v>
      </c>
      <c r="Q1164" s="35">
        <v>38.31</v>
      </c>
      <c r="R1164" t="s">
        <v>224</v>
      </c>
      <c r="S1164" t="s">
        <v>39</v>
      </c>
      <c r="T1164" t="s">
        <v>40</v>
      </c>
      <c r="U1164" t="s">
        <v>41</v>
      </c>
      <c r="V1164" t="s">
        <v>42</v>
      </c>
      <c r="W1164" t="s">
        <v>43</v>
      </c>
      <c r="X1164" t="s">
        <v>50</v>
      </c>
      <c r="Y1164" t="s">
        <v>45</v>
      </c>
      <c r="Z1164" t="s">
        <v>81</v>
      </c>
      <c r="AA1164" s="34">
        <v>2024</v>
      </c>
      <c r="AB1164" s="33">
        <v>45630</v>
      </c>
      <c r="AC1164" s="36">
        <v>45630.432488425926</v>
      </c>
      <c r="AD1164" s="37">
        <v>0</v>
      </c>
      <c r="AE1164" t="s">
        <v>151</v>
      </c>
      <c r="AF1164" t="s">
        <v>53</v>
      </c>
      <c r="AG1164" t="s">
        <v>54</v>
      </c>
      <c r="AH1164" s="35">
        <v>38.31</v>
      </c>
      <c r="AJ1164" t="s">
        <v>55</v>
      </c>
      <c r="AK1164" s="47">
        <f t="shared" si="63"/>
        <v>-30.5</v>
      </c>
      <c r="AL1164" s="49">
        <f t="shared" si="64"/>
        <v>-1168.4550000000002</v>
      </c>
    </row>
    <row r="1165" spans="1:38" x14ac:dyDescent="0.25">
      <c r="A1165" t="s">
        <v>32</v>
      </c>
      <c r="B1165" t="s">
        <v>150</v>
      </c>
      <c r="C1165" t="s">
        <v>50</v>
      </c>
      <c r="D1165" s="33">
        <v>45566</v>
      </c>
      <c r="E1165" s="33">
        <v>45596</v>
      </c>
      <c r="F1165" s="42">
        <f t="shared" si="62"/>
        <v>-15.5</v>
      </c>
      <c r="G1165" s="33">
        <v>45611</v>
      </c>
      <c r="H1165" s="33">
        <v>45626</v>
      </c>
      <c r="I1165" t="s">
        <v>33</v>
      </c>
      <c r="J1165" t="s">
        <v>48</v>
      </c>
      <c r="K1165" t="s">
        <v>219</v>
      </c>
      <c r="L1165" s="34">
        <v>11</v>
      </c>
      <c r="M1165" t="s">
        <v>49</v>
      </c>
      <c r="N1165" t="s">
        <v>36</v>
      </c>
      <c r="P1165" t="s">
        <v>37</v>
      </c>
      <c r="Q1165" s="35">
        <v>127.88</v>
      </c>
      <c r="R1165" t="s">
        <v>224</v>
      </c>
      <c r="S1165" t="s">
        <v>39</v>
      </c>
      <c r="T1165" t="s">
        <v>40</v>
      </c>
      <c r="U1165" t="s">
        <v>41</v>
      </c>
      <c r="V1165" t="s">
        <v>42</v>
      </c>
      <c r="W1165" t="s">
        <v>43</v>
      </c>
      <c r="X1165" t="s">
        <v>50</v>
      </c>
      <c r="Y1165" t="s">
        <v>45</v>
      </c>
      <c r="Z1165" t="s">
        <v>81</v>
      </c>
      <c r="AA1165" s="34">
        <v>2024</v>
      </c>
      <c r="AB1165" s="33">
        <v>45630</v>
      </c>
      <c r="AC1165" s="36">
        <v>45630.432488425926</v>
      </c>
      <c r="AD1165" s="37">
        <v>0</v>
      </c>
      <c r="AE1165" t="s">
        <v>151</v>
      </c>
      <c r="AF1165" t="s">
        <v>53</v>
      </c>
      <c r="AG1165" t="s">
        <v>54</v>
      </c>
      <c r="AH1165" s="35">
        <v>127.88</v>
      </c>
      <c r="AJ1165" t="s">
        <v>55</v>
      </c>
      <c r="AK1165" s="47">
        <f t="shared" si="63"/>
        <v>-30.5</v>
      </c>
      <c r="AL1165" s="49">
        <f t="shared" si="64"/>
        <v>-3900.3399999999997</v>
      </c>
    </row>
    <row r="1166" spans="1:38" x14ac:dyDescent="0.25">
      <c r="A1166" t="s">
        <v>32</v>
      </c>
      <c r="B1166" t="s">
        <v>150</v>
      </c>
      <c r="C1166" t="s">
        <v>50</v>
      </c>
      <c r="D1166" s="33">
        <v>45566</v>
      </c>
      <c r="E1166" s="33">
        <v>45596</v>
      </c>
      <c r="F1166" s="42">
        <f t="shared" si="62"/>
        <v>-15.5</v>
      </c>
      <c r="G1166" s="33">
        <v>45611</v>
      </c>
      <c r="H1166" s="33">
        <v>45626</v>
      </c>
      <c r="I1166" t="s">
        <v>33</v>
      </c>
      <c r="J1166" t="s">
        <v>48</v>
      </c>
      <c r="K1166" t="s">
        <v>219</v>
      </c>
      <c r="L1166" s="34">
        <v>11</v>
      </c>
      <c r="M1166" t="s">
        <v>49</v>
      </c>
      <c r="N1166" t="s">
        <v>36</v>
      </c>
      <c r="P1166" t="s">
        <v>37</v>
      </c>
      <c r="Q1166" s="35">
        <v>462.49</v>
      </c>
      <c r="R1166" t="s">
        <v>227</v>
      </c>
      <c r="S1166" t="s">
        <v>39</v>
      </c>
      <c r="T1166" t="s">
        <v>40</v>
      </c>
      <c r="U1166" t="s">
        <v>41</v>
      </c>
      <c r="V1166" t="s">
        <v>42</v>
      </c>
      <c r="W1166" t="s">
        <v>43</v>
      </c>
      <c r="X1166" t="s">
        <v>50</v>
      </c>
      <c r="Y1166" t="s">
        <v>45</v>
      </c>
      <c r="Z1166" t="s">
        <v>81</v>
      </c>
      <c r="AA1166" s="34">
        <v>2024</v>
      </c>
      <c r="AB1166" s="33">
        <v>45630</v>
      </c>
      <c r="AC1166" s="36">
        <v>45630.432488425926</v>
      </c>
      <c r="AD1166" s="37">
        <v>0</v>
      </c>
      <c r="AE1166" t="s">
        <v>151</v>
      </c>
      <c r="AF1166" t="s">
        <v>53</v>
      </c>
      <c r="AG1166" t="s">
        <v>54</v>
      </c>
      <c r="AH1166" s="35">
        <v>462.49</v>
      </c>
      <c r="AJ1166" t="s">
        <v>55</v>
      </c>
      <c r="AK1166" s="47">
        <f t="shared" si="63"/>
        <v>-30.5</v>
      </c>
      <c r="AL1166" s="49">
        <f t="shared" si="64"/>
        <v>-14105.945</v>
      </c>
    </row>
    <row r="1167" spans="1:38" x14ac:dyDescent="0.25">
      <c r="A1167" t="s">
        <v>32</v>
      </c>
      <c r="B1167" t="s">
        <v>150</v>
      </c>
      <c r="C1167" t="s">
        <v>50</v>
      </c>
      <c r="D1167" s="33">
        <v>45566</v>
      </c>
      <c r="E1167" s="33">
        <v>45596</v>
      </c>
      <c r="F1167" s="42">
        <f t="shared" si="62"/>
        <v>-15.5</v>
      </c>
      <c r="G1167" s="33">
        <v>45611</v>
      </c>
      <c r="H1167" s="33">
        <v>45626</v>
      </c>
      <c r="I1167" t="s">
        <v>33</v>
      </c>
      <c r="J1167" t="s">
        <v>48</v>
      </c>
      <c r="K1167" t="s">
        <v>219</v>
      </c>
      <c r="L1167" s="34">
        <v>11</v>
      </c>
      <c r="M1167" t="s">
        <v>49</v>
      </c>
      <c r="N1167" t="s">
        <v>36</v>
      </c>
      <c r="P1167" t="s">
        <v>37</v>
      </c>
      <c r="Q1167" s="35">
        <v>-1058.3900000000001</v>
      </c>
      <c r="R1167" t="s">
        <v>228</v>
      </c>
      <c r="S1167" t="s">
        <v>39</v>
      </c>
      <c r="T1167" t="s">
        <v>40</v>
      </c>
      <c r="U1167" t="s">
        <v>41</v>
      </c>
      <c r="V1167" t="s">
        <v>42</v>
      </c>
      <c r="W1167" t="s">
        <v>43</v>
      </c>
      <c r="X1167" t="s">
        <v>50</v>
      </c>
      <c r="Y1167" t="s">
        <v>45</v>
      </c>
      <c r="Z1167" t="s">
        <v>81</v>
      </c>
      <c r="AA1167" s="34">
        <v>2024</v>
      </c>
      <c r="AB1167" s="33">
        <v>45630</v>
      </c>
      <c r="AC1167" s="36">
        <v>45630.432488425926</v>
      </c>
      <c r="AD1167" s="37">
        <v>0</v>
      </c>
      <c r="AE1167" t="s">
        <v>151</v>
      </c>
      <c r="AF1167" t="s">
        <v>53</v>
      </c>
      <c r="AG1167" t="s">
        <v>54</v>
      </c>
      <c r="AH1167" s="35">
        <v>-1058.3900000000001</v>
      </c>
      <c r="AJ1167" t="s">
        <v>55</v>
      </c>
      <c r="AK1167" s="47">
        <f t="shared" si="63"/>
        <v>-30.5</v>
      </c>
      <c r="AL1167" s="49">
        <f t="shared" si="64"/>
        <v>32280.895000000004</v>
      </c>
    </row>
    <row r="1168" spans="1:38" x14ac:dyDescent="0.25">
      <c r="A1168" t="s">
        <v>32</v>
      </c>
      <c r="B1168" t="s">
        <v>150</v>
      </c>
      <c r="C1168" t="s">
        <v>50</v>
      </c>
      <c r="D1168" s="33">
        <v>45566</v>
      </c>
      <c r="E1168" s="33">
        <v>45596</v>
      </c>
      <c r="F1168" s="42">
        <f t="shared" si="62"/>
        <v>-15.5</v>
      </c>
      <c r="G1168" s="33">
        <v>45611</v>
      </c>
      <c r="H1168" s="33">
        <v>45626</v>
      </c>
      <c r="I1168" t="s">
        <v>33</v>
      </c>
      <c r="J1168" t="s">
        <v>48</v>
      </c>
      <c r="K1168" t="s">
        <v>219</v>
      </c>
      <c r="L1168" s="34">
        <v>11</v>
      </c>
      <c r="M1168" t="s">
        <v>49</v>
      </c>
      <c r="N1168" t="s">
        <v>36</v>
      </c>
      <c r="P1168" t="s">
        <v>37</v>
      </c>
      <c r="Q1168" s="35">
        <v>-0.05</v>
      </c>
      <c r="R1168" t="s">
        <v>229</v>
      </c>
      <c r="S1168" t="s">
        <v>39</v>
      </c>
      <c r="T1168" t="s">
        <v>40</v>
      </c>
      <c r="U1168" t="s">
        <v>41</v>
      </c>
      <c r="V1168" t="s">
        <v>42</v>
      </c>
      <c r="W1168" t="s">
        <v>43</v>
      </c>
      <c r="X1168" t="s">
        <v>50</v>
      </c>
      <c r="Y1168" t="s">
        <v>45</v>
      </c>
      <c r="Z1168" t="s">
        <v>81</v>
      </c>
      <c r="AA1168" s="34">
        <v>2024</v>
      </c>
      <c r="AB1168" s="33">
        <v>45630</v>
      </c>
      <c r="AC1168" s="36">
        <v>45630.432488425926</v>
      </c>
      <c r="AD1168" s="37">
        <v>0</v>
      </c>
      <c r="AE1168" t="s">
        <v>151</v>
      </c>
      <c r="AF1168" t="s">
        <v>53</v>
      </c>
      <c r="AG1168" t="s">
        <v>54</v>
      </c>
      <c r="AH1168" s="35">
        <v>-0.05</v>
      </c>
      <c r="AJ1168" t="s">
        <v>55</v>
      </c>
      <c r="AK1168" s="47">
        <f t="shared" si="63"/>
        <v>-30.5</v>
      </c>
      <c r="AL1168" s="49">
        <f t="shared" si="64"/>
        <v>1.5250000000000001</v>
      </c>
    </row>
    <row r="1169" spans="1:38" x14ac:dyDescent="0.25">
      <c r="A1169" t="s">
        <v>32</v>
      </c>
      <c r="B1169" t="s">
        <v>168</v>
      </c>
      <c r="C1169" t="s">
        <v>50</v>
      </c>
      <c r="D1169" s="33">
        <v>45597</v>
      </c>
      <c r="E1169" s="33">
        <v>45626</v>
      </c>
      <c r="F1169" s="42">
        <f t="shared" si="62"/>
        <v>-15</v>
      </c>
      <c r="G1169" s="33">
        <v>45641</v>
      </c>
      <c r="H1169" s="33">
        <v>45626</v>
      </c>
      <c r="I1169" t="s">
        <v>33</v>
      </c>
      <c r="J1169" t="s">
        <v>48</v>
      </c>
      <c r="K1169" t="s">
        <v>219</v>
      </c>
      <c r="L1169" s="34">
        <v>11</v>
      </c>
      <c r="M1169" t="s">
        <v>49</v>
      </c>
      <c r="N1169" t="s">
        <v>36</v>
      </c>
      <c r="P1169" t="s">
        <v>37</v>
      </c>
      <c r="Q1169" s="35">
        <v>3217.98</v>
      </c>
      <c r="R1169" t="s">
        <v>222</v>
      </c>
      <c r="S1169" t="s">
        <v>39</v>
      </c>
      <c r="T1169" t="s">
        <v>40</v>
      </c>
      <c r="U1169" t="s">
        <v>41</v>
      </c>
      <c r="V1169" t="s">
        <v>42</v>
      </c>
      <c r="W1169" t="s">
        <v>43</v>
      </c>
      <c r="X1169" t="s">
        <v>50</v>
      </c>
      <c r="Y1169" t="s">
        <v>45</v>
      </c>
      <c r="Z1169" t="s">
        <v>81</v>
      </c>
      <c r="AA1169" s="34">
        <v>2024</v>
      </c>
      <c r="AB1169" s="33">
        <v>45630</v>
      </c>
      <c r="AC1169" s="36">
        <v>45630.563946759263</v>
      </c>
      <c r="AD1169" s="37">
        <v>0</v>
      </c>
      <c r="AE1169" t="s">
        <v>153</v>
      </c>
      <c r="AF1169" t="s">
        <v>53</v>
      </c>
      <c r="AG1169" t="s">
        <v>54</v>
      </c>
      <c r="AH1169" s="35">
        <v>3217.98</v>
      </c>
      <c r="AJ1169" t="s">
        <v>55</v>
      </c>
      <c r="AK1169" s="47">
        <f t="shared" si="63"/>
        <v>-30</v>
      </c>
      <c r="AL1169" s="49">
        <f t="shared" si="64"/>
        <v>-96539.4</v>
      </c>
    </row>
    <row r="1170" spans="1:38" x14ac:dyDescent="0.25">
      <c r="A1170" t="s">
        <v>32</v>
      </c>
      <c r="B1170" t="s">
        <v>168</v>
      </c>
      <c r="C1170" t="s">
        <v>50</v>
      </c>
      <c r="D1170" s="33">
        <v>45597</v>
      </c>
      <c r="E1170" s="33">
        <v>45626</v>
      </c>
      <c r="F1170" s="42">
        <f t="shared" si="62"/>
        <v>-15</v>
      </c>
      <c r="G1170" s="33">
        <v>45641</v>
      </c>
      <c r="H1170" s="33">
        <v>45626</v>
      </c>
      <c r="I1170" t="s">
        <v>33</v>
      </c>
      <c r="J1170" t="s">
        <v>48</v>
      </c>
      <c r="K1170" t="s">
        <v>219</v>
      </c>
      <c r="L1170" s="34">
        <v>11</v>
      </c>
      <c r="M1170" t="s">
        <v>49</v>
      </c>
      <c r="N1170" t="s">
        <v>36</v>
      </c>
      <c r="P1170" t="s">
        <v>37</v>
      </c>
      <c r="Q1170" s="35">
        <v>13719.03</v>
      </c>
      <c r="R1170" t="s">
        <v>220</v>
      </c>
      <c r="S1170" t="s">
        <v>39</v>
      </c>
      <c r="T1170" t="s">
        <v>40</v>
      </c>
      <c r="U1170" t="s">
        <v>41</v>
      </c>
      <c r="V1170" t="s">
        <v>42</v>
      </c>
      <c r="W1170" t="s">
        <v>43</v>
      </c>
      <c r="X1170" t="s">
        <v>50</v>
      </c>
      <c r="Y1170" t="s">
        <v>45</v>
      </c>
      <c r="Z1170" t="s">
        <v>81</v>
      </c>
      <c r="AA1170" s="34">
        <v>2024</v>
      </c>
      <c r="AB1170" s="33">
        <v>45630</v>
      </c>
      <c r="AC1170" s="36">
        <v>45630.563946759263</v>
      </c>
      <c r="AD1170" s="37">
        <v>0</v>
      </c>
      <c r="AE1170" t="s">
        <v>153</v>
      </c>
      <c r="AF1170" t="s">
        <v>53</v>
      </c>
      <c r="AG1170" t="s">
        <v>54</v>
      </c>
      <c r="AH1170" s="35">
        <v>13719.03</v>
      </c>
      <c r="AJ1170" t="s">
        <v>55</v>
      </c>
      <c r="AK1170" s="47">
        <f t="shared" si="63"/>
        <v>-30</v>
      </c>
      <c r="AL1170" s="49">
        <f t="shared" si="64"/>
        <v>-411570.9</v>
      </c>
    </row>
    <row r="1171" spans="1:38" x14ac:dyDescent="0.25">
      <c r="A1171" t="s">
        <v>32</v>
      </c>
      <c r="B1171" t="s">
        <v>168</v>
      </c>
      <c r="C1171" t="s">
        <v>50</v>
      </c>
      <c r="D1171" s="33">
        <v>45597</v>
      </c>
      <c r="E1171" s="33">
        <v>45626</v>
      </c>
      <c r="F1171" s="42">
        <f t="shared" si="62"/>
        <v>-15</v>
      </c>
      <c r="G1171" s="33">
        <v>45641</v>
      </c>
      <c r="H1171" s="33">
        <v>45626</v>
      </c>
      <c r="I1171" t="s">
        <v>33</v>
      </c>
      <c r="J1171" t="s">
        <v>48</v>
      </c>
      <c r="K1171" t="s">
        <v>219</v>
      </c>
      <c r="L1171" s="34">
        <v>11</v>
      </c>
      <c r="M1171" t="s">
        <v>49</v>
      </c>
      <c r="N1171" t="s">
        <v>36</v>
      </c>
      <c r="P1171" t="s">
        <v>37</v>
      </c>
      <c r="Q1171" s="35">
        <v>-254.74</v>
      </c>
      <c r="R1171" t="s">
        <v>221</v>
      </c>
      <c r="S1171" t="s">
        <v>39</v>
      </c>
      <c r="T1171" t="s">
        <v>40</v>
      </c>
      <c r="U1171" t="s">
        <v>41</v>
      </c>
      <c r="V1171" t="s">
        <v>42</v>
      </c>
      <c r="W1171" t="s">
        <v>43</v>
      </c>
      <c r="X1171" t="s">
        <v>50</v>
      </c>
      <c r="Y1171" t="s">
        <v>45</v>
      </c>
      <c r="Z1171" t="s">
        <v>81</v>
      </c>
      <c r="AA1171" s="34">
        <v>2024</v>
      </c>
      <c r="AB1171" s="33">
        <v>45630</v>
      </c>
      <c r="AC1171" s="36">
        <v>45630.563946759263</v>
      </c>
      <c r="AD1171" s="37">
        <v>0</v>
      </c>
      <c r="AE1171" t="s">
        <v>153</v>
      </c>
      <c r="AF1171" t="s">
        <v>53</v>
      </c>
      <c r="AG1171" t="s">
        <v>54</v>
      </c>
      <c r="AH1171" s="35">
        <v>-254.74</v>
      </c>
      <c r="AJ1171" t="s">
        <v>55</v>
      </c>
      <c r="AK1171" s="47">
        <f t="shared" si="63"/>
        <v>-30</v>
      </c>
      <c r="AL1171" s="49">
        <f t="shared" si="64"/>
        <v>7642.2000000000007</v>
      </c>
    </row>
    <row r="1172" spans="1:38" x14ac:dyDescent="0.25">
      <c r="A1172" t="s">
        <v>32</v>
      </c>
      <c r="B1172" t="s">
        <v>168</v>
      </c>
      <c r="C1172" t="s">
        <v>50</v>
      </c>
      <c r="D1172" s="33">
        <v>45597</v>
      </c>
      <c r="E1172" s="33">
        <v>45626</v>
      </c>
      <c r="F1172" s="42">
        <f t="shared" si="62"/>
        <v>-15</v>
      </c>
      <c r="G1172" s="33">
        <v>45641</v>
      </c>
      <c r="H1172" s="33">
        <v>45626</v>
      </c>
      <c r="I1172" t="s">
        <v>33</v>
      </c>
      <c r="J1172" t="s">
        <v>48</v>
      </c>
      <c r="K1172" t="s">
        <v>219</v>
      </c>
      <c r="L1172" s="34">
        <v>11</v>
      </c>
      <c r="M1172" t="s">
        <v>49</v>
      </c>
      <c r="N1172" t="s">
        <v>36</v>
      </c>
      <c r="P1172" t="s">
        <v>37</v>
      </c>
      <c r="Q1172" s="35">
        <v>8451.16</v>
      </c>
      <c r="R1172" t="s">
        <v>223</v>
      </c>
      <c r="S1172" t="s">
        <v>39</v>
      </c>
      <c r="T1172" t="s">
        <v>40</v>
      </c>
      <c r="U1172" t="s">
        <v>41</v>
      </c>
      <c r="V1172" t="s">
        <v>42</v>
      </c>
      <c r="W1172" t="s">
        <v>43</v>
      </c>
      <c r="X1172" t="s">
        <v>50</v>
      </c>
      <c r="Y1172" t="s">
        <v>45</v>
      </c>
      <c r="Z1172" t="s">
        <v>81</v>
      </c>
      <c r="AA1172" s="34">
        <v>2024</v>
      </c>
      <c r="AB1172" s="33">
        <v>45630</v>
      </c>
      <c r="AC1172" s="36">
        <v>45630.563946759263</v>
      </c>
      <c r="AD1172" s="37">
        <v>0</v>
      </c>
      <c r="AE1172" t="s">
        <v>153</v>
      </c>
      <c r="AF1172" t="s">
        <v>53</v>
      </c>
      <c r="AG1172" t="s">
        <v>54</v>
      </c>
      <c r="AH1172" s="35">
        <v>8451.16</v>
      </c>
      <c r="AJ1172" t="s">
        <v>55</v>
      </c>
      <c r="AK1172" s="47">
        <f t="shared" si="63"/>
        <v>-30</v>
      </c>
      <c r="AL1172" s="49">
        <f t="shared" si="64"/>
        <v>-253534.8</v>
      </c>
    </row>
    <row r="1173" spans="1:38" x14ac:dyDescent="0.25">
      <c r="A1173" t="s">
        <v>32</v>
      </c>
      <c r="B1173" t="s">
        <v>168</v>
      </c>
      <c r="C1173" t="s">
        <v>50</v>
      </c>
      <c r="D1173" s="33">
        <v>45597</v>
      </c>
      <c r="E1173" s="33">
        <v>45626</v>
      </c>
      <c r="F1173" s="42">
        <f t="shared" si="62"/>
        <v>-15</v>
      </c>
      <c r="G1173" s="33">
        <v>45641</v>
      </c>
      <c r="H1173" s="33">
        <v>45626</v>
      </c>
      <c r="I1173" t="s">
        <v>33</v>
      </c>
      <c r="J1173" t="s">
        <v>48</v>
      </c>
      <c r="K1173" t="s">
        <v>219</v>
      </c>
      <c r="L1173" s="34">
        <v>11</v>
      </c>
      <c r="M1173" t="s">
        <v>49</v>
      </c>
      <c r="N1173" t="s">
        <v>36</v>
      </c>
      <c r="P1173" t="s">
        <v>37</v>
      </c>
      <c r="Q1173" s="35">
        <v>-0.52</v>
      </c>
      <c r="R1173" t="s">
        <v>225</v>
      </c>
      <c r="S1173" t="s">
        <v>39</v>
      </c>
      <c r="T1173" t="s">
        <v>40</v>
      </c>
      <c r="U1173" t="s">
        <v>41</v>
      </c>
      <c r="V1173" t="s">
        <v>42</v>
      </c>
      <c r="W1173" t="s">
        <v>43</v>
      </c>
      <c r="X1173" t="s">
        <v>50</v>
      </c>
      <c r="Y1173" t="s">
        <v>45</v>
      </c>
      <c r="Z1173" t="s">
        <v>81</v>
      </c>
      <c r="AA1173" s="34">
        <v>2024</v>
      </c>
      <c r="AB1173" s="33">
        <v>45630</v>
      </c>
      <c r="AC1173" s="36">
        <v>45630.563946759263</v>
      </c>
      <c r="AD1173" s="37">
        <v>0</v>
      </c>
      <c r="AE1173" t="s">
        <v>153</v>
      </c>
      <c r="AF1173" t="s">
        <v>53</v>
      </c>
      <c r="AG1173" t="s">
        <v>54</v>
      </c>
      <c r="AH1173" s="35">
        <v>-0.52</v>
      </c>
      <c r="AJ1173" t="s">
        <v>55</v>
      </c>
      <c r="AK1173" s="47">
        <f t="shared" si="63"/>
        <v>-30</v>
      </c>
      <c r="AL1173" s="49">
        <f t="shared" si="64"/>
        <v>15.600000000000001</v>
      </c>
    </row>
    <row r="1174" spans="1:38" x14ac:dyDescent="0.25">
      <c r="A1174" t="s">
        <v>32</v>
      </c>
      <c r="B1174" t="s">
        <v>168</v>
      </c>
      <c r="C1174" t="s">
        <v>50</v>
      </c>
      <c r="D1174" s="33">
        <v>45597</v>
      </c>
      <c r="E1174" s="33">
        <v>45626</v>
      </c>
      <c r="F1174" s="42">
        <f t="shared" si="62"/>
        <v>-15</v>
      </c>
      <c r="G1174" s="33">
        <v>45641</v>
      </c>
      <c r="H1174" s="33">
        <v>45626</v>
      </c>
      <c r="I1174" t="s">
        <v>33</v>
      </c>
      <c r="J1174" t="s">
        <v>48</v>
      </c>
      <c r="K1174" t="s">
        <v>219</v>
      </c>
      <c r="L1174" s="34">
        <v>11</v>
      </c>
      <c r="M1174" t="s">
        <v>49</v>
      </c>
      <c r="N1174" t="s">
        <v>36</v>
      </c>
      <c r="P1174" t="s">
        <v>37</v>
      </c>
      <c r="Q1174" s="35">
        <v>30130.14</v>
      </c>
      <c r="R1174" t="s">
        <v>224</v>
      </c>
      <c r="S1174" t="s">
        <v>39</v>
      </c>
      <c r="T1174" t="s">
        <v>40</v>
      </c>
      <c r="U1174" t="s">
        <v>41</v>
      </c>
      <c r="V1174" t="s">
        <v>42</v>
      </c>
      <c r="W1174" t="s">
        <v>43</v>
      </c>
      <c r="X1174" t="s">
        <v>50</v>
      </c>
      <c r="Y1174" t="s">
        <v>45</v>
      </c>
      <c r="Z1174" t="s">
        <v>81</v>
      </c>
      <c r="AA1174" s="34">
        <v>2024</v>
      </c>
      <c r="AB1174" s="33">
        <v>45630</v>
      </c>
      <c r="AC1174" s="36">
        <v>45630.563946759263</v>
      </c>
      <c r="AD1174" s="37">
        <v>0</v>
      </c>
      <c r="AE1174" t="s">
        <v>153</v>
      </c>
      <c r="AF1174" t="s">
        <v>53</v>
      </c>
      <c r="AG1174" t="s">
        <v>54</v>
      </c>
      <c r="AH1174" s="35">
        <v>30130.14</v>
      </c>
      <c r="AJ1174" t="s">
        <v>55</v>
      </c>
      <c r="AK1174" s="47">
        <f t="shared" si="63"/>
        <v>-30</v>
      </c>
      <c r="AL1174" s="49">
        <f t="shared" si="64"/>
        <v>-903904.2</v>
      </c>
    </row>
    <row r="1175" spans="1:38" x14ac:dyDescent="0.25">
      <c r="A1175" t="s">
        <v>32</v>
      </c>
      <c r="B1175" t="s">
        <v>168</v>
      </c>
      <c r="C1175" t="s">
        <v>50</v>
      </c>
      <c r="D1175" s="33">
        <v>45597</v>
      </c>
      <c r="E1175" s="33">
        <v>45626</v>
      </c>
      <c r="F1175" s="42">
        <f t="shared" si="62"/>
        <v>-15</v>
      </c>
      <c r="G1175" s="33">
        <v>45641</v>
      </c>
      <c r="H1175" s="33">
        <v>45626</v>
      </c>
      <c r="I1175" t="s">
        <v>33</v>
      </c>
      <c r="J1175" t="s">
        <v>48</v>
      </c>
      <c r="K1175" t="s">
        <v>219</v>
      </c>
      <c r="L1175" s="34">
        <v>11</v>
      </c>
      <c r="M1175" t="s">
        <v>49</v>
      </c>
      <c r="N1175" t="s">
        <v>36</v>
      </c>
      <c r="P1175" t="s">
        <v>37</v>
      </c>
      <c r="Q1175" s="35">
        <v>-427.36</v>
      </c>
      <c r="R1175" t="s">
        <v>228</v>
      </c>
      <c r="S1175" t="s">
        <v>39</v>
      </c>
      <c r="T1175" t="s">
        <v>40</v>
      </c>
      <c r="U1175" t="s">
        <v>41</v>
      </c>
      <c r="V1175" t="s">
        <v>42</v>
      </c>
      <c r="W1175" t="s">
        <v>43</v>
      </c>
      <c r="X1175" t="s">
        <v>50</v>
      </c>
      <c r="Y1175" t="s">
        <v>45</v>
      </c>
      <c r="Z1175" t="s">
        <v>81</v>
      </c>
      <c r="AA1175" s="34">
        <v>2024</v>
      </c>
      <c r="AB1175" s="33">
        <v>45630</v>
      </c>
      <c r="AC1175" s="36">
        <v>45630.563946759263</v>
      </c>
      <c r="AD1175" s="37">
        <v>0</v>
      </c>
      <c r="AE1175" t="s">
        <v>153</v>
      </c>
      <c r="AF1175" t="s">
        <v>53</v>
      </c>
      <c r="AG1175" t="s">
        <v>54</v>
      </c>
      <c r="AH1175" s="35">
        <v>-427.36</v>
      </c>
      <c r="AJ1175" t="s">
        <v>55</v>
      </c>
      <c r="AK1175" s="47">
        <f t="shared" si="63"/>
        <v>-30</v>
      </c>
      <c r="AL1175" s="49">
        <f t="shared" si="64"/>
        <v>12820.800000000001</v>
      </c>
    </row>
    <row r="1176" spans="1:38" x14ac:dyDescent="0.25">
      <c r="A1176" t="s">
        <v>32</v>
      </c>
      <c r="B1176" t="s">
        <v>150</v>
      </c>
      <c r="C1176" t="s">
        <v>50</v>
      </c>
      <c r="D1176" s="33">
        <v>45566</v>
      </c>
      <c r="E1176" s="33">
        <v>45596</v>
      </c>
      <c r="F1176" s="42">
        <f t="shared" si="62"/>
        <v>-15.5</v>
      </c>
      <c r="G1176" s="33">
        <v>45611</v>
      </c>
      <c r="H1176" s="33">
        <v>45626</v>
      </c>
      <c r="I1176" t="s">
        <v>33</v>
      </c>
      <c r="J1176" t="s">
        <v>48</v>
      </c>
      <c r="K1176" t="s">
        <v>232</v>
      </c>
      <c r="L1176" s="34">
        <v>11</v>
      </c>
      <c r="M1176" t="s">
        <v>49</v>
      </c>
      <c r="N1176" t="s">
        <v>36</v>
      </c>
      <c r="P1176" t="s">
        <v>37</v>
      </c>
      <c r="Q1176" s="35">
        <v>555112.76</v>
      </c>
      <c r="R1176" t="s">
        <v>233</v>
      </c>
      <c r="S1176" t="s">
        <v>39</v>
      </c>
      <c r="T1176" t="s">
        <v>40</v>
      </c>
      <c r="U1176" t="s">
        <v>41</v>
      </c>
      <c r="V1176" t="s">
        <v>42</v>
      </c>
      <c r="W1176" t="s">
        <v>43</v>
      </c>
      <c r="X1176" t="s">
        <v>50</v>
      </c>
      <c r="Y1176" t="s">
        <v>45</v>
      </c>
      <c r="Z1176" t="s">
        <v>81</v>
      </c>
      <c r="AA1176" s="34">
        <v>2024</v>
      </c>
      <c r="AB1176" s="33">
        <v>45630</v>
      </c>
      <c r="AC1176" s="36">
        <v>45630.432488425926</v>
      </c>
      <c r="AD1176" s="37">
        <v>0</v>
      </c>
      <c r="AE1176" t="s">
        <v>151</v>
      </c>
      <c r="AF1176" t="s">
        <v>53</v>
      </c>
      <c r="AG1176" t="s">
        <v>54</v>
      </c>
      <c r="AH1176" s="35">
        <v>555112.76</v>
      </c>
      <c r="AJ1176" t="s">
        <v>55</v>
      </c>
      <c r="AK1176" s="47">
        <f t="shared" si="63"/>
        <v>-30.5</v>
      </c>
      <c r="AL1176" s="49">
        <f t="shared" si="64"/>
        <v>-16930939.18</v>
      </c>
    </row>
    <row r="1177" spans="1:38" x14ac:dyDescent="0.25">
      <c r="A1177" t="s">
        <v>32</v>
      </c>
      <c r="B1177" t="s">
        <v>150</v>
      </c>
      <c r="C1177" t="s">
        <v>50</v>
      </c>
      <c r="D1177" s="33">
        <v>45566</v>
      </c>
      <c r="E1177" s="33">
        <v>45596</v>
      </c>
      <c r="F1177" s="42">
        <f t="shared" si="62"/>
        <v>-15.5</v>
      </c>
      <c r="G1177" s="33">
        <v>45611</v>
      </c>
      <c r="H1177" s="33">
        <v>45626</v>
      </c>
      <c r="I1177" t="s">
        <v>33</v>
      </c>
      <c r="J1177" t="s">
        <v>48</v>
      </c>
      <c r="K1177" t="s">
        <v>232</v>
      </c>
      <c r="L1177" s="34">
        <v>11</v>
      </c>
      <c r="M1177" t="s">
        <v>49</v>
      </c>
      <c r="N1177" t="s">
        <v>36</v>
      </c>
      <c r="P1177" t="s">
        <v>37</v>
      </c>
      <c r="Q1177" s="35">
        <v>145668.81</v>
      </c>
      <c r="R1177" t="s">
        <v>234</v>
      </c>
      <c r="S1177" t="s">
        <v>39</v>
      </c>
      <c r="T1177" t="s">
        <v>40</v>
      </c>
      <c r="U1177" t="s">
        <v>41</v>
      </c>
      <c r="V1177" t="s">
        <v>42</v>
      </c>
      <c r="W1177" t="s">
        <v>43</v>
      </c>
      <c r="X1177" t="s">
        <v>50</v>
      </c>
      <c r="Y1177" t="s">
        <v>45</v>
      </c>
      <c r="Z1177" t="s">
        <v>81</v>
      </c>
      <c r="AA1177" s="34">
        <v>2024</v>
      </c>
      <c r="AB1177" s="33">
        <v>45630</v>
      </c>
      <c r="AC1177" s="36">
        <v>45630.432488425926</v>
      </c>
      <c r="AD1177" s="37">
        <v>0</v>
      </c>
      <c r="AE1177" t="s">
        <v>151</v>
      </c>
      <c r="AF1177" t="s">
        <v>53</v>
      </c>
      <c r="AG1177" t="s">
        <v>54</v>
      </c>
      <c r="AH1177" s="35">
        <v>145668.81</v>
      </c>
      <c r="AJ1177" t="s">
        <v>55</v>
      </c>
      <c r="AK1177" s="47">
        <f t="shared" si="63"/>
        <v>-30.5</v>
      </c>
      <c r="AL1177" s="49">
        <f t="shared" si="64"/>
        <v>-4442898.7050000001</v>
      </c>
    </row>
    <row r="1178" spans="1:38" x14ac:dyDescent="0.25">
      <c r="A1178" t="s">
        <v>32</v>
      </c>
      <c r="B1178" t="s">
        <v>150</v>
      </c>
      <c r="C1178" t="s">
        <v>50</v>
      </c>
      <c r="D1178" s="33">
        <v>45566</v>
      </c>
      <c r="E1178" s="33">
        <v>45596</v>
      </c>
      <c r="F1178" s="42">
        <f t="shared" si="62"/>
        <v>-15.5</v>
      </c>
      <c r="G1178" s="33">
        <v>45611</v>
      </c>
      <c r="H1178" s="33">
        <v>45626</v>
      </c>
      <c r="I1178" t="s">
        <v>33</v>
      </c>
      <c r="J1178" t="s">
        <v>48</v>
      </c>
      <c r="K1178" t="s">
        <v>232</v>
      </c>
      <c r="L1178" s="34">
        <v>11</v>
      </c>
      <c r="M1178" t="s">
        <v>49</v>
      </c>
      <c r="N1178" t="s">
        <v>36</v>
      </c>
      <c r="P1178" t="s">
        <v>37</v>
      </c>
      <c r="Q1178" s="35">
        <v>2.12</v>
      </c>
      <c r="R1178" t="s">
        <v>235</v>
      </c>
      <c r="S1178" t="s">
        <v>39</v>
      </c>
      <c r="T1178" t="s">
        <v>40</v>
      </c>
      <c r="U1178" t="s">
        <v>41</v>
      </c>
      <c r="V1178" t="s">
        <v>42</v>
      </c>
      <c r="W1178" t="s">
        <v>43</v>
      </c>
      <c r="X1178" t="s">
        <v>50</v>
      </c>
      <c r="Y1178" t="s">
        <v>45</v>
      </c>
      <c r="Z1178" t="s">
        <v>81</v>
      </c>
      <c r="AA1178" s="34">
        <v>2024</v>
      </c>
      <c r="AB1178" s="33">
        <v>45630</v>
      </c>
      <c r="AC1178" s="36">
        <v>45630.432488425926</v>
      </c>
      <c r="AD1178" s="37">
        <v>0</v>
      </c>
      <c r="AE1178" t="s">
        <v>151</v>
      </c>
      <c r="AF1178" t="s">
        <v>53</v>
      </c>
      <c r="AG1178" t="s">
        <v>54</v>
      </c>
      <c r="AH1178" s="35">
        <v>2.12</v>
      </c>
      <c r="AJ1178" t="s">
        <v>55</v>
      </c>
      <c r="AK1178" s="47">
        <f t="shared" si="63"/>
        <v>-30.5</v>
      </c>
      <c r="AL1178" s="49">
        <f t="shared" si="64"/>
        <v>-64.66</v>
      </c>
    </row>
    <row r="1179" spans="1:38" x14ac:dyDescent="0.25">
      <c r="A1179" t="s">
        <v>32</v>
      </c>
      <c r="B1179" t="s">
        <v>150</v>
      </c>
      <c r="C1179" t="s">
        <v>50</v>
      </c>
      <c r="D1179" s="33">
        <v>45566</v>
      </c>
      <c r="E1179" s="33">
        <v>45596</v>
      </c>
      <c r="F1179" s="42">
        <f t="shared" si="62"/>
        <v>-15.5</v>
      </c>
      <c r="G1179" s="33">
        <v>45611</v>
      </c>
      <c r="H1179" s="33">
        <v>45626</v>
      </c>
      <c r="I1179" t="s">
        <v>33</v>
      </c>
      <c r="J1179" t="s">
        <v>48</v>
      </c>
      <c r="K1179" t="s">
        <v>232</v>
      </c>
      <c r="L1179" s="34">
        <v>11</v>
      </c>
      <c r="M1179" t="s">
        <v>49</v>
      </c>
      <c r="N1179" t="s">
        <v>36</v>
      </c>
      <c r="P1179" t="s">
        <v>37</v>
      </c>
      <c r="Q1179" s="35">
        <v>167065.23000000001</v>
      </c>
      <c r="R1179" t="s">
        <v>236</v>
      </c>
      <c r="S1179" t="s">
        <v>39</v>
      </c>
      <c r="T1179" t="s">
        <v>40</v>
      </c>
      <c r="U1179" t="s">
        <v>41</v>
      </c>
      <c r="V1179" t="s">
        <v>42</v>
      </c>
      <c r="W1179" t="s">
        <v>43</v>
      </c>
      <c r="X1179" t="s">
        <v>50</v>
      </c>
      <c r="Y1179" t="s">
        <v>45</v>
      </c>
      <c r="Z1179" t="s">
        <v>81</v>
      </c>
      <c r="AA1179" s="34">
        <v>2024</v>
      </c>
      <c r="AB1179" s="33">
        <v>45630</v>
      </c>
      <c r="AC1179" s="36">
        <v>45630.432488425926</v>
      </c>
      <c r="AD1179" s="37">
        <v>0</v>
      </c>
      <c r="AE1179" t="s">
        <v>151</v>
      </c>
      <c r="AF1179" t="s">
        <v>53</v>
      </c>
      <c r="AG1179" t="s">
        <v>54</v>
      </c>
      <c r="AH1179" s="35">
        <v>167065.23000000001</v>
      </c>
      <c r="AJ1179" t="s">
        <v>55</v>
      </c>
      <c r="AK1179" s="47">
        <f t="shared" si="63"/>
        <v>-30.5</v>
      </c>
      <c r="AL1179" s="49">
        <f t="shared" si="64"/>
        <v>-5095489.5150000006</v>
      </c>
    </row>
    <row r="1180" spans="1:38" x14ac:dyDescent="0.25">
      <c r="A1180" t="s">
        <v>32</v>
      </c>
      <c r="B1180" t="s">
        <v>168</v>
      </c>
      <c r="C1180" t="s">
        <v>50</v>
      </c>
      <c r="D1180" s="33">
        <v>45597</v>
      </c>
      <c r="E1180" s="33">
        <v>45626</v>
      </c>
      <c r="F1180" s="42">
        <f t="shared" si="62"/>
        <v>-15</v>
      </c>
      <c r="G1180" s="33">
        <v>45641</v>
      </c>
      <c r="H1180" s="33">
        <v>45626</v>
      </c>
      <c r="I1180" t="s">
        <v>33</v>
      </c>
      <c r="J1180" t="s">
        <v>48</v>
      </c>
      <c r="K1180" t="s">
        <v>232</v>
      </c>
      <c r="L1180" s="34">
        <v>11</v>
      </c>
      <c r="M1180" t="s">
        <v>49</v>
      </c>
      <c r="N1180" t="s">
        <v>36</v>
      </c>
      <c r="P1180" t="s">
        <v>37</v>
      </c>
      <c r="Q1180" s="35">
        <v>79888.86</v>
      </c>
      <c r="R1180" t="s">
        <v>233</v>
      </c>
      <c r="S1180" t="s">
        <v>39</v>
      </c>
      <c r="T1180" t="s">
        <v>40</v>
      </c>
      <c r="U1180" t="s">
        <v>41</v>
      </c>
      <c r="V1180" t="s">
        <v>42</v>
      </c>
      <c r="W1180" t="s">
        <v>43</v>
      </c>
      <c r="X1180" t="s">
        <v>50</v>
      </c>
      <c r="Y1180" t="s">
        <v>45</v>
      </c>
      <c r="Z1180" t="s">
        <v>81</v>
      </c>
      <c r="AA1180" s="34">
        <v>2024</v>
      </c>
      <c r="AB1180" s="33">
        <v>45630</v>
      </c>
      <c r="AC1180" s="36">
        <v>45630.563946759263</v>
      </c>
      <c r="AD1180" s="37">
        <v>0</v>
      </c>
      <c r="AE1180" t="s">
        <v>153</v>
      </c>
      <c r="AF1180" t="s">
        <v>53</v>
      </c>
      <c r="AG1180" t="s">
        <v>54</v>
      </c>
      <c r="AH1180" s="35">
        <v>79888.86</v>
      </c>
      <c r="AJ1180" t="s">
        <v>55</v>
      </c>
      <c r="AK1180" s="47">
        <f t="shared" si="63"/>
        <v>-30</v>
      </c>
      <c r="AL1180" s="49">
        <f t="shared" si="64"/>
        <v>-2396665.7999999998</v>
      </c>
    </row>
    <row r="1181" spans="1:38" x14ac:dyDescent="0.25">
      <c r="A1181" t="s">
        <v>32</v>
      </c>
      <c r="B1181" t="s">
        <v>168</v>
      </c>
      <c r="C1181" t="s">
        <v>50</v>
      </c>
      <c r="D1181" s="33">
        <v>45597</v>
      </c>
      <c r="E1181" s="33">
        <v>45626</v>
      </c>
      <c r="F1181" s="42">
        <f t="shared" si="62"/>
        <v>-15</v>
      </c>
      <c r="G1181" s="33">
        <v>45641</v>
      </c>
      <c r="H1181" s="33">
        <v>45626</v>
      </c>
      <c r="I1181" t="s">
        <v>33</v>
      </c>
      <c r="J1181" t="s">
        <v>48</v>
      </c>
      <c r="K1181" t="s">
        <v>232</v>
      </c>
      <c r="L1181" s="34">
        <v>11</v>
      </c>
      <c r="M1181" t="s">
        <v>49</v>
      </c>
      <c r="N1181" t="s">
        <v>36</v>
      </c>
      <c r="P1181" t="s">
        <v>37</v>
      </c>
      <c r="Q1181" s="35">
        <v>108477.69</v>
      </c>
      <c r="R1181" t="s">
        <v>234</v>
      </c>
      <c r="S1181" t="s">
        <v>39</v>
      </c>
      <c r="T1181" t="s">
        <v>40</v>
      </c>
      <c r="U1181" t="s">
        <v>41</v>
      </c>
      <c r="V1181" t="s">
        <v>42</v>
      </c>
      <c r="W1181" t="s">
        <v>43</v>
      </c>
      <c r="X1181" t="s">
        <v>50</v>
      </c>
      <c r="Y1181" t="s">
        <v>45</v>
      </c>
      <c r="Z1181" t="s">
        <v>81</v>
      </c>
      <c r="AA1181" s="34">
        <v>2024</v>
      </c>
      <c r="AB1181" s="33">
        <v>45630</v>
      </c>
      <c r="AC1181" s="36">
        <v>45630.563946759263</v>
      </c>
      <c r="AD1181" s="37">
        <v>0</v>
      </c>
      <c r="AE1181" t="s">
        <v>153</v>
      </c>
      <c r="AF1181" t="s">
        <v>53</v>
      </c>
      <c r="AG1181" t="s">
        <v>54</v>
      </c>
      <c r="AH1181" s="35">
        <v>108477.69</v>
      </c>
      <c r="AJ1181" t="s">
        <v>55</v>
      </c>
      <c r="AK1181" s="47">
        <f t="shared" si="63"/>
        <v>-30</v>
      </c>
      <c r="AL1181" s="49">
        <f t="shared" si="64"/>
        <v>-3254330.7</v>
      </c>
    </row>
    <row r="1182" spans="1:38" x14ac:dyDescent="0.25">
      <c r="A1182" t="s">
        <v>32</v>
      </c>
      <c r="B1182" t="s">
        <v>168</v>
      </c>
      <c r="C1182" t="s">
        <v>50</v>
      </c>
      <c r="D1182" s="33">
        <v>45597</v>
      </c>
      <c r="E1182" s="33">
        <v>45626</v>
      </c>
      <c r="F1182" s="42">
        <f t="shared" si="62"/>
        <v>-15</v>
      </c>
      <c r="G1182" s="33">
        <v>45641</v>
      </c>
      <c r="H1182" s="33">
        <v>45626</v>
      </c>
      <c r="I1182" t="s">
        <v>33</v>
      </c>
      <c r="J1182" t="s">
        <v>48</v>
      </c>
      <c r="K1182" t="s">
        <v>232</v>
      </c>
      <c r="L1182" s="34">
        <v>11</v>
      </c>
      <c r="M1182" t="s">
        <v>49</v>
      </c>
      <c r="N1182" t="s">
        <v>36</v>
      </c>
      <c r="P1182" t="s">
        <v>37</v>
      </c>
      <c r="Q1182" s="35">
        <v>107217.3</v>
      </c>
      <c r="R1182" t="s">
        <v>236</v>
      </c>
      <c r="S1182" t="s">
        <v>39</v>
      </c>
      <c r="T1182" t="s">
        <v>40</v>
      </c>
      <c r="U1182" t="s">
        <v>41</v>
      </c>
      <c r="V1182" t="s">
        <v>42</v>
      </c>
      <c r="W1182" t="s">
        <v>43</v>
      </c>
      <c r="X1182" t="s">
        <v>50</v>
      </c>
      <c r="Y1182" t="s">
        <v>45</v>
      </c>
      <c r="Z1182" t="s">
        <v>81</v>
      </c>
      <c r="AA1182" s="34">
        <v>2024</v>
      </c>
      <c r="AB1182" s="33">
        <v>45630</v>
      </c>
      <c r="AC1182" s="36">
        <v>45630.563946759263</v>
      </c>
      <c r="AD1182" s="37">
        <v>0</v>
      </c>
      <c r="AE1182" t="s">
        <v>153</v>
      </c>
      <c r="AF1182" t="s">
        <v>53</v>
      </c>
      <c r="AG1182" t="s">
        <v>54</v>
      </c>
      <c r="AH1182" s="35">
        <v>107217.3</v>
      </c>
      <c r="AJ1182" t="s">
        <v>55</v>
      </c>
      <c r="AK1182" s="47">
        <f t="shared" si="63"/>
        <v>-30</v>
      </c>
      <c r="AL1182" s="49">
        <f t="shared" si="64"/>
        <v>-3216519</v>
      </c>
    </row>
    <row r="1183" spans="1:38" x14ac:dyDescent="0.25">
      <c r="A1183" t="s">
        <v>32</v>
      </c>
      <c r="B1183" t="s">
        <v>150</v>
      </c>
      <c r="C1183" t="s">
        <v>50</v>
      </c>
      <c r="D1183" s="33">
        <v>45566</v>
      </c>
      <c r="E1183" s="33">
        <v>45596</v>
      </c>
      <c r="F1183" s="42">
        <f t="shared" si="62"/>
        <v>-15.5</v>
      </c>
      <c r="G1183" s="33">
        <v>45611</v>
      </c>
      <c r="H1183" s="33">
        <v>45626</v>
      </c>
      <c r="I1183" t="s">
        <v>33</v>
      </c>
      <c r="J1183" t="s">
        <v>48</v>
      </c>
      <c r="K1183" t="s">
        <v>239</v>
      </c>
      <c r="L1183" s="34">
        <v>11</v>
      </c>
      <c r="M1183" t="s">
        <v>49</v>
      </c>
      <c r="N1183" t="s">
        <v>36</v>
      </c>
      <c r="P1183" t="s">
        <v>37</v>
      </c>
      <c r="Q1183" s="35">
        <v>821766.91</v>
      </c>
      <c r="R1183" t="s">
        <v>240</v>
      </c>
      <c r="S1183" t="s">
        <v>39</v>
      </c>
      <c r="T1183" t="s">
        <v>40</v>
      </c>
      <c r="U1183" t="s">
        <v>41</v>
      </c>
      <c r="V1183" t="s">
        <v>42</v>
      </c>
      <c r="W1183" t="s">
        <v>43</v>
      </c>
      <c r="X1183" t="s">
        <v>50</v>
      </c>
      <c r="Y1183" t="s">
        <v>45</v>
      </c>
      <c r="Z1183" t="s">
        <v>81</v>
      </c>
      <c r="AA1183" s="34">
        <v>2024</v>
      </c>
      <c r="AB1183" s="33">
        <v>45630</v>
      </c>
      <c r="AC1183" s="36">
        <v>45630.432488425926</v>
      </c>
      <c r="AD1183" s="37">
        <v>0</v>
      </c>
      <c r="AE1183" t="s">
        <v>151</v>
      </c>
      <c r="AF1183" t="s">
        <v>53</v>
      </c>
      <c r="AG1183" t="s">
        <v>54</v>
      </c>
      <c r="AH1183" s="35">
        <v>821766.91</v>
      </c>
      <c r="AJ1183" t="s">
        <v>55</v>
      </c>
      <c r="AK1183" s="47">
        <f t="shared" si="63"/>
        <v>-30.5</v>
      </c>
      <c r="AL1183" s="49">
        <f t="shared" si="64"/>
        <v>-25063890.755000003</v>
      </c>
    </row>
    <row r="1184" spans="1:38" x14ac:dyDescent="0.25">
      <c r="A1184" t="s">
        <v>32</v>
      </c>
      <c r="B1184" t="s">
        <v>150</v>
      </c>
      <c r="C1184" t="s">
        <v>50</v>
      </c>
      <c r="D1184" s="33">
        <v>45566</v>
      </c>
      <c r="E1184" s="33">
        <v>45596</v>
      </c>
      <c r="F1184" s="42">
        <f t="shared" si="62"/>
        <v>-15.5</v>
      </c>
      <c r="G1184" s="33">
        <v>45611</v>
      </c>
      <c r="H1184" s="33">
        <v>45626</v>
      </c>
      <c r="I1184" t="s">
        <v>33</v>
      </c>
      <c r="J1184" t="s">
        <v>48</v>
      </c>
      <c r="K1184" t="s">
        <v>239</v>
      </c>
      <c r="L1184" s="34">
        <v>11</v>
      </c>
      <c r="M1184" t="s">
        <v>49</v>
      </c>
      <c r="N1184" t="s">
        <v>36</v>
      </c>
      <c r="P1184" t="s">
        <v>37</v>
      </c>
      <c r="Q1184" s="35">
        <v>-867544.29</v>
      </c>
      <c r="R1184" t="s">
        <v>241</v>
      </c>
      <c r="S1184" t="s">
        <v>39</v>
      </c>
      <c r="T1184" t="s">
        <v>40</v>
      </c>
      <c r="U1184" t="s">
        <v>41</v>
      </c>
      <c r="V1184" t="s">
        <v>42</v>
      </c>
      <c r="W1184" t="s">
        <v>43</v>
      </c>
      <c r="X1184" t="s">
        <v>50</v>
      </c>
      <c r="Y1184" t="s">
        <v>45</v>
      </c>
      <c r="Z1184" t="s">
        <v>81</v>
      </c>
      <c r="AA1184" s="34">
        <v>2024</v>
      </c>
      <c r="AB1184" s="33">
        <v>45630</v>
      </c>
      <c r="AC1184" s="36">
        <v>45630.432488425926</v>
      </c>
      <c r="AD1184" s="37">
        <v>0</v>
      </c>
      <c r="AE1184" t="s">
        <v>151</v>
      </c>
      <c r="AF1184" t="s">
        <v>53</v>
      </c>
      <c r="AG1184" t="s">
        <v>54</v>
      </c>
      <c r="AH1184" s="35">
        <v>-867544.29</v>
      </c>
      <c r="AJ1184" t="s">
        <v>55</v>
      </c>
      <c r="AK1184" s="47">
        <f t="shared" si="63"/>
        <v>-30.5</v>
      </c>
      <c r="AL1184" s="49">
        <f t="shared" si="64"/>
        <v>26460100.845000003</v>
      </c>
    </row>
    <row r="1185" spans="1:38" x14ac:dyDescent="0.25">
      <c r="A1185" t="s">
        <v>32</v>
      </c>
      <c r="B1185" t="s">
        <v>150</v>
      </c>
      <c r="C1185" t="s">
        <v>50</v>
      </c>
      <c r="D1185" s="33">
        <v>45566</v>
      </c>
      <c r="E1185" s="33">
        <v>45596</v>
      </c>
      <c r="F1185" s="42">
        <f t="shared" si="62"/>
        <v>-15.5</v>
      </c>
      <c r="G1185" s="33">
        <v>45611</v>
      </c>
      <c r="H1185" s="33">
        <v>45626</v>
      </c>
      <c r="I1185" t="s">
        <v>33</v>
      </c>
      <c r="J1185" t="s">
        <v>48</v>
      </c>
      <c r="K1185" t="s">
        <v>239</v>
      </c>
      <c r="L1185" s="34">
        <v>11</v>
      </c>
      <c r="M1185" t="s">
        <v>49</v>
      </c>
      <c r="N1185" t="s">
        <v>36</v>
      </c>
      <c r="P1185" t="s">
        <v>37</v>
      </c>
      <c r="Q1185" s="35">
        <v>0.02</v>
      </c>
      <c r="R1185" t="s">
        <v>242</v>
      </c>
      <c r="S1185" t="s">
        <v>39</v>
      </c>
      <c r="T1185" t="s">
        <v>40</v>
      </c>
      <c r="U1185" t="s">
        <v>41</v>
      </c>
      <c r="V1185" t="s">
        <v>42</v>
      </c>
      <c r="W1185" t="s">
        <v>43</v>
      </c>
      <c r="X1185" t="s">
        <v>50</v>
      </c>
      <c r="Y1185" t="s">
        <v>45</v>
      </c>
      <c r="Z1185" t="s">
        <v>81</v>
      </c>
      <c r="AA1185" s="34">
        <v>2024</v>
      </c>
      <c r="AB1185" s="33">
        <v>45630</v>
      </c>
      <c r="AC1185" s="36">
        <v>45630.432488425926</v>
      </c>
      <c r="AD1185" s="37">
        <v>0</v>
      </c>
      <c r="AE1185" t="s">
        <v>151</v>
      </c>
      <c r="AF1185" t="s">
        <v>53</v>
      </c>
      <c r="AG1185" t="s">
        <v>54</v>
      </c>
      <c r="AH1185" s="35">
        <v>0.02</v>
      </c>
      <c r="AJ1185" t="s">
        <v>55</v>
      </c>
      <c r="AK1185" s="47">
        <f t="shared" si="63"/>
        <v>-30.5</v>
      </c>
      <c r="AL1185" s="49">
        <f t="shared" si="64"/>
        <v>-0.61</v>
      </c>
    </row>
    <row r="1186" spans="1:38" x14ac:dyDescent="0.25">
      <c r="A1186" t="s">
        <v>32</v>
      </c>
      <c r="B1186" t="s">
        <v>150</v>
      </c>
      <c r="C1186" t="s">
        <v>50</v>
      </c>
      <c r="D1186" s="33">
        <v>45566</v>
      </c>
      <c r="E1186" s="33">
        <v>45596</v>
      </c>
      <c r="F1186" s="42">
        <f t="shared" si="62"/>
        <v>-15.5</v>
      </c>
      <c r="G1186" s="33">
        <v>45611</v>
      </c>
      <c r="H1186" s="33">
        <v>45626</v>
      </c>
      <c r="I1186" t="s">
        <v>33</v>
      </c>
      <c r="J1186" t="s">
        <v>48</v>
      </c>
      <c r="K1186" t="s">
        <v>239</v>
      </c>
      <c r="L1186" s="34">
        <v>11</v>
      </c>
      <c r="M1186" t="s">
        <v>49</v>
      </c>
      <c r="N1186" t="s">
        <v>36</v>
      </c>
      <c r="P1186" t="s">
        <v>37</v>
      </c>
      <c r="Q1186" s="35">
        <v>-340.69</v>
      </c>
      <c r="R1186" t="s">
        <v>246</v>
      </c>
      <c r="S1186" t="s">
        <v>39</v>
      </c>
      <c r="T1186" t="s">
        <v>40</v>
      </c>
      <c r="U1186" t="s">
        <v>41</v>
      </c>
      <c r="V1186" t="s">
        <v>42</v>
      </c>
      <c r="W1186" t="s">
        <v>43</v>
      </c>
      <c r="X1186" t="s">
        <v>50</v>
      </c>
      <c r="Y1186" t="s">
        <v>45</v>
      </c>
      <c r="Z1186" t="s">
        <v>81</v>
      </c>
      <c r="AA1186" s="34">
        <v>2024</v>
      </c>
      <c r="AB1186" s="33">
        <v>45630</v>
      </c>
      <c r="AC1186" s="36">
        <v>45630.432488425926</v>
      </c>
      <c r="AD1186" s="37">
        <v>0</v>
      </c>
      <c r="AE1186" t="s">
        <v>151</v>
      </c>
      <c r="AF1186" t="s">
        <v>53</v>
      </c>
      <c r="AG1186" t="s">
        <v>54</v>
      </c>
      <c r="AH1186" s="35">
        <v>-340.69</v>
      </c>
      <c r="AJ1186" t="s">
        <v>55</v>
      </c>
      <c r="AK1186" s="47">
        <f t="shared" si="63"/>
        <v>-30.5</v>
      </c>
      <c r="AL1186" s="49">
        <f t="shared" si="64"/>
        <v>10391.045</v>
      </c>
    </row>
    <row r="1187" spans="1:38" x14ac:dyDescent="0.25">
      <c r="A1187" t="s">
        <v>32</v>
      </c>
      <c r="B1187" t="s">
        <v>150</v>
      </c>
      <c r="C1187" t="s">
        <v>50</v>
      </c>
      <c r="D1187" s="33">
        <v>45566</v>
      </c>
      <c r="E1187" s="33">
        <v>45596</v>
      </c>
      <c r="F1187" s="42">
        <f t="shared" si="62"/>
        <v>-15.5</v>
      </c>
      <c r="G1187" s="33">
        <v>45611</v>
      </c>
      <c r="H1187" s="33">
        <v>45626</v>
      </c>
      <c r="I1187" t="s">
        <v>33</v>
      </c>
      <c r="J1187" t="s">
        <v>48</v>
      </c>
      <c r="K1187" t="s">
        <v>239</v>
      </c>
      <c r="L1187" s="34">
        <v>11</v>
      </c>
      <c r="M1187" t="s">
        <v>49</v>
      </c>
      <c r="N1187" t="s">
        <v>36</v>
      </c>
      <c r="P1187" t="s">
        <v>37</v>
      </c>
      <c r="Q1187" s="35">
        <v>-849143.32</v>
      </c>
      <c r="R1187" t="s">
        <v>243</v>
      </c>
      <c r="S1187" t="s">
        <v>39</v>
      </c>
      <c r="T1187" t="s">
        <v>40</v>
      </c>
      <c r="U1187" t="s">
        <v>41</v>
      </c>
      <c r="V1187" t="s">
        <v>42</v>
      </c>
      <c r="W1187" t="s">
        <v>43</v>
      </c>
      <c r="X1187" t="s">
        <v>50</v>
      </c>
      <c r="Y1187" t="s">
        <v>45</v>
      </c>
      <c r="Z1187" t="s">
        <v>81</v>
      </c>
      <c r="AA1187" s="34">
        <v>2024</v>
      </c>
      <c r="AB1187" s="33">
        <v>45630</v>
      </c>
      <c r="AC1187" s="36">
        <v>45630.432488425926</v>
      </c>
      <c r="AD1187" s="37">
        <v>0</v>
      </c>
      <c r="AE1187" t="s">
        <v>151</v>
      </c>
      <c r="AF1187" t="s">
        <v>53</v>
      </c>
      <c r="AG1187" t="s">
        <v>54</v>
      </c>
      <c r="AH1187" s="35">
        <v>-849143.32</v>
      </c>
      <c r="AJ1187" t="s">
        <v>55</v>
      </c>
      <c r="AK1187" s="47">
        <f t="shared" si="63"/>
        <v>-30.5</v>
      </c>
      <c r="AL1187" s="49">
        <f t="shared" si="64"/>
        <v>25898871.259999998</v>
      </c>
    </row>
    <row r="1188" spans="1:38" x14ac:dyDescent="0.25">
      <c r="A1188" t="s">
        <v>32</v>
      </c>
      <c r="B1188" t="s">
        <v>168</v>
      </c>
      <c r="C1188" t="s">
        <v>50</v>
      </c>
      <c r="D1188" s="33">
        <v>45597</v>
      </c>
      <c r="E1188" s="33">
        <v>45626</v>
      </c>
      <c r="F1188" s="42">
        <f t="shared" si="62"/>
        <v>-15</v>
      </c>
      <c r="G1188" s="33">
        <v>45641</v>
      </c>
      <c r="H1188" s="33">
        <v>45626</v>
      </c>
      <c r="I1188" t="s">
        <v>33</v>
      </c>
      <c r="J1188" t="s">
        <v>48</v>
      </c>
      <c r="K1188" t="s">
        <v>239</v>
      </c>
      <c r="L1188" s="34">
        <v>11</v>
      </c>
      <c r="M1188" t="s">
        <v>49</v>
      </c>
      <c r="N1188" t="s">
        <v>36</v>
      </c>
      <c r="P1188" t="s">
        <v>37</v>
      </c>
      <c r="Q1188" s="35">
        <v>795258</v>
      </c>
      <c r="R1188" t="s">
        <v>240</v>
      </c>
      <c r="S1188" t="s">
        <v>39</v>
      </c>
      <c r="T1188" t="s">
        <v>40</v>
      </c>
      <c r="U1188" t="s">
        <v>41</v>
      </c>
      <c r="V1188" t="s">
        <v>42</v>
      </c>
      <c r="W1188" t="s">
        <v>43</v>
      </c>
      <c r="X1188" t="s">
        <v>50</v>
      </c>
      <c r="Y1188" t="s">
        <v>45</v>
      </c>
      <c r="Z1188" t="s">
        <v>81</v>
      </c>
      <c r="AA1188" s="34">
        <v>2024</v>
      </c>
      <c r="AB1188" s="33">
        <v>45630</v>
      </c>
      <c r="AC1188" s="36">
        <v>45630.563946759263</v>
      </c>
      <c r="AD1188" s="37">
        <v>0</v>
      </c>
      <c r="AE1188" t="s">
        <v>153</v>
      </c>
      <c r="AF1188" t="s">
        <v>53</v>
      </c>
      <c r="AG1188" t="s">
        <v>54</v>
      </c>
      <c r="AH1188" s="35">
        <v>795258</v>
      </c>
      <c r="AJ1188" t="s">
        <v>55</v>
      </c>
      <c r="AK1188" s="47">
        <f t="shared" si="63"/>
        <v>-30</v>
      </c>
      <c r="AL1188" s="49">
        <f t="shared" si="64"/>
        <v>-23857740</v>
      </c>
    </row>
    <row r="1189" spans="1:38" x14ac:dyDescent="0.25">
      <c r="A1189" t="s">
        <v>32</v>
      </c>
      <c r="B1189" t="s">
        <v>168</v>
      </c>
      <c r="C1189" t="s">
        <v>50</v>
      </c>
      <c r="D1189" s="33">
        <v>45597</v>
      </c>
      <c r="E1189" s="33">
        <v>45626</v>
      </c>
      <c r="F1189" s="42">
        <f t="shared" si="62"/>
        <v>-15</v>
      </c>
      <c r="G1189" s="33">
        <v>45641</v>
      </c>
      <c r="H1189" s="33">
        <v>45626</v>
      </c>
      <c r="I1189" t="s">
        <v>33</v>
      </c>
      <c r="J1189" t="s">
        <v>48</v>
      </c>
      <c r="K1189" t="s">
        <v>239</v>
      </c>
      <c r="L1189" s="34">
        <v>11</v>
      </c>
      <c r="M1189" t="s">
        <v>49</v>
      </c>
      <c r="N1189" t="s">
        <v>36</v>
      </c>
      <c r="P1189" t="s">
        <v>37</v>
      </c>
      <c r="Q1189" s="35">
        <v>-574392.82999999996</v>
      </c>
      <c r="R1189" t="s">
        <v>241</v>
      </c>
      <c r="S1189" t="s">
        <v>39</v>
      </c>
      <c r="T1189" t="s">
        <v>40</v>
      </c>
      <c r="U1189" t="s">
        <v>41</v>
      </c>
      <c r="V1189" t="s">
        <v>42</v>
      </c>
      <c r="W1189" t="s">
        <v>43</v>
      </c>
      <c r="X1189" t="s">
        <v>50</v>
      </c>
      <c r="Y1189" t="s">
        <v>45</v>
      </c>
      <c r="Z1189" t="s">
        <v>81</v>
      </c>
      <c r="AA1189" s="34">
        <v>2024</v>
      </c>
      <c r="AB1189" s="33">
        <v>45630</v>
      </c>
      <c r="AC1189" s="36">
        <v>45630.563946759263</v>
      </c>
      <c r="AD1189" s="37">
        <v>0</v>
      </c>
      <c r="AE1189" t="s">
        <v>153</v>
      </c>
      <c r="AF1189" t="s">
        <v>53</v>
      </c>
      <c r="AG1189" t="s">
        <v>54</v>
      </c>
      <c r="AH1189" s="35">
        <v>-574392.82999999996</v>
      </c>
      <c r="AJ1189" t="s">
        <v>55</v>
      </c>
      <c r="AK1189" s="47">
        <f t="shared" si="63"/>
        <v>-30</v>
      </c>
      <c r="AL1189" s="49">
        <f t="shared" si="64"/>
        <v>17231784.899999999</v>
      </c>
    </row>
    <row r="1190" spans="1:38" x14ac:dyDescent="0.25">
      <c r="A1190" t="s">
        <v>32</v>
      </c>
      <c r="B1190" t="s">
        <v>168</v>
      </c>
      <c r="C1190" t="s">
        <v>50</v>
      </c>
      <c r="D1190" s="33">
        <v>45597</v>
      </c>
      <c r="E1190" s="33">
        <v>45626</v>
      </c>
      <c r="F1190" s="42">
        <f t="shared" si="62"/>
        <v>-15</v>
      </c>
      <c r="G1190" s="33">
        <v>45641</v>
      </c>
      <c r="H1190" s="33">
        <v>45626</v>
      </c>
      <c r="I1190" t="s">
        <v>33</v>
      </c>
      <c r="J1190" t="s">
        <v>48</v>
      </c>
      <c r="K1190" t="s">
        <v>239</v>
      </c>
      <c r="L1190" s="34">
        <v>11</v>
      </c>
      <c r="M1190" t="s">
        <v>49</v>
      </c>
      <c r="N1190" t="s">
        <v>36</v>
      </c>
      <c r="P1190" t="s">
        <v>37</v>
      </c>
      <c r="Q1190" s="35">
        <v>-814183.2</v>
      </c>
      <c r="R1190" t="s">
        <v>243</v>
      </c>
      <c r="S1190" t="s">
        <v>39</v>
      </c>
      <c r="T1190" t="s">
        <v>40</v>
      </c>
      <c r="U1190" t="s">
        <v>41</v>
      </c>
      <c r="V1190" t="s">
        <v>42</v>
      </c>
      <c r="W1190" t="s">
        <v>43</v>
      </c>
      <c r="X1190" t="s">
        <v>50</v>
      </c>
      <c r="Y1190" t="s">
        <v>45</v>
      </c>
      <c r="Z1190" t="s">
        <v>81</v>
      </c>
      <c r="AA1190" s="34">
        <v>2024</v>
      </c>
      <c r="AB1190" s="33">
        <v>45630</v>
      </c>
      <c r="AC1190" s="36">
        <v>45630.563946759263</v>
      </c>
      <c r="AD1190" s="37">
        <v>0</v>
      </c>
      <c r="AE1190" t="s">
        <v>153</v>
      </c>
      <c r="AF1190" t="s">
        <v>53</v>
      </c>
      <c r="AG1190" t="s">
        <v>54</v>
      </c>
      <c r="AH1190" s="35">
        <v>-814183.2</v>
      </c>
      <c r="AJ1190" t="s">
        <v>55</v>
      </c>
      <c r="AK1190" s="47">
        <f t="shared" si="63"/>
        <v>-30</v>
      </c>
      <c r="AL1190" s="49">
        <f t="shared" si="64"/>
        <v>24425496</v>
      </c>
    </row>
    <row r="1191" spans="1:38" x14ac:dyDescent="0.25">
      <c r="A1191" t="s">
        <v>32</v>
      </c>
      <c r="B1191" t="s">
        <v>150</v>
      </c>
      <c r="C1191" t="s">
        <v>50</v>
      </c>
      <c r="D1191" s="33">
        <v>45566</v>
      </c>
      <c r="E1191" s="33">
        <v>45596</v>
      </c>
      <c r="F1191" s="42">
        <f t="shared" si="62"/>
        <v>-15.5</v>
      </c>
      <c r="G1191" s="33">
        <v>45611</v>
      </c>
      <c r="H1191" s="33">
        <v>45626</v>
      </c>
      <c r="I1191" t="s">
        <v>33</v>
      </c>
      <c r="J1191" t="s">
        <v>48</v>
      </c>
      <c r="K1191" t="s">
        <v>248</v>
      </c>
      <c r="L1191" s="34">
        <v>11</v>
      </c>
      <c r="M1191" t="s">
        <v>49</v>
      </c>
      <c r="N1191" t="s">
        <v>36</v>
      </c>
      <c r="P1191" t="s">
        <v>37</v>
      </c>
      <c r="Q1191" s="35">
        <v>-4.9000000000000004</v>
      </c>
      <c r="R1191" t="s">
        <v>250</v>
      </c>
      <c r="S1191" t="s">
        <v>39</v>
      </c>
      <c r="T1191" t="s">
        <v>40</v>
      </c>
      <c r="U1191" t="s">
        <v>41</v>
      </c>
      <c r="V1191" t="s">
        <v>42</v>
      </c>
      <c r="W1191" t="s">
        <v>43</v>
      </c>
      <c r="X1191" t="s">
        <v>50</v>
      </c>
      <c r="Y1191" t="s">
        <v>45</v>
      </c>
      <c r="Z1191" t="s">
        <v>81</v>
      </c>
      <c r="AA1191" s="34">
        <v>2024</v>
      </c>
      <c r="AB1191" s="33">
        <v>45630</v>
      </c>
      <c r="AC1191" s="36">
        <v>45630.432488425926</v>
      </c>
      <c r="AD1191" s="37">
        <v>0</v>
      </c>
      <c r="AE1191" t="s">
        <v>151</v>
      </c>
      <c r="AF1191" t="s">
        <v>53</v>
      </c>
      <c r="AG1191" t="s">
        <v>54</v>
      </c>
      <c r="AH1191" s="35">
        <v>-4.9000000000000004</v>
      </c>
      <c r="AJ1191" t="s">
        <v>55</v>
      </c>
      <c r="AK1191" s="47">
        <f t="shared" si="63"/>
        <v>-30.5</v>
      </c>
      <c r="AL1191" s="49">
        <f t="shared" si="64"/>
        <v>149.45000000000002</v>
      </c>
    </row>
    <row r="1192" spans="1:38" x14ac:dyDescent="0.25">
      <c r="A1192" t="s">
        <v>32</v>
      </c>
      <c r="B1192" t="s">
        <v>150</v>
      </c>
      <c r="C1192" t="s">
        <v>50</v>
      </c>
      <c r="D1192" s="33">
        <v>45566</v>
      </c>
      <c r="E1192" s="33">
        <v>45596</v>
      </c>
      <c r="F1192" s="42">
        <f t="shared" si="62"/>
        <v>-15.5</v>
      </c>
      <c r="G1192" s="33">
        <v>45611</v>
      </c>
      <c r="H1192" s="33">
        <v>45626</v>
      </c>
      <c r="I1192" t="s">
        <v>33</v>
      </c>
      <c r="J1192" t="s">
        <v>48</v>
      </c>
      <c r="K1192" t="s">
        <v>248</v>
      </c>
      <c r="L1192" s="34">
        <v>11</v>
      </c>
      <c r="M1192" t="s">
        <v>49</v>
      </c>
      <c r="N1192" t="s">
        <v>36</v>
      </c>
      <c r="P1192" t="s">
        <v>37</v>
      </c>
      <c r="Q1192" s="35">
        <v>-3826.88</v>
      </c>
      <c r="R1192" t="s">
        <v>252</v>
      </c>
      <c r="S1192" t="s">
        <v>39</v>
      </c>
      <c r="T1192" t="s">
        <v>40</v>
      </c>
      <c r="U1192" t="s">
        <v>41</v>
      </c>
      <c r="V1192" t="s">
        <v>42</v>
      </c>
      <c r="W1192" t="s">
        <v>43</v>
      </c>
      <c r="X1192" t="s">
        <v>50</v>
      </c>
      <c r="Y1192" t="s">
        <v>45</v>
      </c>
      <c r="Z1192" t="s">
        <v>81</v>
      </c>
      <c r="AA1192" s="34">
        <v>2024</v>
      </c>
      <c r="AB1192" s="33">
        <v>45630</v>
      </c>
      <c r="AC1192" s="36">
        <v>45630.432488425926</v>
      </c>
      <c r="AD1192" s="37">
        <v>0</v>
      </c>
      <c r="AE1192" t="s">
        <v>151</v>
      </c>
      <c r="AF1192" t="s">
        <v>53</v>
      </c>
      <c r="AG1192" t="s">
        <v>54</v>
      </c>
      <c r="AH1192" s="35">
        <v>-3826.88</v>
      </c>
      <c r="AJ1192" t="s">
        <v>140</v>
      </c>
      <c r="AK1192" s="47">
        <f t="shared" si="63"/>
        <v>-30.5</v>
      </c>
      <c r="AL1192" s="49">
        <f t="shared" si="64"/>
        <v>116719.84</v>
      </c>
    </row>
    <row r="1193" spans="1:38" x14ac:dyDescent="0.25">
      <c r="A1193" t="s">
        <v>32</v>
      </c>
      <c r="B1193" t="s">
        <v>150</v>
      </c>
      <c r="C1193" t="s">
        <v>50</v>
      </c>
      <c r="D1193" s="33">
        <v>45566</v>
      </c>
      <c r="E1193" s="33">
        <v>45596</v>
      </c>
      <c r="F1193" s="42">
        <f t="shared" si="62"/>
        <v>-15.5</v>
      </c>
      <c r="G1193" s="33">
        <v>45611</v>
      </c>
      <c r="H1193" s="33">
        <v>45626</v>
      </c>
      <c r="I1193" t="s">
        <v>33</v>
      </c>
      <c r="J1193" t="s">
        <v>48</v>
      </c>
      <c r="K1193" t="s">
        <v>264</v>
      </c>
      <c r="L1193" s="34">
        <v>11</v>
      </c>
      <c r="M1193" t="s">
        <v>49</v>
      </c>
      <c r="N1193" t="s">
        <v>36</v>
      </c>
      <c r="P1193" t="s">
        <v>37</v>
      </c>
      <c r="Q1193" s="35">
        <v>400212.83</v>
      </c>
      <c r="R1193" t="s">
        <v>265</v>
      </c>
      <c r="S1193" t="s">
        <v>39</v>
      </c>
      <c r="T1193" t="s">
        <v>40</v>
      </c>
      <c r="U1193" t="s">
        <v>41</v>
      </c>
      <c r="V1193" t="s">
        <v>42</v>
      </c>
      <c r="W1193" t="s">
        <v>43</v>
      </c>
      <c r="X1193" t="s">
        <v>50</v>
      </c>
      <c r="Y1193" t="s">
        <v>45</v>
      </c>
      <c r="Z1193" t="s">
        <v>81</v>
      </c>
      <c r="AA1193" s="34">
        <v>2024</v>
      </c>
      <c r="AB1193" s="33">
        <v>45630</v>
      </c>
      <c r="AC1193" s="36">
        <v>45630.432488425926</v>
      </c>
      <c r="AD1193" s="37">
        <v>0</v>
      </c>
      <c r="AE1193" t="s">
        <v>151</v>
      </c>
      <c r="AF1193" t="s">
        <v>53</v>
      </c>
      <c r="AG1193" t="s">
        <v>54</v>
      </c>
      <c r="AH1193" s="35">
        <v>400212.83</v>
      </c>
      <c r="AJ1193" t="s">
        <v>55</v>
      </c>
      <c r="AK1193" s="47">
        <f t="shared" si="63"/>
        <v>-30.5</v>
      </c>
      <c r="AL1193" s="49">
        <f t="shared" si="64"/>
        <v>-12206491.315000001</v>
      </c>
    </row>
    <row r="1194" spans="1:38" x14ac:dyDescent="0.25">
      <c r="A1194" t="s">
        <v>32</v>
      </c>
      <c r="B1194" t="s">
        <v>150</v>
      </c>
      <c r="C1194" t="s">
        <v>50</v>
      </c>
      <c r="D1194" s="33">
        <v>45566</v>
      </c>
      <c r="E1194" s="33">
        <v>45596</v>
      </c>
      <c r="F1194" s="42">
        <f t="shared" si="62"/>
        <v>-15.5</v>
      </c>
      <c r="G1194" s="33">
        <v>45611</v>
      </c>
      <c r="H1194" s="33">
        <v>45626</v>
      </c>
      <c r="I1194" t="s">
        <v>33</v>
      </c>
      <c r="J1194" t="s">
        <v>48</v>
      </c>
      <c r="K1194" t="s">
        <v>264</v>
      </c>
      <c r="L1194" s="34">
        <v>11</v>
      </c>
      <c r="M1194" t="s">
        <v>49</v>
      </c>
      <c r="N1194" t="s">
        <v>36</v>
      </c>
      <c r="P1194" t="s">
        <v>37</v>
      </c>
      <c r="Q1194" s="35">
        <v>-8.4700000000000006</v>
      </c>
      <c r="R1194" t="s">
        <v>266</v>
      </c>
      <c r="S1194" t="s">
        <v>39</v>
      </c>
      <c r="T1194" t="s">
        <v>40</v>
      </c>
      <c r="U1194" t="s">
        <v>41</v>
      </c>
      <c r="V1194" t="s">
        <v>42</v>
      </c>
      <c r="W1194" t="s">
        <v>43</v>
      </c>
      <c r="X1194" t="s">
        <v>50</v>
      </c>
      <c r="Y1194" t="s">
        <v>45</v>
      </c>
      <c r="Z1194" t="s">
        <v>81</v>
      </c>
      <c r="AA1194" s="34">
        <v>2024</v>
      </c>
      <c r="AB1194" s="33">
        <v>45630</v>
      </c>
      <c r="AC1194" s="36">
        <v>45630.432488425926</v>
      </c>
      <c r="AD1194" s="37">
        <v>0</v>
      </c>
      <c r="AE1194" t="s">
        <v>151</v>
      </c>
      <c r="AF1194" t="s">
        <v>53</v>
      </c>
      <c r="AG1194" t="s">
        <v>54</v>
      </c>
      <c r="AH1194" s="35">
        <v>-8.4700000000000006</v>
      </c>
      <c r="AJ1194" t="s">
        <v>55</v>
      </c>
      <c r="AK1194" s="47">
        <f t="shared" si="63"/>
        <v>-30.5</v>
      </c>
      <c r="AL1194" s="49">
        <f t="shared" si="64"/>
        <v>258.33500000000004</v>
      </c>
    </row>
    <row r="1195" spans="1:38" x14ac:dyDescent="0.25">
      <c r="A1195" t="s">
        <v>32</v>
      </c>
      <c r="B1195" t="s">
        <v>150</v>
      </c>
      <c r="C1195" t="s">
        <v>50</v>
      </c>
      <c r="D1195" s="33">
        <v>45566</v>
      </c>
      <c r="E1195" s="33">
        <v>45596</v>
      </c>
      <c r="F1195" s="42">
        <f t="shared" si="62"/>
        <v>-15.5</v>
      </c>
      <c r="G1195" s="33">
        <v>45611</v>
      </c>
      <c r="H1195" s="33">
        <v>45626</v>
      </c>
      <c r="I1195" t="s">
        <v>33</v>
      </c>
      <c r="J1195" t="s">
        <v>48</v>
      </c>
      <c r="K1195" t="s">
        <v>264</v>
      </c>
      <c r="L1195" s="34">
        <v>11</v>
      </c>
      <c r="M1195" t="s">
        <v>49</v>
      </c>
      <c r="N1195" t="s">
        <v>36</v>
      </c>
      <c r="P1195" t="s">
        <v>37</v>
      </c>
      <c r="Q1195" s="35">
        <v>-0.75</v>
      </c>
      <c r="R1195" t="s">
        <v>267</v>
      </c>
      <c r="S1195" t="s">
        <v>39</v>
      </c>
      <c r="T1195" t="s">
        <v>40</v>
      </c>
      <c r="U1195" t="s">
        <v>41</v>
      </c>
      <c r="V1195" t="s">
        <v>42</v>
      </c>
      <c r="W1195" t="s">
        <v>43</v>
      </c>
      <c r="X1195" t="s">
        <v>50</v>
      </c>
      <c r="Y1195" t="s">
        <v>45</v>
      </c>
      <c r="Z1195" t="s">
        <v>81</v>
      </c>
      <c r="AA1195" s="34">
        <v>2024</v>
      </c>
      <c r="AB1195" s="33">
        <v>45630</v>
      </c>
      <c r="AC1195" s="36">
        <v>45630.432488425926</v>
      </c>
      <c r="AD1195" s="37">
        <v>0</v>
      </c>
      <c r="AE1195" t="s">
        <v>151</v>
      </c>
      <c r="AF1195" t="s">
        <v>53</v>
      </c>
      <c r="AG1195" t="s">
        <v>54</v>
      </c>
      <c r="AH1195" s="35">
        <v>-0.75</v>
      </c>
      <c r="AJ1195" t="s">
        <v>55</v>
      </c>
      <c r="AK1195" s="47">
        <f t="shared" si="63"/>
        <v>-30.5</v>
      </c>
      <c r="AL1195" s="49">
        <f t="shared" si="64"/>
        <v>22.875</v>
      </c>
    </row>
    <row r="1196" spans="1:38" x14ac:dyDescent="0.25">
      <c r="A1196" t="s">
        <v>32</v>
      </c>
      <c r="B1196" t="s">
        <v>268</v>
      </c>
      <c r="C1196" t="s">
        <v>50</v>
      </c>
      <c r="D1196" s="33">
        <v>45566</v>
      </c>
      <c r="E1196" s="33">
        <v>45596</v>
      </c>
      <c r="F1196" s="42">
        <f t="shared" si="62"/>
        <v>-15.5</v>
      </c>
      <c r="G1196" s="33">
        <v>45611</v>
      </c>
      <c r="H1196" s="33">
        <v>45626</v>
      </c>
      <c r="I1196" t="s">
        <v>33</v>
      </c>
      <c r="J1196" t="s">
        <v>48</v>
      </c>
      <c r="K1196" t="s">
        <v>264</v>
      </c>
      <c r="L1196" s="34">
        <v>11</v>
      </c>
      <c r="M1196" t="s">
        <v>49</v>
      </c>
      <c r="N1196" t="s">
        <v>36</v>
      </c>
      <c r="P1196" t="s">
        <v>37</v>
      </c>
      <c r="Q1196" s="35">
        <v>0</v>
      </c>
      <c r="R1196" t="s">
        <v>269</v>
      </c>
      <c r="S1196" t="s">
        <v>39</v>
      </c>
      <c r="T1196" t="s">
        <v>40</v>
      </c>
      <c r="U1196" t="s">
        <v>41</v>
      </c>
      <c r="V1196" t="s">
        <v>59</v>
      </c>
      <c r="W1196" t="s">
        <v>43</v>
      </c>
      <c r="X1196" t="s">
        <v>50</v>
      </c>
      <c r="Y1196" t="s">
        <v>45</v>
      </c>
      <c r="Z1196" t="s">
        <v>99</v>
      </c>
      <c r="AA1196" s="34">
        <v>2024</v>
      </c>
      <c r="AB1196" s="33">
        <v>45628</v>
      </c>
      <c r="AC1196" s="36">
        <v>45628.478368055556</v>
      </c>
      <c r="AD1196" s="37">
        <v>6242280</v>
      </c>
      <c r="AE1196" t="s">
        <v>280</v>
      </c>
      <c r="AF1196" t="s">
        <v>53</v>
      </c>
      <c r="AG1196" t="s">
        <v>218</v>
      </c>
      <c r="AH1196" s="35">
        <v>0</v>
      </c>
      <c r="AK1196" s="47">
        <f t="shared" si="63"/>
        <v>-30.5</v>
      </c>
      <c r="AL1196" s="49">
        <f t="shared" si="64"/>
        <v>0</v>
      </c>
    </row>
    <row r="1197" spans="1:38" x14ac:dyDescent="0.25">
      <c r="A1197" t="s">
        <v>32</v>
      </c>
      <c r="B1197" t="s">
        <v>168</v>
      </c>
      <c r="C1197" t="s">
        <v>50</v>
      </c>
      <c r="D1197" s="33">
        <v>45597</v>
      </c>
      <c r="E1197" s="33">
        <v>45626</v>
      </c>
      <c r="F1197" s="42">
        <f t="shared" si="62"/>
        <v>-15</v>
      </c>
      <c r="G1197" s="33">
        <v>45641</v>
      </c>
      <c r="H1197" s="33">
        <v>45626</v>
      </c>
      <c r="I1197" t="s">
        <v>33</v>
      </c>
      <c r="J1197" t="s">
        <v>48</v>
      </c>
      <c r="K1197" t="s">
        <v>264</v>
      </c>
      <c r="L1197" s="34">
        <v>11</v>
      </c>
      <c r="M1197" t="s">
        <v>49</v>
      </c>
      <c r="N1197" t="s">
        <v>36</v>
      </c>
      <c r="P1197" t="s">
        <v>37</v>
      </c>
      <c r="Q1197" s="35">
        <v>494916.04</v>
      </c>
      <c r="R1197" t="s">
        <v>265</v>
      </c>
      <c r="S1197" t="s">
        <v>39</v>
      </c>
      <c r="T1197" t="s">
        <v>40</v>
      </c>
      <c r="U1197" t="s">
        <v>41</v>
      </c>
      <c r="V1197" t="s">
        <v>42</v>
      </c>
      <c r="W1197" t="s">
        <v>43</v>
      </c>
      <c r="X1197" t="s">
        <v>50</v>
      </c>
      <c r="Y1197" t="s">
        <v>45</v>
      </c>
      <c r="Z1197" t="s">
        <v>81</v>
      </c>
      <c r="AA1197" s="34">
        <v>2024</v>
      </c>
      <c r="AB1197" s="33">
        <v>45630</v>
      </c>
      <c r="AC1197" s="36">
        <v>45630.563946759263</v>
      </c>
      <c r="AD1197" s="37">
        <v>0</v>
      </c>
      <c r="AE1197" t="s">
        <v>153</v>
      </c>
      <c r="AF1197" t="s">
        <v>53</v>
      </c>
      <c r="AG1197" t="s">
        <v>54</v>
      </c>
      <c r="AH1197" s="35">
        <v>494916.04</v>
      </c>
      <c r="AJ1197" t="s">
        <v>55</v>
      </c>
      <c r="AK1197" s="47">
        <f t="shared" si="63"/>
        <v>-30</v>
      </c>
      <c r="AL1197" s="49">
        <f t="shared" si="64"/>
        <v>-14847481.199999999</v>
      </c>
    </row>
    <row r="1198" spans="1:38" x14ac:dyDescent="0.25">
      <c r="A1198" t="s">
        <v>32</v>
      </c>
      <c r="B1198" t="s">
        <v>168</v>
      </c>
      <c r="C1198" t="s">
        <v>50</v>
      </c>
      <c r="D1198" s="33">
        <v>45597</v>
      </c>
      <c r="E1198" s="33">
        <v>45626</v>
      </c>
      <c r="F1198" s="42">
        <f t="shared" si="62"/>
        <v>-15</v>
      </c>
      <c r="G1198" s="33">
        <v>45641</v>
      </c>
      <c r="H1198" s="33">
        <v>45626</v>
      </c>
      <c r="I1198" t="s">
        <v>33</v>
      </c>
      <c r="J1198" t="s">
        <v>48</v>
      </c>
      <c r="K1198" t="s">
        <v>264</v>
      </c>
      <c r="L1198" s="34">
        <v>11</v>
      </c>
      <c r="M1198" t="s">
        <v>49</v>
      </c>
      <c r="N1198" t="s">
        <v>36</v>
      </c>
      <c r="P1198" t="s">
        <v>37</v>
      </c>
      <c r="Q1198" s="35">
        <v>-49468.84</v>
      </c>
      <c r="R1198" t="s">
        <v>266</v>
      </c>
      <c r="S1198" t="s">
        <v>39</v>
      </c>
      <c r="T1198" t="s">
        <v>40</v>
      </c>
      <c r="U1198" t="s">
        <v>41</v>
      </c>
      <c r="V1198" t="s">
        <v>42</v>
      </c>
      <c r="W1198" t="s">
        <v>43</v>
      </c>
      <c r="X1198" t="s">
        <v>50</v>
      </c>
      <c r="Y1198" t="s">
        <v>45</v>
      </c>
      <c r="Z1198" t="s">
        <v>81</v>
      </c>
      <c r="AA1198" s="34">
        <v>2024</v>
      </c>
      <c r="AB1198" s="33">
        <v>45630</v>
      </c>
      <c r="AC1198" s="36">
        <v>45630.563946759263</v>
      </c>
      <c r="AD1198" s="37">
        <v>0</v>
      </c>
      <c r="AE1198" t="s">
        <v>153</v>
      </c>
      <c r="AF1198" t="s">
        <v>53</v>
      </c>
      <c r="AG1198" t="s">
        <v>54</v>
      </c>
      <c r="AH1198" s="35">
        <v>-49468.84</v>
      </c>
      <c r="AJ1198" t="s">
        <v>55</v>
      </c>
      <c r="AK1198" s="47">
        <f t="shared" si="63"/>
        <v>-30</v>
      </c>
      <c r="AL1198" s="49">
        <f t="shared" si="64"/>
        <v>1484065.2</v>
      </c>
    </row>
    <row r="1199" spans="1:38" x14ac:dyDescent="0.25">
      <c r="A1199" t="s">
        <v>32</v>
      </c>
      <c r="B1199" t="s">
        <v>271</v>
      </c>
      <c r="C1199" t="s">
        <v>50</v>
      </c>
      <c r="D1199" s="33">
        <v>45597</v>
      </c>
      <c r="E1199" s="33">
        <v>45626</v>
      </c>
      <c r="F1199" s="42">
        <f t="shared" si="62"/>
        <v>-15</v>
      </c>
      <c r="G1199" s="33">
        <v>45641</v>
      </c>
      <c r="H1199" s="33">
        <v>45626</v>
      </c>
      <c r="I1199" t="s">
        <v>33</v>
      </c>
      <c r="J1199" t="s">
        <v>48</v>
      </c>
      <c r="K1199" t="s">
        <v>264</v>
      </c>
      <c r="L1199" s="34">
        <v>11</v>
      </c>
      <c r="M1199" t="s">
        <v>49</v>
      </c>
      <c r="N1199" t="s">
        <v>36</v>
      </c>
      <c r="P1199" t="s">
        <v>37</v>
      </c>
      <c r="Q1199" s="35">
        <v>0</v>
      </c>
      <c r="R1199" t="s">
        <v>269</v>
      </c>
      <c r="S1199" t="s">
        <v>39</v>
      </c>
      <c r="T1199" t="s">
        <v>40</v>
      </c>
      <c r="U1199" t="s">
        <v>41</v>
      </c>
      <c r="V1199" t="s">
        <v>59</v>
      </c>
      <c r="W1199" t="s">
        <v>43</v>
      </c>
      <c r="X1199" t="s">
        <v>50</v>
      </c>
      <c r="Y1199" t="s">
        <v>45</v>
      </c>
      <c r="Z1199" t="s">
        <v>99</v>
      </c>
      <c r="AA1199" s="34">
        <v>2024</v>
      </c>
      <c r="AB1199" s="33">
        <v>45630</v>
      </c>
      <c r="AC1199" s="36">
        <v>45630.474687499998</v>
      </c>
      <c r="AD1199" s="37">
        <v>7274750</v>
      </c>
      <c r="AE1199" t="s">
        <v>285</v>
      </c>
      <c r="AF1199" t="s">
        <v>53</v>
      </c>
      <c r="AG1199" t="s">
        <v>218</v>
      </c>
      <c r="AH1199" s="35">
        <v>0</v>
      </c>
      <c r="AK1199" s="47">
        <f t="shared" si="63"/>
        <v>-30</v>
      </c>
      <c r="AL1199" s="49">
        <f t="shared" si="64"/>
        <v>0</v>
      </c>
    </row>
    <row r="1200" spans="1:38" x14ac:dyDescent="0.25">
      <c r="A1200" t="s">
        <v>32</v>
      </c>
      <c r="B1200" t="s">
        <v>150</v>
      </c>
      <c r="C1200" t="s">
        <v>50</v>
      </c>
      <c r="D1200" s="33">
        <v>45566</v>
      </c>
      <c r="E1200" s="33">
        <v>45596</v>
      </c>
      <c r="F1200" s="42">
        <f t="shared" si="62"/>
        <v>-15.5</v>
      </c>
      <c r="G1200" s="33">
        <v>45611</v>
      </c>
      <c r="H1200" s="33">
        <v>45626</v>
      </c>
      <c r="I1200" t="s">
        <v>33</v>
      </c>
      <c r="J1200" t="s">
        <v>48</v>
      </c>
      <c r="K1200" t="s">
        <v>297</v>
      </c>
      <c r="L1200" s="34">
        <v>11</v>
      </c>
      <c r="M1200" t="s">
        <v>49</v>
      </c>
      <c r="N1200" t="s">
        <v>36</v>
      </c>
      <c r="P1200" t="s">
        <v>37</v>
      </c>
      <c r="Q1200" s="35">
        <v>-170103.19</v>
      </c>
      <c r="R1200" t="s">
        <v>298</v>
      </c>
      <c r="S1200" t="s">
        <v>39</v>
      </c>
      <c r="T1200" t="s">
        <v>40</v>
      </c>
      <c r="U1200" t="s">
        <v>41</v>
      </c>
      <c r="V1200" t="s">
        <v>42</v>
      </c>
      <c r="W1200" t="s">
        <v>43</v>
      </c>
      <c r="X1200" t="s">
        <v>50</v>
      </c>
      <c r="Y1200" t="s">
        <v>45</v>
      </c>
      <c r="Z1200" t="s">
        <v>81</v>
      </c>
      <c r="AA1200" s="34">
        <v>2024</v>
      </c>
      <c r="AB1200" s="33">
        <v>45630</v>
      </c>
      <c r="AC1200" s="36">
        <v>45630.432488425926</v>
      </c>
      <c r="AD1200" s="37">
        <v>0</v>
      </c>
      <c r="AE1200" t="s">
        <v>151</v>
      </c>
      <c r="AF1200" t="s">
        <v>53</v>
      </c>
      <c r="AG1200" t="s">
        <v>54</v>
      </c>
      <c r="AH1200" s="35">
        <v>-170103.19</v>
      </c>
      <c r="AJ1200" t="s">
        <v>55</v>
      </c>
      <c r="AK1200" s="47">
        <f t="shared" si="63"/>
        <v>-30.5</v>
      </c>
      <c r="AL1200" s="49">
        <f t="shared" si="64"/>
        <v>5188147.2949999999</v>
      </c>
    </row>
    <row r="1201" spans="1:38" x14ac:dyDescent="0.25">
      <c r="A1201" t="s">
        <v>32</v>
      </c>
      <c r="B1201" t="s">
        <v>168</v>
      </c>
      <c r="C1201" t="s">
        <v>50</v>
      </c>
      <c r="D1201" s="33">
        <v>45597</v>
      </c>
      <c r="E1201" s="33">
        <v>45626</v>
      </c>
      <c r="F1201" s="42">
        <f t="shared" si="62"/>
        <v>-15</v>
      </c>
      <c r="G1201" s="33">
        <v>45641</v>
      </c>
      <c r="H1201" s="33">
        <v>45626</v>
      </c>
      <c r="I1201" t="s">
        <v>33</v>
      </c>
      <c r="J1201" t="s">
        <v>48</v>
      </c>
      <c r="K1201" t="s">
        <v>297</v>
      </c>
      <c r="L1201" s="34">
        <v>11</v>
      </c>
      <c r="M1201" t="s">
        <v>49</v>
      </c>
      <c r="N1201" t="s">
        <v>36</v>
      </c>
      <c r="P1201" t="s">
        <v>37</v>
      </c>
      <c r="Q1201" s="35">
        <v>-116161.3</v>
      </c>
      <c r="R1201" t="s">
        <v>298</v>
      </c>
      <c r="S1201" t="s">
        <v>39</v>
      </c>
      <c r="T1201" t="s">
        <v>40</v>
      </c>
      <c r="U1201" t="s">
        <v>41</v>
      </c>
      <c r="V1201" t="s">
        <v>42</v>
      </c>
      <c r="W1201" t="s">
        <v>43</v>
      </c>
      <c r="X1201" t="s">
        <v>50</v>
      </c>
      <c r="Y1201" t="s">
        <v>45</v>
      </c>
      <c r="Z1201" t="s">
        <v>81</v>
      </c>
      <c r="AA1201" s="34">
        <v>2024</v>
      </c>
      <c r="AB1201" s="33">
        <v>45630</v>
      </c>
      <c r="AC1201" s="36">
        <v>45630.563946759263</v>
      </c>
      <c r="AD1201" s="37">
        <v>0</v>
      </c>
      <c r="AE1201" t="s">
        <v>153</v>
      </c>
      <c r="AF1201" t="s">
        <v>53</v>
      </c>
      <c r="AG1201" t="s">
        <v>54</v>
      </c>
      <c r="AH1201" s="35">
        <v>-116161.3</v>
      </c>
      <c r="AJ1201" t="s">
        <v>55</v>
      </c>
      <c r="AK1201" s="47">
        <f t="shared" si="63"/>
        <v>-30</v>
      </c>
      <c r="AL1201" s="49">
        <f t="shared" si="64"/>
        <v>3484839</v>
      </c>
    </row>
    <row r="1202" spans="1:38" x14ac:dyDescent="0.25">
      <c r="A1202" t="s">
        <v>32</v>
      </c>
      <c r="B1202" t="s">
        <v>150</v>
      </c>
      <c r="C1202" t="s">
        <v>50</v>
      </c>
      <c r="D1202" s="33">
        <v>45566</v>
      </c>
      <c r="E1202" s="33">
        <v>45596</v>
      </c>
      <c r="F1202" s="42">
        <f t="shared" si="62"/>
        <v>-15.5</v>
      </c>
      <c r="G1202" s="33">
        <v>45611</v>
      </c>
      <c r="H1202" s="33">
        <v>45626</v>
      </c>
      <c r="I1202" t="s">
        <v>33</v>
      </c>
      <c r="J1202" t="s">
        <v>48</v>
      </c>
      <c r="K1202" t="s">
        <v>301</v>
      </c>
      <c r="L1202" s="34">
        <v>11</v>
      </c>
      <c r="M1202" t="s">
        <v>49</v>
      </c>
      <c r="N1202" t="s">
        <v>36</v>
      </c>
      <c r="P1202" t="s">
        <v>37</v>
      </c>
      <c r="Q1202" s="35">
        <v>-21.7</v>
      </c>
      <c r="R1202" t="s">
        <v>302</v>
      </c>
      <c r="S1202" t="s">
        <v>39</v>
      </c>
      <c r="T1202" t="s">
        <v>40</v>
      </c>
      <c r="U1202" t="s">
        <v>41</v>
      </c>
      <c r="V1202" t="s">
        <v>42</v>
      </c>
      <c r="W1202" t="s">
        <v>43</v>
      </c>
      <c r="X1202" t="s">
        <v>50</v>
      </c>
      <c r="Y1202" t="s">
        <v>45</v>
      </c>
      <c r="Z1202" t="s">
        <v>81</v>
      </c>
      <c r="AA1202" s="34">
        <v>2024</v>
      </c>
      <c r="AB1202" s="33">
        <v>45630</v>
      </c>
      <c r="AC1202" s="36">
        <v>45630.432488425926</v>
      </c>
      <c r="AD1202" s="37">
        <v>0</v>
      </c>
      <c r="AE1202" t="s">
        <v>151</v>
      </c>
      <c r="AF1202" t="s">
        <v>53</v>
      </c>
      <c r="AG1202" t="s">
        <v>54</v>
      </c>
      <c r="AH1202" s="35">
        <v>-21.7</v>
      </c>
      <c r="AJ1202" t="s">
        <v>55</v>
      </c>
      <c r="AK1202" s="47">
        <f t="shared" si="63"/>
        <v>-30.5</v>
      </c>
      <c r="AL1202" s="49">
        <f t="shared" si="64"/>
        <v>661.85</v>
      </c>
    </row>
    <row r="1203" spans="1:38" x14ac:dyDescent="0.25">
      <c r="A1203" t="s">
        <v>32</v>
      </c>
      <c r="B1203" t="s">
        <v>66</v>
      </c>
      <c r="C1203" t="s">
        <v>311</v>
      </c>
      <c r="D1203" s="33">
        <v>45597</v>
      </c>
      <c r="E1203" s="33">
        <v>45626</v>
      </c>
      <c r="F1203" s="42">
        <f t="shared" si="62"/>
        <v>-15</v>
      </c>
      <c r="G1203" s="33">
        <v>45641</v>
      </c>
      <c r="H1203" s="33">
        <v>45627</v>
      </c>
      <c r="I1203" t="s">
        <v>33</v>
      </c>
      <c r="J1203" t="s">
        <v>48</v>
      </c>
      <c r="K1203" t="s">
        <v>34</v>
      </c>
      <c r="L1203" s="34">
        <v>12</v>
      </c>
      <c r="M1203" t="s">
        <v>57</v>
      </c>
      <c r="N1203" t="s">
        <v>36</v>
      </c>
      <c r="P1203" t="s">
        <v>37</v>
      </c>
      <c r="Q1203" s="35">
        <v>-441086.25</v>
      </c>
      <c r="R1203" t="s">
        <v>67</v>
      </c>
      <c r="S1203" t="s">
        <v>39</v>
      </c>
      <c r="T1203" t="s">
        <v>40</v>
      </c>
      <c r="U1203" t="s">
        <v>41</v>
      </c>
      <c r="V1203" t="s">
        <v>42</v>
      </c>
      <c r="W1203" t="s">
        <v>43</v>
      </c>
      <c r="X1203" t="s">
        <v>68</v>
      </c>
      <c r="Y1203" t="s">
        <v>45</v>
      </c>
      <c r="Z1203" t="s">
        <v>69</v>
      </c>
      <c r="AA1203" s="34">
        <v>2024</v>
      </c>
      <c r="AB1203" s="33">
        <v>45631</v>
      </c>
      <c r="AC1203" s="36">
        <v>45631.60392361111</v>
      </c>
      <c r="AD1203" s="37">
        <v>0</v>
      </c>
      <c r="AE1203" t="s">
        <v>70</v>
      </c>
      <c r="AF1203" t="s">
        <v>53</v>
      </c>
      <c r="AG1203" t="s">
        <v>54</v>
      </c>
      <c r="AH1203" s="35">
        <v>-441086.25</v>
      </c>
      <c r="AI1203" t="s">
        <v>71</v>
      </c>
      <c r="AK1203" s="47">
        <f t="shared" si="63"/>
        <v>-30</v>
      </c>
      <c r="AL1203" s="49">
        <f t="shared" si="64"/>
        <v>13232587.5</v>
      </c>
    </row>
    <row r="1204" spans="1:38" x14ac:dyDescent="0.25">
      <c r="A1204" t="s">
        <v>32</v>
      </c>
      <c r="B1204" t="s">
        <v>62</v>
      </c>
      <c r="C1204" t="s">
        <v>50</v>
      </c>
      <c r="D1204" s="33">
        <v>45597</v>
      </c>
      <c r="E1204" s="33">
        <v>45626</v>
      </c>
      <c r="F1204" s="42">
        <f t="shared" si="62"/>
        <v>-15</v>
      </c>
      <c r="G1204" s="33">
        <v>45641</v>
      </c>
      <c r="H1204" s="33">
        <v>45627</v>
      </c>
      <c r="I1204" t="s">
        <v>33</v>
      </c>
      <c r="K1204" t="s">
        <v>34</v>
      </c>
      <c r="L1204" s="34">
        <v>12</v>
      </c>
      <c r="M1204" t="s">
        <v>57</v>
      </c>
      <c r="N1204" t="s">
        <v>36</v>
      </c>
      <c r="P1204" t="s">
        <v>37</v>
      </c>
      <c r="Q1204" s="35">
        <v>-2001609.17</v>
      </c>
      <c r="R1204" t="s">
        <v>58</v>
      </c>
      <c r="S1204" t="s">
        <v>39</v>
      </c>
      <c r="T1204" t="s">
        <v>40</v>
      </c>
      <c r="U1204" t="s">
        <v>41</v>
      </c>
      <c r="V1204" t="s">
        <v>59</v>
      </c>
      <c r="W1204" t="s">
        <v>43</v>
      </c>
      <c r="X1204" t="s">
        <v>50</v>
      </c>
      <c r="Y1204" t="s">
        <v>45</v>
      </c>
      <c r="Z1204" t="s">
        <v>60</v>
      </c>
      <c r="AA1204" s="34">
        <v>2024</v>
      </c>
      <c r="AB1204" s="33">
        <v>45630</v>
      </c>
      <c r="AC1204" s="36">
        <v>45630.499212962961</v>
      </c>
      <c r="AD1204" s="37">
        <v>-57482580</v>
      </c>
      <c r="AE1204" t="s">
        <v>100</v>
      </c>
      <c r="AF1204" t="s">
        <v>53</v>
      </c>
      <c r="AG1204" t="s">
        <v>54</v>
      </c>
      <c r="AH1204" s="35">
        <v>-2001609.17</v>
      </c>
      <c r="AJ1204" t="s">
        <v>55</v>
      </c>
      <c r="AK1204" s="47">
        <f t="shared" si="63"/>
        <v>-30</v>
      </c>
      <c r="AL1204" s="49">
        <f t="shared" si="64"/>
        <v>60048275.099999994</v>
      </c>
    </row>
    <row r="1205" spans="1:38" x14ac:dyDescent="0.25">
      <c r="A1205" t="s">
        <v>32</v>
      </c>
      <c r="B1205" t="s">
        <v>62</v>
      </c>
      <c r="C1205" t="s">
        <v>50</v>
      </c>
      <c r="D1205" s="33">
        <v>45597</v>
      </c>
      <c r="E1205" s="33">
        <v>45626</v>
      </c>
      <c r="F1205" s="42">
        <f t="shared" si="62"/>
        <v>-15</v>
      </c>
      <c r="G1205" s="33">
        <v>45641</v>
      </c>
      <c r="H1205" s="33">
        <v>45627</v>
      </c>
      <c r="I1205" t="s">
        <v>33</v>
      </c>
      <c r="K1205" t="s">
        <v>34</v>
      </c>
      <c r="L1205" s="34">
        <v>12</v>
      </c>
      <c r="M1205" t="s">
        <v>57</v>
      </c>
      <c r="N1205" t="s">
        <v>36</v>
      </c>
      <c r="P1205" t="s">
        <v>37</v>
      </c>
      <c r="Q1205" s="35">
        <v>-4570701.13</v>
      </c>
      <c r="R1205" t="s">
        <v>61</v>
      </c>
      <c r="S1205" t="s">
        <v>39</v>
      </c>
      <c r="T1205" t="s">
        <v>40</v>
      </c>
      <c r="U1205" t="s">
        <v>41</v>
      </c>
      <c r="V1205" t="s">
        <v>59</v>
      </c>
      <c r="W1205" t="s">
        <v>43</v>
      </c>
      <c r="X1205" t="s">
        <v>50</v>
      </c>
      <c r="Y1205" t="s">
        <v>45</v>
      </c>
      <c r="Z1205" t="s">
        <v>60</v>
      </c>
      <c r="AA1205" s="34">
        <v>2024</v>
      </c>
      <c r="AB1205" s="33">
        <v>45630</v>
      </c>
      <c r="AC1205" s="36">
        <v>45630.499212962961</v>
      </c>
      <c r="AD1205" s="37">
        <v>-167915951</v>
      </c>
      <c r="AE1205" t="s">
        <v>100</v>
      </c>
      <c r="AF1205" t="s">
        <v>53</v>
      </c>
      <c r="AG1205" t="s">
        <v>54</v>
      </c>
      <c r="AH1205" s="35">
        <v>-4570701.13</v>
      </c>
      <c r="AJ1205" t="s">
        <v>55</v>
      </c>
      <c r="AK1205" s="47">
        <f t="shared" si="63"/>
        <v>-30</v>
      </c>
      <c r="AL1205" s="49">
        <f t="shared" si="64"/>
        <v>137121033.90000001</v>
      </c>
    </row>
    <row r="1206" spans="1:38" x14ac:dyDescent="0.25">
      <c r="A1206" t="s">
        <v>32</v>
      </c>
      <c r="B1206" t="s">
        <v>168</v>
      </c>
      <c r="C1206" t="s">
        <v>50</v>
      </c>
      <c r="D1206" s="33">
        <v>45597</v>
      </c>
      <c r="E1206" s="33">
        <v>45626</v>
      </c>
      <c r="F1206" s="42">
        <f t="shared" si="62"/>
        <v>-15</v>
      </c>
      <c r="G1206" s="33">
        <v>45641</v>
      </c>
      <c r="H1206" s="33">
        <v>45627</v>
      </c>
      <c r="I1206" t="s">
        <v>33</v>
      </c>
      <c r="J1206" t="s">
        <v>48</v>
      </c>
      <c r="K1206" t="s">
        <v>141</v>
      </c>
      <c r="L1206" s="34">
        <v>12</v>
      </c>
      <c r="M1206" t="s">
        <v>49</v>
      </c>
      <c r="N1206" t="s">
        <v>36</v>
      </c>
      <c r="P1206" t="s">
        <v>37</v>
      </c>
      <c r="Q1206" s="35">
        <v>43.93</v>
      </c>
      <c r="R1206" t="s">
        <v>142</v>
      </c>
      <c r="S1206" t="s">
        <v>39</v>
      </c>
      <c r="T1206" t="s">
        <v>40</v>
      </c>
      <c r="U1206" t="s">
        <v>41</v>
      </c>
      <c r="V1206" t="s">
        <v>42</v>
      </c>
      <c r="W1206" t="s">
        <v>43</v>
      </c>
      <c r="X1206" t="s">
        <v>50</v>
      </c>
      <c r="Y1206" t="s">
        <v>45</v>
      </c>
      <c r="Z1206" t="s">
        <v>69</v>
      </c>
      <c r="AA1206" s="34">
        <v>2024</v>
      </c>
      <c r="AB1206" s="33">
        <v>45630</v>
      </c>
      <c r="AC1206" s="36">
        <v>45630.563946759263</v>
      </c>
      <c r="AD1206" s="37">
        <v>0</v>
      </c>
      <c r="AE1206" t="s">
        <v>153</v>
      </c>
      <c r="AF1206" t="s">
        <v>53</v>
      </c>
      <c r="AG1206" t="s">
        <v>54</v>
      </c>
      <c r="AH1206" s="35">
        <v>43.93</v>
      </c>
      <c r="AJ1206" t="s">
        <v>55</v>
      </c>
      <c r="AK1206" s="47">
        <f t="shared" si="63"/>
        <v>-30</v>
      </c>
      <c r="AL1206" s="49">
        <f t="shared" si="64"/>
        <v>-1317.9</v>
      </c>
    </row>
    <row r="1207" spans="1:38" x14ac:dyDescent="0.25">
      <c r="A1207" t="s">
        <v>32</v>
      </c>
      <c r="B1207" t="s">
        <v>168</v>
      </c>
      <c r="C1207" t="s">
        <v>50</v>
      </c>
      <c r="D1207" s="33">
        <v>45597</v>
      </c>
      <c r="E1207" s="33">
        <v>45626</v>
      </c>
      <c r="F1207" s="42">
        <f t="shared" si="62"/>
        <v>-15</v>
      </c>
      <c r="G1207" s="33">
        <v>45641</v>
      </c>
      <c r="H1207" s="33">
        <v>45627</v>
      </c>
      <c r="I1207" t="s">
        <v>33</v>
      </c>
      <c r="J1207" t="s">
        <v>48</v>
      </c>
      <c r="K1207" t="s">
        <v>174</v>
      </c>
      <c r="L1207" s="34">
        <v>12</v>
      </c>
      <c r="M1207" t="s">
        <v>49</v>
      </c>
      <c r="N1207" t="s">
        <v>36</v>
      </c>
      <c r="P1207" t="s">
        <v>37</v>
      </c>
      <c r="Q1207" s="35">
        <v>-355.55</v>
      </c>
      <c r="R1207" t="s">
        <v>142</v>
      </c>
      <c r="S1207" t="s">
        <v>39</v>
      </c>
      <c r="T1207" t="s">
        <v>40</v>
      </c>
      <c r="U1207" t="s">
        <v>41</v>
      </c>
      <c r="V1207" t="s">
        <v>42</v>
      </c>
      <c r="W1207" t="s">
        <v>43</v>
      </c>
      <c r="X1207" t="s">
        <v>50</v>
      </c>
      <c r="Y1207" t="s">
        <v>45</v>
      </c>
      <c r="Z1207" t="s">
        <v>69</v>
      </c>
      <c r="AA1207" s="34">
        <v>2024</v>
      </c>
      <c r="AB1207" s="33">
        <v>45630</v>
      </c>
      <c r="AC1207" s="36">
        <v>45630.563946759263</v>
      </c>
      <c r="AD1207" s="37">
        <v>0</v>
      </c>
      <c r="AE1207" t="s">
        <v>153</v>
      </c>
      <c r="AF1207" t="s">
        <v>53</v>
      </c>
      <c r="AG1207" t="s">
        <v>54</v>
      </c>
      <c r="AH1207" s="35">
        <v>-355.55</v>
      </c>
      <c r="AJ1207" t="s">
        <v>55</v>
      </c>
      <c r="AK1207" s="47">
        <f t="shared" si="63"/>
        <v>-30</v>
      </c>
      <c r="AL1207" s="49">
        <f t="shared" si="64"/>
        <v>10666.5</v>
      </c>
    </row>
    <row r="1208" spans="1:38" x14ac:dyDescent="0.25">
      <c r="A1208" t="s">
        <v>32</v>
      </c>
      <c r="B1208" t="s">
        <v>168</v>
      </c>
      <c r="C1208" t="s">
        <v>50</v>
      </c>
      <c r="D1208" s="33">
        <v>45597</v>
      </c>
      <c r="E1208" s="33">
        <v>45626</v>
      </c>
      <c r="F1208" s="42">
        <f t="shared" si="62"/>
        <v>-15</v>
      </c>
      <c r="G1208" s="33">
        <v>45641</v>
      </c>
      <c r="H1208" s="33">
        <v>45627</v>
      </c>
      <c r="I1208" t="s">
        <v>33</v>
      </c>
      <c r="J1208" t="s">
        <v>48</v>
      </c>
      <c r="K1208" t="s">
        <v>176</v>
      </c>
      <c r="L1208" s="34">
        <v>12</v>
      </c>
      <c r="M1208" t="s">
        <v>49</v>
      </c>
      <c r="N1208" t="s">
        <v>36</v>
      </c>
      <c r="P1208" t="s">
        <v>37</v>
      </c>
      <c r="Q1208" s="35">
        <v>-297010.15000000002</v>
      </c>
      <c r="R1208" t="s">
        <v>177</v>
      </c>
      <c r="S1208" t="s">
        <v>39</v>
      </c>
      <c r="T1208" t="s">
        <v>40</v>
      </c>
      <c r="U1208" t="s">
        <v>41</v>
      </c>
      <c r="V1208" t="s">
        <v>42</v>
      </c>
      <c r="W1208" t="s">
        <v>43</v>
      </c>
      <c r="X1208" t="s">
        <v>50</v>
      </c>
      <c r="Y1208" t="s">
        <v>45</v>
      </c>
      <c r="Z1208" t="s">
        <v>69</v>
      </c>
      <c r="AA1208" s="34">
        <v>2024</v>
      </c>
      <c r="AB1208" s="33">
        <v>45630</v>
      </c>
      <c r="AC1208" s="36">
        <v>45630.563946759263</v>
      </c>
      <c r="AD1208" s="37">
        <v>0</v>
      </c>
      <c r="AE1208" t="s">
        <v>153</v>
      </c>
      <c r="AF1208" t="s">
        <v>53</v>
      </c>
      <c r="AG1208" t="s">
        <v>54</v>
      </c>
      <c r="AH1208" s="35">
        <v>-297010.15000000002</v>
      </c>
      <c r="AJ1208" t="s">
        <v>55</v>
      </c>
      <c r="AK1208" s="47">
        <f t="shared" si="63"/>
        <v>-30</v>
      </c>
      <c r="AL1208" s="49">
        <f t="shared" si="64"/>
        <v>8910304.5</v>
      </c>
    </row>
    <row r="1209" spans="1:38" x14ac:dyDescent="0.25">
      <c r="A1209" t="s">
        <v>32</v>
      </c>
      <c r="B1209" t="s">
        <v>168</v>
      </c>
      <c r="C1209" t="s">
        <v>50</v>
      </c>
      <c r="D1209" s="33">
        <v>45597</v>
      </c>
      <c r="E1209" s="33">
        <v>45626</v>
      </c>
      <c r="F1209" s="42">
        <f t="shared" si="62"/>
        <v>-15</v>
      </c>
      <c r="G1209" s="33">
        <v>45641</v>
      </c>
      <c r="H1209" s="33">
        <v>45627</v>
      </c>
      <c r="I1209" t="s">
        <v>33</v>
      </c>
      <c r="J1209" t="s">
        <v>48</v>
      </c>
      <c r="K1209" t="s">
        <v>181</v>
      </c>
      <c r="L1209" s="34">
        <v>12</v>
      </c>
      <c r="M1209" t="s">
        <v>49</v>
      </c>
      <c r="N1209" t="s">
        <v>36</v>
      </c>
      <c r="P1209" t="s">
        <v>37</v>
      </c>
      <c r="Q1209" s="35">
        <v>119573</v>
      </c>
      <c r="R1209" t="s">
        <v>182</v>
      </c>
      <c r="S1209" t="s">
        <v>39</v>
      </c>
      <c r="T1209" t="s">
        <v>40</v>
      </c>
      <c r="U1209" t="s">
        <v>41</v>
      </c>
      <c r="V1209" t="s">
        <v>42</v>
      </c>
      <c r="W1209" t="s">
        <v>43</v>
      </c>
      <c r="X1209" t="s">
        <v>50</v>
      </c>
      <c r="Y1209" t="s">
        <v>45</v>
      </c>
      <c r="Z1209" t="s">
        <v>69</v>
      </c>
      <c r="AA1209" s="34">
        <v>2024</v>
      </c>
      <c r="AB1209" s="33">
        <v>45630</v>
      </c>
      <c r="AC1209" s="36">
        <v>45630.563946759263</v>
      </c>
      <c r="AD1209" s="37">
        <v>0</v>
      </c>
      <c r="AE1209" t="s">
        <v>153</v>
      </c>
      <c r="AF1209" t="s">
        <v>53</v>
      </c>
      <c r="AG1209" t="s">
        <v>54</v>
      </c>
      <c r="AH1209" s="35">
        <v>119573</v>
      </c>
      <c r="AJ1209" t="s">
        <v>55</v>
      </c>
      <c r="AK1209" s="47">
        <f t="shared" si="63"/>
        <v>-30</v>
      </c>
      <c r="AL1209" s="49">
        <f t="shared" si="64"/>
        <v>-3587190</v>
      </c>
    </row>
    <row r="1210" spans="1:38" x14ac:dyDescent="0.25">
      <c r="A1210" t="s">
        <v>32</v>
      </c>
      <c r="B1210" t="s">
        <v>168</v>
      </c>
      <c r="C1210" t="s">
        <v>50</v>
      </c>
      <c r="D1210" s="33">
        <v>45597</v>
      </c>
      <c r="E1210" s="33">
        <v>45626</v>
      </c>
      <c r="F1210" s="42">
        <f t="shared" si="62"/>
        <v>-15</v>
      </c>
      <c r="G1210" s="33">
        <v>45641</v>
      </c>
      <c r="H1210" s="33">
        <v>45627</v>
      </c>
      <c r="I1210" t="s">
        <v>33</v>
      </c>
      <c r="J1210" t="s">
        <v>48</v>
      </c>
      <c r="K1210" t="s">
        <v>184</v>
      </c>
      <c r="L1210" s="34">
        <v>12</v>
      </c>
      <c r="M1210" t="s">
        <v>49</v>
      </c>
      <c r="N1210" t="s">
        <v>36</v>
      </c>
      <c r="P1210" t="s">
        <v>37</v>
      </c>
      <c r="Q1210" s="35">
        <v>-97239.13</v>
      </c>
      <c r="R1210" t="s">
        <v>185</v>
      </c>
      <c r="S1210" t="s">
        <v>39</v>
      </c>
      <c r="T1210" t="s">
        <v>40</v>
      </c>
      <c r="U1210" t="s">
        <v>41</v>
      </c>
      <c r="V1210" t="s">
        <v>42</v>
      </c>
      <c r="W1210" t="s">
        <v>43</v>
      </c>
      <c r="X1210" t="s">
        <v>50</v>
      </c>
      <c r="Y1210" t="s">
        <v>45</v>
      </c>
      <c r="Z1210" t="s">
        <v>69</v>
      </c>
      <c r="AA1210" s="34">
        <v>2024</v>
      </c>
      <c r="AB1210" s="33">
        <v>45630</v>
      </c>
      <c r="AC1210" s="36">
        <v>45630.563946759263</v>
      </c>
      <c r="AD1210" s="37">
        <v>0</v>
      </c>
      <c r="AE1210" t="s">
        <v>153</v>
      </c>
      <c r="AF1210" t="s">
        <v>53</v>
      </c>
      <c r="AG1210" t="s">
        <v>54</v>
      </c>
      <c r="AH1210" s="35">
        <v>-97239.13</v>
      </c>
      <c r="AJ1210" t="s">
        <v>55</v>
      </c>
      <c r="AK1210" s="47">
        <f t="shared" si="63"/>
        <v>-30</v>
      </c>
      <c r="AL1210" s="49">
        <f t="shared" si="64"/>
        <v>2917173.9000000004</v>
      </c>
    </row>
    <row r="1211" spans="1:38" x14ac:dyDescent="0.25">
      <c r="A1211" t="s">
        <v>32</v>
      </c>
      <c r="B1211" t="s">
        <v>168</v>
      </c>
      <c r="C1211" t="s">
        <v>50</v>
      </c>
      <c r="D1211" s="33">
        <v>45597</v>
      </c>
      <c r="E1211" s="33">
        <v>45626</v>
      </c>
      <c r="F1211" s="42">
        <f t="shared" ref="F1211:F1262" si="65">(D1211-E1211-1)/2</f>
        <v>-15</v>
      </c>
      <c r="G1211" s="33">
        <v>45641</v>
      </c>
      <c r="H1211" s="33">
        <v>45627</v>
      </c>
      <c r="I1211" t="s">
        <v>33</v>
      </c>
      <c r="J1211" t="s">
        <v>48</v>
      </c>
      <c r="K1211" t="s">
        <v>184</v>
      </c>
      <c r="L1211" s="34">
        <v>12</v>
      </c>
      <c r="M1211" t="s">
        <v>49</v>
      </c>
      <c r="N1211" t="s">
        <v>36</v>
      </c>
      <c r="P1211" t="s">
        <v>37</v>
      </c>
      <c r="Q1211" s="35">
        <v>-10.39</v>
      </c>
      <c r="R1211" t="s">
        <v>186</v>
      </c>
      <c r="S1211" t="s">
        <v>39</v>
      </c>
      <c r="T1211" t="s">
        <v>40</v>
      </c>
      <c r="U1211" t="s">
        <v>41</v>
      </c>
      <c r="V1211" t="s">
        <v>42</v>
      </c>
      <c r="W1211" t="s">
        <v>43</v>
      </c>
      <c r="X1211" t="s">
        <v>50</v>
      </c>
      <c r="Y1211" t="s">
        <v>45</v>
      </c>
      <c r="Z1211" t="s">
        <v>69</v>
      </c>
      <c r="AA1211" s="34">
        <v>2024</v>
      </c>
      <c r="AB1211" s="33">
        <v>45630</v>
      </c>
      <c r="AC1211" s="36">
        <v>45630.563946759263</v>
      </c>
      <c r="AD1211" s="37">
        <v>0</v>
      </c>
      <c r="AE1211" t="s">
        <v>153</v>
      </c>
      <c r="AF1211" t="s">
        <v>53</v>
      </c>
      <c r="AG1211" t="s">
        <v>54</v>
      </c>
      <c r="AH1211" s="35">
        <v>-10.39</v>
      </c>
      <c r="AJ1211" t="s">
        <v>55</v>
      </c>
      <c r="AK1211" s="47">
        <f t="shared" si="63"/>
        <v>-30</v>
      </c>
      <c r="AL1211" s="49">
        <f t="shared" si="64"/>
        <v>311.70000000000005</v>
      </c>
    </row>
    <row r="1212" spans="1:38" x14ac:dyDescent="0.25">
      <c r="A1212" t="s">
        <v>32</v>
      </c>
      <c r="B1212" t="s">
        <v>168</v>
      </c>
      <c r="C1212" t="s">
        <v>50</v>
      </c>
      <c r="D1212" s="33">
        <v>45597</v>
      </c>
      <c r="E1212" s="33">
        <v>45626</v>
      </c>
      <c r="F1212" s="42">
        <f t="shared" si="65"/>
        <v>-15</v>
      </c>
      <c r="G1212" s="33">
        <v>45641</v>
      </c>
      <c r="H1212" s="33">
        <v>45627</v>
      </c>
      <c r="I1212" t="s">
        <v>33</v>
      </c>
      <c r="J1212" t="s">
        <v>48</v>
      </c>
      <c r="K1212" t="s">
        <v>188</v>
      </c>
      <c r="L1212" s="34">
        <v>12</v>
      </c>
      <c r="M1212" t="s">
        <v>49</v>
      </c>
      <c r="N1212" t="s">
        <v>36</v>
      </c>
      <c r="P1212" t="s">
        <v>37</v>
      </c>
      <c r="Q1212" s="35">
        <v>-2187.39</v>
      </c>
      <c r="R1212" t="s">
        <v>189</v>
      </c>
      <c r="S1212" t="s">
        <v>39</v>
      </c>
      <c r="T1212" t="s">
        <v>40</v>
      </c>
      <c r="U1212" t="s">
        <v>41</v>
      </c>
      <c r="V1212" t="s">
        <v>42</v>
      </c>
      <c r="W1212" t="s">
        <v>43</v>
      </c>
      <c r="X1212" t="s">
        <v>50</v>
      </c>
      <c r="Y1212" t="s">
        <v>45</v>
      </c>
      <c r="Z1212" t="s">
        <v>69</v>
      </c>
      <c r="AA1212" s="34">
        <v>2024</v>
      </c>
      <c r="AB1212" s="33">
        <v>45630</v>
      </c>
      <c r="AC1212" s="36">
        <v>45630.563946759263</v>
      </c>
      <c r="AD1212" s="37">
        <v>0</v>
      </c>
      <c r="AE1212" t="s">
        <v>153</v>
      </c>
      <c r="AF1212" t="s">
        <v>53</v>
      </c>
      <c r="AG1212" t="s">
        <v>54</v>
      </c>
      <c r="AH1212" s="35">
        <v>-2187.39</v>
      </c>
      <c r="AJ1212" t="s">
        <v>55</v>
      </c>
      <c r="AK1212" s="47">
        <f t="shared" si="63"/>
        <v>-30</v>
      </c>
      <c r="AL1212" s="49">
        <f t="shared" si="64"/>
        <v>65621.7</v>
      </c>
    </row>
    <row r="1213" spans="1:38" x14ac:dyDescent="0.25">
      <c r="A1213" t="s">
        <v>32</v>
      </c>
      <c r="B1213" t="s">
        <v>168</v>
      </c>
      <c r="C1213" t="s">
        <v>50</v>
      </c>
      <c r="D1213" s="33">
        <v>45597</v>
      </c>
      <c r="E1213" s="33">
        <v>45626</v>
      </c>
      <c r="F1213" s="42">
        <f t="shared" si="65"/>
        <v>-15</v>
      </c>
      <c r="G1213" s="33">
        <v>45641</v>
      </c>
      <c r="H1213" s="33">
        <v>45627</v>
      </c>
      <c r="I1213" t="s">
        <v>33</v>
      </c>
      <c r="J1213" t="s">
        <v>48</v>
      </c>
      <c r="K1213" t="s">
        <v>188</v>
      </c>
      <c r="L1213" s="34">
        <v>12</v>
      </c>
      <c r="M1213" t="s">
        <v>49</v>
      </c>
      <c r="N1213" t="s">
        <v>36</v>
      </c>
      <c r="P1213" t="s">
        <v>37</v>
      </c>
      <c r="Q1213" s="35">
        <v>-20531.54</v>
      </c>
      <c r="R1213" t="s">
        <v>189</v>
      </c>
      <c r="S1213" t="s">
        <v>39</v>
      </c>
      <c r="T1213" t="s">
        <v>40</v>
      </c>
      <c r="U1213" t="s">
        <v>41</v>
      </c>
      <c r="V1213" t="s">
        <v>42</v>
      </c>
      <c r="W1213" t="s">
        <v>43</v>
      </c>
      <c r="X1213" t="s">
        <v>50</v>
      </c>
      <c r="Y1213" t="s">
        <v>45</v>
      </c>
      <c r="Z1213" t="s">
        <v>69</v>
      </c>
      <c r="AA1213" s="34">
        <v>2024</v>
      </c>
      <c r="AB1213" s="33">
        <v>45630</v>
      </c>
      <c r="AC1213" s="36">
        <v>45630.563946759263</v>
      </c>
      <c r="AD1213" s="37">
        <v>0</v>
      </c>
      <c r="AE1213" t="s">
        <v>153</v>
      </c>
      <c r="AF1213" t="s">
        <v>53</v>
      </c>
      <c r="AG1213" t="s">
        <v>54</v>
      </c>
      <c r="AH1213" s="35">
        <v>-20531.54</v>
      </c>
      <c r="AJ1213" t="s">
        <v>55</v>
      </c>
      <c r="AK1213" s="47">
        <f t="shared" si="63"/>
        <v>-30</v>
      </c>
      <c r="AL1213" s="49">
        <f t="shared" si="64"/>
        <v>615946.20000000007</v>
      </c>
    </row>
    <row r="1214" spans="1:38" x14ac:dyDescent="0.25">
      <c r="A1214" t="s">
        <v>32</v>
      </c>
      <c r="B1214" t="s">
        <v>168</v>
      </c>
      <c r="C1214" t="s">
        <v>50</v>
      </c>
      <c r="D1214" s="33">
        <v>45597</v>
      </c>
      <c r="E1214" s="33">
        <v>45626</v>
      </c>
      <c r="F1214" s="42">
        <f t="shared" si="65"/>
        <v>-15</v>
      </c>
      <c r="G1214" s="33">
        <v>45641</v>
      </c>
      <c r="H1214" s="33">
        <v>45627</v>
      </c>
      <c r="I1214" t="s">
        <v>33</v>
      </c>
      <c r="J1214" t="s">
        <v>48</v>
      </c>
      <c r="K1214" t="s">
        <v>188</v>
      </c>
      <c r="L1214" s="34">
        <v>12</v>
      </c>
      <c r="M1214" t="s">
        <v>49</v>
      </c>
      <c r="N1214" t="s">
        <v>36</v>
      </c>
      <c r="P1214" t="s">
        <v>37</v>
      </c>
      <c r="Q1214" s="35">
        <v>-1742.84</v>
      </c>
      <c r="R1214" t="s">
        <v>189</v>
      </c>
      <c r="S1214" t="s">
        <v>39</v>
      </c>
      <c r="T1214" t="s">
        <v>40</v>
      </c>
      <c r="U1214" t="s">
        <v>41</v>
      </c>
      <c r="V1214" t="s">
        <v>42</v>
      </c>
      <c r="W1214" t="s">
        <v>43</v>
      </c>
      <c r="X1214" t="s">
        <v>50</v>
      </c>
      <c r="Y1214" t="s">
        <v>45</v>
      </c>
      <c r="Z1214" t="s">
        <v>69</v>
      </c>
      <c r="AA1214" s="34">
        <v>2024</v>
      </c>
      <c r="AB1214" s="33">
        <v>45630</v>
      </c>
      <c r="AC1214" s="36">
        <v>45630.563946759263</v>
      </c>
      <c r="AD1214" s="37">
        <v>0</v>
      </c>
      <c r="AE1214" t="s">
        <v>153</v>
      </c>
      <c r="AF1214" t="s">
        <v>53</v>
      </c>
      <c r="AG1214" t="s">
        <v>54</v>
      </c>
      <c r="AH1214" s="35">
        <v>-1742.84</v>
      </c>
      <c r="AJ1214" t="s">
        <v>55</v>
      </c>
      <c r="AK1214" s="47">
        <f t="shared" si="63"/>
        <v>-30</v>
      </c>
      <c r="AL1214" s="49">
        <f t="shared" si="64"/>
        <v>52285.2</v>
      </c>
    </row>
    <row r="1215" spans="1:38" x14ac:dyDescent="0.25">
      <c r="A1215" t="s">
        <v>32</v>
      </c>
      <c r="B1215" t="s">
        <v>168</v>
      </c>
      <c r="C1215" t="s">
        <v>50</v>
      </c>
      <c r="D1215" s="33">
        <v>45597</v>
      </c>
      <c r="E1215" s="33">
        <v>45626</v>
      </c>
      <c r="F1215" s="42">
        <f t="shared" si="65"/>
        <v>-15</v>
      </c>
      <c r="G1215" s="33">
        <v>45641</v>
      </c>
      <c r="H1215" s="33">
        <v>45627</v>
      </c>
      <c r="I1215" t="s">
        <v>33</v>
      </c>
      <c r="J1215" t="s">
        <v>48</v>
      </c>
      <c r="K1215" t="s">
        <v>188</v>
      </c>
      <c r="L1215" s="34">
        <v>12</v>
      </c>
      <c r="M1215" t="s">
        <v>49</v>
      </c>
      <c r="N1215" t="s">
        <v>36</v>
      </c>
      <c r="P1215" t="s">
        <v>37</v>
      </c>
      <c r="Q1215" s="35">
        <v>1402.12</v>
      </c>
      <c r="R1215" t="s">
        <v>190</v>
      </c>
      <c r="S1215" t="s">
        <v>39</v>
      </c>
      <c r="T1215" t="s">
        <v>40</v>
      </c>
      <c r="U1215" t="s">
        <v>41</v>
      </c>
      <c r="V1215" t="s">
        <v>42</v>
      </c>
      <c r="W1215" t="s">
        <v>43</v>
      </c>
      <c r="X1215" t="s">
        <v>50</v>
      </c>
      <c r="Y1215" t="s">
        <v>45</v>
      </c>
      <c r="Z1215" t="s">
        <v>69</v>
      </c>
      <c r="AA1215" s="34">
        <v>2024</v>
      </c>
      <c r="AB1215" s="33">
        <v>45630</v>
      </c>
      <c r="AC1215" s="36">
        <v>45630.563946759263</v>
      </c>
      <c r="AD1215" s="37">
        <v>0</v>
      </c>
      <c r="AE1215" t="s">
        <v>153</v>
      </c>
      <c r="AF1215" t="s">
        <v>53</v>
      </c>
      <c r="AG1215" t="s">
        <v>54</v>
      </c>
      <c r="AH1215" s="35">
        <v>1402.12</v>
      </c>
      <c r="AJ1215" t="s">
        <v>55</v>
      </c>
      <c r="AK1215" s="47">
        <f t="shared" si="63"/>
        <v>-30</v>
      </c>
      <c r="AL1215" s="49">
        <f t="shared" si="64"/>
        <v>-42063.6</v>
      </c>
    </row>
    <row r="1216" spans="1:38" x14ac:dyDescent="0.25">
      <c r="A1216" t="s">
        <v>32</v>
      </c>
      <c r="B1216" t="s">
        <v>168</v>
      </c>
      <c r="C1216" t="s">
        <v>50</v>
      </c>
      <c r="D1216" s="33">
        <v>45597</v>
      </c>
      <c r="E1216" s="33">
        <v>45626</v>
      </c>
      <c r="F1216" s="42">
        <f t="shared" si="65"/>
        <v>-15</v>
      </c>
      <c r="G1216" s="33">
        <v>45641</v>
      </c>
      <c r="H1216" s="33">
        <v>45627</v>
      </c>
      <c r="I1216" t="s">
        <v>33</v>
      </c>
      <c r="J1216" t="s">
        <v>48</v>
      </c>
      <c r="K1216" t="s">
        <v>192</v>
      </c>
      <c r="L1216" s="34">
        <v>12</v>
      </c>
      <c r="M1216" t="s">
        <v>49</v>
      </c>
      <c r="N1216" t="s">
        <v>36</v>
      </c>
      <c r="P1216" t="s">
        <v>37</v>
      </c>
      <c r="Q1216" s="35">
        <v>274.14999999999998</v>
      </c>
      <c r="R1216" t="s">
        <v>193</v>
      </c>
      <c r="S1216" t="s">
        <v>39</v>
      </c>
      <c r="T1216" t="s">
        <v>40</v>
      </c>
      <c r="U1216" t="s">
        <v>41</v>
      </c>
      <c r="V1216" t="s">
        <v>42</v>
      </c>
      <c r="W1216" t="s">
        <v>43</v>
      </c>
      <c r="X1216" t="s">
        <v>50</v>
      </c>
      <c r="Y1216" t="s">
        <v>45</v>
      </c>
      <c r="Z1216" t="s">
        <v>69</v>
      </c>
      <c r="AA1216" s="34">
        <v>2024</v>
      </c>
      <c r="AB1216" s="33">
        <v>45630</v>
      </c>
      <c r="AC1216" s="36">
        <v>45630.563946759263</v>
      </c>
      <c r="AD1216" s="37">
        <v>0</v>
      </c>
      <c r="AE1216" t="s">
        <v>153</v>
      </c>
      <c r="AF1216" t="s">
        <v>53</v>
      </c>
      <c r="AG1216" t="s">
        <v>54</v>
      </c>
      <c r="AH1216" s="35">
        <v>274.14999999999998</v>
      </c>
      <c r="AJ1216" t="s">
        <v>55</v>
      </c>
      <c r="AK1216" s="47">
        <f t="shared" si="63"/>
        <v>-30</v>
      </c>
      <c r="AL1216" s="49">
        <f t="shared" si="64"/>
        <v>-8224.5</v>
      </c>
    </row>
    <row r="1217" spans="1:38" x14ac:dyDescent="0.25">
      <c r="A1217" t="s">
        <v>32</v>
      </c>
      <c r="B1217" t="s">
        <v>168</v>
      </c>
      <c r="C1217" t="s">
        <v>50</v>
      </c>
      <c r="D1217" s="33">
        <v>45597</v>
      </c>
      <c r="E1217" s="33">
        <v>45626</v>
      </c>
      <c r="F1217" s="42">
        <f t="shared" si="65"/>
        <v>-15</v>
      </c>
      <c r="G1217" s="33">
        <v>45641</v>
      </c>
      <c r="H1217" s="33">
        <v>45627</v>
      </c>
      <c r="I1217" t="s">
        <v>33</v>
      </c>
      <c r="J1217" t="s">
        <v>48</v>
      </c>
      <c r="K1217" t="s">
        <v>192</v>
      </c>
      <c r="L1217" s="34">
        <v>12</v>
      </c>
      <c r="M1217" t="s">
        <v>49</v>
      </c>
      <c r="N1217" t="s">
        <v>36</v>
      </c>
      <c r="P1217" t="s">
        <v>37</v>
      </c>
      <c r="Q1217" s="35">
        <v>61.89</v>
      </c>
      <c r="R1217" t="s">
        <v>193</v>
      </c>
      <c r="S1217" t="s">
        <v>39</v>
      </c>
      <c r="T1217" t="s">
        <v>40</v>
      </c>
      <c r="U1217" t="s">
        <v>41</v>
      </c>
      <c r="V1217" t="s">
        <v>42</v>
      </c>
      <c r="W1217" t="s">
        <v>43</v>
      </c>
      <c r="X1217" t="s">
        <v>50</v>
      </c>
      <c r="Y1217" t="s">
        <v>45</v>
      </c>
      <c r="Z1217" t="s">
        <v>69</v>
      </c>
      <c r="AA1217" s="34">
        <v>2024</v>
      </c>
      <c r="AB1217" s="33">
        <v>45630</v>
      </c>
      <c r="AC1217" s="36">
        <v>45630.563946759263</v>
      </c>
      <c r="AD1217" s="37">
        <v>0</v>
      </c>
      <c r="AE1217" t="s">
        <v>153</v>
      </c>
      <c r="AF1217" t="s">
        <v>53</v>
      </c>
      <c r="AG1217" t="s">
        <v>54</v>
      </c>
      <c r="AH1217" s="35">
        <v>61.89</v>
      </c>
      <c r="AJ1217" t="s">
        <v>55</v>
      </c>
      <c r="AK1217" s="47">
        <f t="shared" si="63"/>
        <v>-30</v>
      </c>
      <c r="AL1217" s="49">
        <f t="shared" si="64"/>
        <v>-1856.7</v>
      </c>
    </row>
    <row r="1218" spans="1:38" x14ac:dyDescent="0.25">
      <c r="A1218" t="s">
        <v>32</v>
      </c>
      <c r="B1218" t="s">
        <v>168</v>
      </c>
      <c r="C1218" t="s">
        <v>50</v>
      </c>
      <c r="D1218" s="33">
        <v>45597</v>
      </c>
      <c r="E1218" s="33">
        <v>45626</v>
      </c>
      <c r="F1218" s="42">
        <f t="shared" si="65"/>
        <v>-15</v>
      </c>
      <c r="G1218" s="33">
        <v>45641</v>
      </c>
      <c r="H1218" s="33">
        <v>45627</v>
      </c>
      <c r="I1218" t="s">
        <v>33</v>
      </c>
      <c r="J1218" t="s">
        <v>48</v>
      </c>
      <c r="K1218" t="s">
        <v>192</v>
      </c>
      <c r="L1218" s="34">
        <v>12</v>
      </c>
      <c r="M1218" t="s">
        <v>49</v>
      </c>
      <c r="N1218" t="s">
        <v>36</v>
      </c>
      <c r="P1218" t="s">
        <v>37</v>
      </c>
      <c r="Q1218" s="35">
        <v>5.22</v>
      </c>
      <c r="R1218" t="s">
        <v>193</v>
      </c>
      <c r="S1218" t="s">
        <v>39</v>
      </c>
      <c r="T1218" t="s">
        <v>40</v>
      </c>
      <c r="U1218" t="s">
        <v>41</v>
      </c>
      <c r="V1218" t="s">
        <v>42</v>
      </c>
      <c r="W1218" t="s">
        <v>43</v>
      </c>
      <c r="X1218" t="s">
        <v>50</v>
      </c>
      <c r="Y1218" t="s">
        <v>45</v>
      </c>
      <c r="Z1218" t="s">
        <v>69</v>
      </c>
      <c r="AA1218" s="34">
        <v>2024</v>
      </c>
      <c r="AB1218" s="33">
        <v>45630</v>
      </c>
      <c r="AC1218" s="36">
        <v>45630.563946759263</v>
      </c>
      <c r="AD1218" s="37">
        <v>0</v>
      </c>
      <c r="AE1218" t="s">
        <v>153</v>
      </c>
      <c r="AF1218" t="s">
        <v>53</v>
      </c>
      <c r="AG1218" t="s">
        <v>54</v>
      </c>
      <c r="AH1218" s="35">
        <v>5.22</v>
      </c>
      <c r="AJ1218" t="s">
        <v>55</v>
      </c>
      <c r="AK1218" s="47">
        <f t="shared" si="63"/>
        <v>-30</v>
      </c>
      <c r="AL1218" s="49">
        <f t="shared" si="64"/>
        <v>-156.6</v>
      </c>
    </row>
    <row r="1219" spans="1:38" x14ac:dyDescent="0.25">
      <c r="A1219" t="s">
        <v>32</v>
      </c>
      <c r="B1219" t="s">
        <v>62</v>
      </c>
      <c r="C1219" t="s">
        <v>50</v>
      </c>
      <c r="D1219" s="33">
        <v>45597</v>
      </c>
      <c r="E1219" s="33">
        <v>45626</v>
      </c>
      <c r="F1219" s="42">
        <f t="shared" si="65"/>
        <v>-15</v>
      </c>
      <c r="G1219" s="33">
        <v>45641</v>
      </c>
      <c r="H1219" s="33">
        <v>45627</v>
      </c>
      <c r="I1219" t="s">
        <v>33</v>
      </c>
      <c r="K1219" t="s">
        <v>197</v>
      </c>
      <c r="L1219" s="34">
        <v>12</v>
      </c>
      <c r="M1219" t="s">
        <v>57</v>
      </c>
      <c r="N1219" t="s">
        <v>36</v>
      </c>
      <c r="P1219" t="s">
        <v>37</v>
      </c>
      <c r="Q1219" s="35">
        <v>-223940.34</v>
      </c>
      <c r="R1219" t="s">
        <v>58</v>
      </c>
      <c r="S1219" t="s">
        <v>39</v>
      </c>
      <c r="T1219" t="s">
        <v>40</v>
      </c>
      <c r="U1219" t="s">
        <v>41</v>
      </c>
      <c r="V1219" t="s">
        <v>59</v>
      </c>
      <c r="W1219" t="s">
        <v>43</v>
      </c>
      <c r="X1219" t="s">
        <v>50</v>
      </c>
      <c r="Y1219" t="s">
        <v>45</v>
      </c>
      <c r="Z1219" t="s">
        <v>60</v>
      </c>
      <c r="AA1219" s="34">
        <v>2024</v>
      </c>
      <c r="AB1219" s="33">
        <v>45630</v>
      </c>
      <c r="AC1219" s="36">
        <v>45630.499212962961</v>
      </c>
      <c r="AD1219" s="37">
        <v>-5614358</v>
      </c>
      <c r="AE1219" t="s">
        <v>100</v>
      </c>
      <c r="AF1219" t="s">
        <v>53</v>
      </c>
      <c r="AG1219" t="s">
        <v>54</v>
      </c>
      <c r="AH1219" s="35">
        <v>-223940.34</v>
      </c>
      <c r="AJ1219" t="s">
        <v>55</v>
      </c>
      <c r="AK1219" s="47">
        <f t="shared" si="63"/>
        <v>-30</v>
      </c>
      <c r="AL1219" s="49">
        <f t="shared" si="64"/>
        <v>6718210.2000000002</v>
      </c>
    </row>
    <row r="1220" spans="1:38" x14ac:dyDescent="0.25">
      <c r="A1220" t="s">
        <v>32</v>
      </c>
      <c r="B1220" t="s">
        <v>62</v>
      </c>
      <c r="C1220" t="s">
        <v>50</v>
      </c>
      <c r="D1220" s="33">
        <v>45597</v>
      </c>
      <c r="E1220" s="33">
        <v>45626</v>
      </c>
      <c r="F1220" s="42">
        <f t="shared" si="65"/>
        <v>-15</v>
      </c>
      <c r="G1220" s="33">
        <v>45641</v>
      </c>
      <c r="H1220" s="33">
        <v>45627</v>
      </c>
      <c r="I1220" t="s">
        <v>33</v>
      </c>
      <c r="K1220" t="s">
        <v>197</v>
      </c>
      <c r="L1220" s="34">
        <v>12</v>
      </c>
      <c r="M1220" t="s">
        <v>57</v>
      </c>
      <c r="N1220" t="s">
        <v>36</v>
      </c>
      <c r="P1220" t="s">
        <v>37</v>
      </c>
      <c r="Q1220" s="35">
        <v>-1143676.57</v>
      </c>
      <c r="R1220" t="s">
        <v>61</v>
      </c>
      <c r="S1220" t="s">
        <v>39</v>
      </c>
      <c r="T1220" t="s">
        <v>40</v>
      </c>
      <c r="U1220" t="s">
        <v>41</v>
      </c>
      <c r="V1220" t="s">
        <v>59</v>
      </c>
      <c r="W1220" t="s">
        <v>43</v>
      </c>
      <c r="X1220" t="s">
        <v>50</v>
      </c>
      <c r="Y1220" t="s">
        <v>45</v>
      </c>
      <c r="Z1220" t="s">
        <v>60</v>
      </c>
      <c r="AA1220" s="34">
        <v>2024</v>
      </c>
      <c r="AB1220" s="33">
        <v>45630</v>
      </c>
      <c r="AC1220" s="36">
        <v>45630.499212962961</v>
      </c>
      <c r="AD1220" s="37">
        <v>-37257749</v>
      </c>
      <c r="AE1220" t="s">
        <v>100</v>
      </c>
      <c r="AF1220" t="s">
        <v>53</v>
      </c>
      <c r="AG1220" t="s">
        <v>54</v>
      </c>
      <c r="AH1220" s="35">
        <v>-1143676.57</v>
      </c>
      <c r="AJ1220" t="s">
        <v>55</v>
      </c>
      <c r="AK1220" s="47">
        <f t="shared" si="63"/>
        <v>-30</v>
      </c>
      <c r="AL1220" s="49">
        <f t="shared" si="64"/>
        <v>34310297.100000001</v>
      </c>
    </row>
    <row r="1221" spans="1:38" x14ac:dyDescent="0.25">
      <c r="A1221" t="s">
        <v>32</v>
      </c>
      <c r="B1221" t="s">
        <v>168</v>
      </c>
      <c r="C1221" t="s">
        <v>50</v>
      </c>
      <c r="D1221" s="33">
        <v>45597</v>
      </c>
      <c r="E1221" s="33">
        <v>45626</v>
      </c>
      <c r="F1221" s="42">
        <f t="shared" si="65"/>
        <v>-15</v>
      </c>
      <c r="G1221" s="33">
        <v>45641</v>
      </c>
      <c r="H1221" s="33">
        <v>45627</v>
      </c>
      <c r="I1221" t="s">
        <v>33</v>
      </c>
      <c r="J1221" t="s">
        <v>48</v>
      </c>
      <c r="K1221" t="s">
        <v>199</v>
      </c>
      <c r="L1221" s="34">
        <v>12</v>
      </c>
      <c r="M1221" t="s">
        <v>49</v>
      </c>
      <c r="N1221" t="s">
        <v>36</v>
      </c>
      <c r="P1221" t="s">
        <v>37</v>
      </c>
      <c r="Q1221" s="35">
        <v>-4448.5600000000004</v>
      </c>
      <c r="R1221" t="s">
        <v>204</v>
      </c>
      <c r="S1221" t="s">
        <v>39</v>
      </c>
      <c r="T1221" t="s">
        <v>40</v>
      </c>
      <c r="U1221" t="s">
        <v>41</v>
      </c>
      <c r="V1221" t="s">
        <v>42</v>
      </c>
      <c r="W1221" t="s">
        <v>43</v>
      </c>
      <c r="X1221" t="s">
        <v>50</v>
      </c>
      <c r="Y1221" t="s">
        <v>45</v>
      </c>
      <c r="Z1221" t="s">
        <v>69</v>
      </c>
      <c r="AA1221" s="34">
        <v>2024</v>
      </c>
      <c r="AB1221" s="33">
        <v>45630</v>
      </c>
      <c r="AC1221" s="36">
        <v>45630.563946759263</v>
      </c>
      <c r="AD1221" s="37">
        <v>0</v>
      </c>
      <c r="AE1221" t="s">
        <v>153</v>
      </c>
      <c r="AF1221" t="s">
        <v>53</v>
      </c>
      <c r="AG1221" t="s">
        <v>54</v>
      </c>
      <c r="AH1221" s="35">
        <v>-4448.5600000000004</v>
      </c>
      <c r="AJ1221" t="s">
        <v>55</v>
      </c>
      <c r="AK1221" s="47">
        <f t="shared" ref="AK1221:AK1284" si="66">E1221-G1221+F1221</f>
        <v>-30</v>
      </c>
      <c r="AL1221" s="49">
        <f t="shared" ref="AL1221:AL1284" si="67">AK1221*Q1221</f>
        <v>133456.80000000002</v>
      </c>
    </row>
    <row r="1222" spans="1:38" x14ac:dyDescent="0.25">
      <c r="A1222" t="s">
        <v>32</v>
      </c>
      <c r="B1222" t="s">
        <v>168</v>
      </c>
      <c r="C1222" t="s">
        <v>50</v>
      </c>
      <c r="D1222" s="33">
        <v>45597</v>
      </c>
      <c r="E1222" s="33">
        <v>45626</v>
      </c>
      <c r="F1222" s="42">
        <f t="shared" si="65"/>
        <v>-15</v>
      </c>
      <c r="G1222" s="33">
        <v>45641</v>
      </c>
      <c r="H1222" s="33">
        <v>45627</v>
      </c>
      <c r="I1222" t="s">
        <v>33</v>
      </c>
      <c r="J1222" t="s">
        <v>48</v>
      </c>
      <c r="K1222" t="s">
        <v>199</v>
      </c>
      <c r="L1222" s="34">
        <v>12</v>
      </c>
      <c r="M1222" t="s">
        <v>49</v>
      </c>
      <c r="N1222" t="s">
        <v>36</v>
      </c>
      <c r="P1222" t="s">
        <v>37</v>
      </c>
      <c r="Q1222" s="35">
        <v>-3340.48</v>
      </c>
      <c r="R1222" t="s">
        <v>200</v>
      </c>
      <c r="S1222" t="s">
        <v>39</v>
      </c>
      <c r="T1222" t="s">
        <v>40</v>
      </c>
      <c r="U1222" t="s">
        <v>41</v>
      </c>
      <c r="V1222" t="s">
        <v>42</v>
      </c>
      <c r="W1222" t="s">
        <v>43</v>
      </c>
      <c r="X1222" t="s">
        <v>50</v>
      </c>
      <c r="Y1222" t="s">
        <v>45</v>
      </c>
      <c r="Z1222" t="s">
        <v>69</v>
      </c>
      <c r="AA1222" s="34">
        <v>2024</v>
      </c>
      <c r="AB1222" s="33">
        <v>45630</v>
      </c>
      <c r="AC1222" s="36">
        <v>45630.563946759263</v>
      </c>
      <c r="AD1222" s="37">
        <v>0</v>
      </c>
      <c r="AE1222" t="s">
        <v>153</v>
      </c>
      <c r="AF1222" t="s">
        <v>53</v>
      </c>
      <c r="AG1222" t="s">
        <v>54</v>
      </c>
      <c r="AH1222" s="35">
        <v>-3340.48</v>
      </c>
      <c r="AJ1222" t="s">
        <v>55</v>
      </c>
      <c r="AK1222" s="47">
        <f t="shared" si="66"/>
        <v>-30</v>
      </c>
      <c r="AL1222" s="49">
        <f t="shared" si="67"/>
        <v>100214.39999999999</v>
      </c>
    </row>
    <row r="1223" spans="1:38" x14ac:dyDescent="0.25">
      <c r="A1223" t="s">
        <v>32</v>
      </c>
      <c r="B1223" t="s">
        <v>168</v>
      </c>
      <c r="C1223" t="s">
        <v>50</v>
      </c>
      <c r="D1223" s="33">
        <v>45597</v>
      </c>
      <c r="E1223" s="33">
        <v>45626</v>
      </c>
      <c r="F1223" s="42">
        <f t="shared" si="65"/>
        <v>-15</v>
      </c>
      <c r="G1223" s="33">
        <v>45641</v>
      </c>
      <c r="H1223" s="33">
        <v>45627</v>
      </c>
      <c r="I1223" t="s">
        <v>33</v>
      </c>
      <c r="J1223" t="s">
        <v>48</v>
      </c>
      <c r="K1223" t="s">
        <v>199</v>
      </c>
      <c r="L1223" s="34">
        <v>12</v>
      </c>
      <c r="M1223" t="s">
        <v>49</v>
      </c>
      <c r="N1223" t="s">
        <v>36</v>
      </c>
      <c r="P1223" t="s">
        <v>37</v>
      </c>
      <c r="Q1223" s="35">
        <v>543.6</v>
      </c>
      <c r="R1223" t="s">
        <v>200</v>
      </c>
      <c r="S1223" t="s">
        <v>39</v>
      </c>
      <c r="T1223" t="s">
        <v>40</v>
      </c>
      <c r="U1223" t="s">
        <v>41</v>
      </c>
      <c r="V1223" t="s">
        <v>42</v>
      </c>
      <c r="W1223" t="s">
        <v>43</v>
      </c>
      <c r="X1223" t="s">
        <v>50</v>
      </c>
      <c r="Y1223" t="s">
        <v>45</v>
      </c>
      <c r="Z1223" t="s">
        <v>69</v>
      </c>
      <c r="AA1223" s="34">
        <v>2024</v>
      </c>
      <c r="AB1223" s="33">
        <v>45630</v>
      </c>
      <c r="AC1223" s="36">
        <v>45630.563946759263</v>
      </c>
      <c r="AD1223" s="37">
        <v>0</v>
      </c>
      <c r="AE1223" t="s">
        <v>153</v>
      </c>
      <c r="AF1223" t="s">
        <v>53</v>
      </c>
      <c r="AG1223" t="s">
        <v>54</v>
      </c>
      <c r="AH1223" s="35">
        <v>543.6</v>
      </c>
      <c r="AJ1223" t="s">
        <v>55</v>
      </c>
      <c r="AK1223" s="47">
        <f t="shared" si="66"/>
        <v>-30</v>
      </c>
      <c r="AL1223" s="49">
        <f t="shared" si="67"/>
        <v>-16308</v>
      </c>
    </row>
    <row r="1224" spans="1:38" x14ac:dyDescent="0.25">
      <c r="A1224" t="s">
        <v>32</v>
      </c>
      <c r="B1224" t="s">
        <v>168</v>
      </c>
      <c r="C1224" t="s">
        <v>50</v>
      </c>
      <c r="D1224" s="33">
        <v>45597</v>
      </c>
      <c r="E1224" s="33">
        <v>45626</v>
      </c>
      <c r="F1224" s="42">
        <f t="shared" si="65"/>
        <v>-15</v>
      </c>
      <c r="G1224" s="33">
        <v>45641</v>
      </c>
      <c r="H1224" s="33">
        <v>45627</v>
      </c>
      <c r="I1224" t="s">
        <v>33</v>
      </c>
      <c r="J1224" t="s">
        <v>48</v>
      </c>
      <c r="K1224" t="s">
        <v>199</v>
      </c>
      <c r="L1224" s="34">
        <v>12</v>
      </c>
      <c r="M1224" t="s">
        <v>49</v>
      </c>
      <c r="N1224" t="s">
        <v>36</v>
      </c>
      <c r="P1224" t="s">
        <v>37</v>
      </c>
      <c r="Q1224" s="35">
        <v>-18470.23</v>
      </c>
      <c r="R1224" t="s">
        <v>200</v>
      </c>
      <c r="S1224" t="s">
        <v>39</v>
      </c>
      <c r="T1224" t="s">
        <v>40</v>
      </c>
      <c r="U1224" t="s">
        <v>41</v>
      </c>
      <c r="V1224" t="s">
        <v>42</v>
      </c>
      <c r="W1224" t="s">
        <v>43</v>
      </c>
      <c r="X1224" t="s">
        <v>50</v>
      </c>
      <c r="Y1224" t="s">
        <v>45</v>
      </c>
      <c r="Z1224" t="s">
        <v>69</v>
      </c>
      <c r="AA1224" s="34">
        <v>2024</v>
      </c>
      <c r="AB1224" s="33">
        <v>45630</v>
      </c>
      <c r="AC1224" s="36">
        <v>45630.563946759263</v>
      </c>
      <c r="AD1224" s="37">
        <v>0</v>
      </c>
      <c r="AE1224" t="s">
        <v>153</v>
      </c>
      <c r="AF1224" t="s">
        <v>53</v>
      </c>
      <c r="AG1224" t="s">
        <v>54</v>
      </c>
      <c r="AH1224" s="35">
        <v>-18470.23</v>
      </c>
      <c r="AJ1224" t="s">
        <v>55</v>
      </c>
      <c r="AK1224" s="47">
        <f t="shared" si="66"/>
        <v>-30</v>
      </c>
      <c r="AL1224" s="49">
        <f t="shared" si="67"/>
        <v>554106.9</v>
      </c>
    </row>
    <row r="1225" spans="1:38" x14ac:dyDescent="0.25">
      <c r="A1225" t="s">
        <v>32</v>
      </c>
      <c r="B1225" t="s">
        <v>168</v>
      </c>
      <c r="C1225" t="s">
        <v>50</v>
      </c>
      <c r="D1225" s="33">
        <v>45597</v>
      </c>
      <c r="E1225" s="33">
        <v>45626</v>
      </c>
      <c r="F1225" s="42">
        <f t="shared" si="65"/>
        <v>-15</v>
      </c>
      <c r="G1225" s="33">
        <v>45641</v>
      </c>
      <c r="H1225" s="33">
        <v>45627</v>
      </c>
      <c r="I1225" t="s">
        <v>33</v>
      </c>
      <c r="J1225" t="s">
        <v>48</v>
      </c>
      <c r="K1225" t="s">
        <v>199</v>
      </c>
      <c r="L1225" s="34">
        <v>12</v>
      </c>
      <c r="M1225" t="s">
        <v>49</v>
      </c>
      <c r="N1225" t="s">
        <v>36</v>
      </c>
      <c r="P1225" t="s">
        <v>37</v>
      </c>
      <c r="Q1225" s="35">
        <v>-217.29</v>
      </c>
      <c r="R1225" t="s">
        <v>201</v>
      </c>
      <c r="S1225" t="s">
        <v>39</v>
      </c>
      <c r="T1225" t="s">
        <v>40</v>
      </c>
      <c r="U1225" t="s">
        <v>41</v>
      </c>
      <c r="V1225" t="s">
        <v>42</v>
      </c>
      <c r="W1225" t="s">
        <v>43</v>
      </c>
      <c r="X1225" t="s">
        <v>50</v>
      </c>
      <c r="Y1225" t="s">
        <v>45</v>
      </c>
      <c r="Z1225" t="s">
        <v>69</v>
      </c>
      <c r="AA1225" s="34">
        <v>2024</v>
      </c>
      <c r="AB1225" s="33">
        <v>45630</v>
      </c>
      <c r="AC1225" s="36">
        <v>45630.563946759263</v>
      </c>
      <c r="AD1225" s="37">
        <v>0</v>
      </c>
      <c r="AE1225" t="s">
        <v>153</v>
      </c>
      <c r="AF1225" t="s">
        <v>53</v>
      </c>
      <c r="AG1225" t="s">
        <v>54</v>
      </c>
      <c r="AH1225" s="35">
        <v>-217.29</v>
      </c>
      <c r="AJ1225" t="s">
        <v>55</v>
      </c>
      <c r="AK1225" s="47">
        <f t="shared" si="66"/>
        <v>-30</v>
      </c>
      <c r="AL1225" s="49">
        <f t="shared" si="67"/>
        <v>6518.7</v>
      </c>
    </row>
    <row r="1226" spans="1:38" x14ac:dyDescent="0.25">
      <c r="A1226" t="s">
        <v>32</v>
      </c>
      <c r="B1226" t="s">
        <v>168</v>
      </c>
      <c r="C1226" t="s">
        <v>50</v>
      </c>
      <c r="D1226" s="33">
        <v>45597</v>
      </c>
      <c r="E1226" s="33">
        <v>45626</v>
      </c>
      <c r="F1226" s="42">
        <f t="shared" si="65"/>
        <v>-15</v>
      </c>
      <c r="G1226" s="33">
        <v>45641</v>
      </c>
      <c r="H1226" s="33">
        <v>45627</v>
      </c>
      <c r="I1226" t="s">
        <v>33</v>
      </c>
      <c r="J1226" t="s">
        <v>48</v>
      </c>
      <c r="K1226" t="s">
        <v>208</v>
      </c>
      <c r="L1226" s="34">
        <v>12</v>
      </c>
      <c r="M1226" t="s">
        <v>49</v>
      </c>
      <c r="N1226" t="s">
        <v>36</v>
      </c>
      <c r="P1226" t="s">
        <v>37</v>
      </c>
      <c r="Q1226" s="35">
        <v>522.12</v>
      </c>
      <c r="R1226" t="s">
        <v>209</v>
      </c>
      <c r="S1226" t="s">
        <v>39</v>
      </c>
      <c r="T1226" t="s">
        <v>40</v>
      </c>
      <c r="U1226" t="s">
        <v>41</v>
      </c>
      <c r="V1226" t="s">
        <v>42</v>
      </c>
      <c r="W1226" t="s">
        <v>43</v>
      </c>
      <c r="X1226" t="s">
        <v>50</v>
      </c>
      <c r="Y1226" t="s">
        <v>45</v>
      </c>
      <c r="Z1226" t="s">
        <v>69</v>
      </c>
      <c r="AA1226" s="34">
        <v>2024</v>
      </c>
      <c r="AB1226" s="33">
        <v>45630</v>
      </c>
      <c r="AC1226" s="36">
        <v>45630.563946759263</v>
      </c>
      <c r="AD1226" s="37">
        <v>0</v>
      </c>
      <c r="AE1226" t="s">
        <v>153</v>
      </c>
      <c r="AF1226" t="s">
        <v>53</v>
      </c>
      <c r="AG1226" t="s">
        <v>54</v>
      </c>
      <c r="AH1226" s="35">
        <v>522.12</v>
      </c>
      <c r="AJ1226" t="s">
        <v>55</v>
      </c>
      <c r="AK1226" s="47">
        <f t="shared" si="66"/>
        <v>-30</v>
      </c>
      <c r="AL1226" s="49">
        <f t="shared" si="67"/>
        <v>-15663.6</v>
      </c>
    </row>
    <row r="1227" spans="1:38" x14ac:dyDescent="0.25">
      <c r="A1227" t="s">
        <v>32</v>
      </c>
      <c r="B1227" t="s">
        <v>168</v>
      </c>
      <c r="C1227" t="s">
        <v>50</v>
      </c>
      <c r="D1227" s="33">
        <v>45597</v>
      </c>
      <c r="E1227" s="33">
        <v>45626</v>
      </c>
      <c r="F1227" s="42">
        <f t="shared" si="65"/>
        <v>-15</v>
      </c>
      <c r="G1227" s="33">
        <v>45641</v>
      </c>
      <c r="H1227" s="33">
        <v>45627</v>
      </c>
      <c r="I1227" t="s">
        <v>33</v>
      </c>
      <c r="J1227" t="s">
        <v>48</v>
      </c>
      <c r="K1227" t="s">
        <v>208</v>
      </c>
      <c r="L1227" s="34">
        <v>12</v>
      </c>
      <c r="M1227" t="s">
        <v>49</v>
      </c>
      <c r="N1227" t="s">
        <v>36</v>
      </c>
      <c r="P1227" t="s">
        <v>37</v>
      </c>
      <c r="Q1227" s="35">
        <v>-20672.63</v>
      </c>
      <c r="R1227" t="s">
        <v>209</v>
      </c>
      <c r="S1227" t="s">
        <v>39</v>
      </c>
      <c r="T1227" t="s">
        <v>40</v>
      </c>
      <c r="U1227" t="s">
        <v>41</v>
      </c>
      <c r="V1227" t="s">
        <v>42</v>
      </c>
      <c r="W1227" t="s">
        <v>43</v>
      </c>
      <c r="X1227" t="s">
        <v>50</v>
      </c>
      <c r="Y1227" t="s">
        <v>45</v>
      </c>
      <c r="Z1227" t="s">
        <v>69</v>
      </c>
      <c r="AA1227" s="34">
        <v>2024</v>
      </c>
      <c r="AB1227" s="33">
        <v>45630</v>
      </c>
      <c r="AC1227" s="36">
        <v>45630.563946759263</v>
      </c>
      <c r="AD1227" s="37">
        <v>0</v>
      </c>
      <c r="AE1227" t="s">
        <v>153</v>
      </c>
      <c r="AF1227" t="s">
        <v>53</v>
      </c>
      <c r="AG1227" t="s">
        <v>54</v>
      </c>
      <c r="AH1227" s="35">
        <v>-20672.63</v>
      </c>
      <c r="AJ1227" t="s">
        <v>55</v>
      </c>
      <c r="AK1227" s="47">
        <f t="shared" si="66"/>
        <v>-30</v>
      </c>
      <c r="AL1227" s="49">
        <f t="shared" si="67"/>
        <v>620178.9</v>
      </c>
    </row>
    <row r="1228" spans="1:38" x14ac:dyDescent="0.25">
      <c r="A1228" t="s">
        <v>32</v>
      </c>
      <c r="B1228" t="s">
        <v>168</v>
      </c>
      <c r="C1228" t="s">
        <v>50</v>
      </c>
      <c r="D1228" s="33">
        <v>45597</v>
      </c>
      <c r="E1228" s="33">
        <v>45626</v>
      </c>
      <c r="F1228" s="42">
        <f t="shared" si="65"/>
        <v>-15</v>
      </c>
      <c r="G1228" s="33">
        <v>45641</v>
      </c>
      <c r="H1228" s="33">
        <v>45627</v>
      </c>
      <c r="I1228" t="s">
        <v>33</v>
      </c>
      <c r="J1228" t="s">
        <v>48</v>
      </c>
      <c r="K1228" t="s">
        <v>208</v>
      </c>
      <c r="L1228" s="34">
        <v>12</v>
      </c>
      <c r="M1228" t="s">
        <v>49</v>
      </c>
      <c r="N1228" t="s">
        <v>36</v>
      </c>
      <c r="P1228" t="s">
        <v>37</v>
      </c>
      <c r="Q1228" s="35">
        <v>1.48</v>
      </c>
      <c r="R1228" t="s">
        <v>210</v>
      </c>
      <c r="S1228" t="s">
        <v>39</v>
      </c>
      <c r="T1228" t="s">
        <v>40</v>
      </c>
      <c r="U1228" t="s">
        <v>41</v>
      </c>
      <c r="V1228" t="s">
        <v>42</v>
      </c>
      <c r="W1228" t="s">
        <v>43</v>
      </c>
      <c r="X1228" t="s">
        <v>50</v>
      </c>
      <c r="Y1228" t="s">
        <v>45</v>
      </c>
      <c r="Z1228" t="s">
        <v>69</v>
      </c>
      <c r="AA1228" s="34">
        <v>2024</v>
      </c>
      <c r="AB1228" s="33">
        <v>45630</v>
      </c>
      <c r="AC1228" s="36">
        <v>45630.563946759263</v>
      </c>
      <c r="AD1228" s="37">
        <v>0</v>
      </c>
      <c r="AE1228" t="s">
        <v>153</v>
      </c>
      <c r="AF1228" t="s">
        <v>53</v>
      </c>
      <c r="AG1228" t="s">
        <v>54</v>
      </c>
      <c r="AH1228" s="35">
        <v>1.48</v>
      </c>
      <c r="AJ1228" t="s">
        <v>55</v>
      </c>
      <c r="AK1228" s="47">
        <f t="shared" si="66"/>
        <v>-30</v>
      </c>
      <c r="AL1228" s="49">
        <f t="shared" si="67"/>
        <v>-44.4</v>
      </c>
    </row>
    <row r="1229" spans="1:38" x14ac:dyDescent="0.25">
      <c r="A1229" t="s">
        <v>32</v>
      </c>
      <c r="B1229" t="s">
        <v>168</v>
      </c>
      <c r="C1229" t="s">
        <v>50</v>
      </c>
      <c r="D1229" s="33">
        <v>45597</v>
      </c>
      <c r="E1229" s="33">
        <v>45626</v>
      </c>
      <c r="F1229" s="42">
        <f t="shared" si="65"/>
        <v>-15</v>
      </c>
      <c r="G1229" s="33">
        <v>45641</v>
      </c>
      <c r="H1229" s="33">
        <v>45627</v>
      </c>
      <c r="I1229" t="s">
        <v>33</v>
      </c>
      <c r="J1229" t="s">
        <v>48</v>
      </c>
      <c r="K1229" t="s">
        <v>208</v>
      </c>
      <c r="L1229" s="34">
        <v>12</v>
      </c>
      <c r="M1229" t="s">
        <v>49</v>
      </c>
      <c r="N1229" t="s">
        <v>36</v>
      </c>
      <c r="P1229" t="s">
        <v>37</v>
      </c>
      <c r="Q1229" s="35">
        <v>21438.89</v>
      </c>
      <c r="R1229" t="s">
        <v>211</v>
      </c>
      <c r="S1229" t="s">
        <v>39</v>
      </c>
      <c r="T1229" t="s">
        <v>40</v>
      </c>
      <c r="U1229" t="s">
        <v>41</v>
      </c>
      <c r="V1229" t="s">
        <v>42</v>
      </c>
      <c r="W1229" t="s">
        <v>43</v>
      </c>
      <c r="X1229" t="s">
        <v>50</v>
      </c>
      <c r="Y1229" t="s">
        <v>45</v>
      </c>
      <c r="Z1229" t="s">
        <v>69</v>
      </c>
      <c r="AA1229" s="34">
        <v>2024</v>
      </c>
      <c r="AB1229" s="33">
        <v>45630</v>
      </c>
      <c r="AC1229" s="36">
        <v>45630.563946759263</v>
      </c>
      <c r="AD1229" s="37">
        <v>0</v>
      </c>
      <c r="AE1229" t="s">
        <v>153</v>
      </c>
      <c r="AF1229" t="s">
        <v>53</v>
      </c>
      <c r="AG1229" t="s">
        <v>54</v>
      </c>
      <c r="AH1229" s="35">
        <v>21438.89</v>
      </c>
      <c r="AJ1229" t="s">
        <v>55</v>
      </c>
      <c r="AK1229" s="47">
        <f t="shared" si="66"/>
        <v>-30</v>
      </c>
      <c r="AL1229" s="49">
        <f t="shared" si="67"/>
        <v>-643166.69999999995</v>
      </c>
    </row>
    <row r="1230" spans="1:38" x14ac:dyDescent="0.25">
      <c r="A1230" t="s">
        <v>32</v>
      </c>
      <c r="B1230" t="s">
        <v>168</v>
      </c>
      <c r="C1230" t="s">
        <v>50</v>
      </c>
      <c r="D1230" s="33">
        <v>45597</v>
      </c>
      <c r="E1230" s="33">
        <v>45626</v>
      </c>
      <c r="F1230" s="42">
        <f t="shared" si="65"/>
        <v>-15</v>
      </c>
      <c r="G1230" s="33">
        <v>45641</v>
      </c>
      <c r="H1230" s="33">
        <v>45627</v>
      </c>
      <c r="I1230" t="s">
        <v>33</v>
      </c>
      <c r="J1230" t="s">
        <v>48</v>
      </c>
      <c r="K1230" t="s">
        <v>219</v>
      </c>
      <c r="L1230" s="34">
        <v>12</v>
      </c>
      <c r="M1230" t="s">
        <v>49</v>
      </c>
      <c r="N1230" t="s">
        <v>36</v>
      </c>
      <c r="P1230" t="s">
        <v>37</v>
      </c>
      <c r="Q1230" s="35">
        <v>-13719.03</v>
      </c>
      <c r="R1230" t="s">
        <v>220</v>
      </c>
      <c r="S1230" t="s">
        <v>39</v>
      </c>
      <c r="T1230" t="s">
        <v>40</v>
      </c>
      <c r="U1230" t="s">
        <v>41</v>
      </c>
      <c r="V1230" t="s">
        <v>42</v>
      </c>
      <c r="W1230" t="s">
        <v>43</v>
      </c>
      <c r="X1230" t="s">
        <v>50</v>
      </c>
      <c r="Y1230" t="s">
        <v>45</v>
      </c>
      <c r="Z1230" t="s">
        <v>69</v>
      </c>
      <c r="AA1230" s="34">
        <v>2024</v>
      </c>
      <c r="AB1230" s="33">
        <v>45630</v>
      </c>
      <c r="AC1230" s="36">
        <v>45630.563946759263</v>
      </c>
      <c r="AD1230" s="37">
        <v>0</v>
      </c>
      <c r="AE1230" t="s">
        <v>153</v>
      </c>
      <c r="AF1230" t="s">
        <v>53</v>
      </c>
      <c r="AG1230" t="s">
        <v>54</v>
      </c>
      <c r="AH1230" s="35">
        <v>-13719.03</v>
      </c>
      <c r="AJ1230" t="s">
        <v>55</v>
      </c>
      <c r="AK1230" s="47">
        <f t="shared" si="66"/>
        <v>-30</v>
      </c>
      <c r="AL1230" s="49">
        <f t="shared" si="67"/>
        <v>411570.9</v>
      </c>
    </row>
    <row r="1231" spans="1:38" x14ac:dyDescent="0.25">
      <c r="A1231" t="s">
        <v>32</v>
      </c>
      <c r="B1231" t="s">
        <v>168</v>
      </c>
      <c r="C1231" t="s">
        <v>50</v>
      </c>
      <c r="D1231" s="33">
        <v>45597</v>
      </c>
      <c r="E1231" s="33">
        <v>45626</v>
      </c>
      <c r="F1231" s="42">
        <f t="shared" si="65"/>
        <v>-15</v>
      </c>
      <c r="G1231" s="33">
        <v>45641</v>
      </c>
      <c r="H1231" s="33">
        <v>45627</v>
      </c>
      <c r="I1231" t="s">
        <v>33</v>
      </c>
      <c r="J1231" t="s">
        <v>48</v>
      </c>
      <c r="K1231" t="s">
        <v>219</v>
      </c>
      <c r="L1231" s="34">
        <v>12</v>
      </c>
      <c r="M1231" t="s">
        <v>49</v>
      </c>
      <c r="N1231" t="s">
        <v>36</v>
      </c>
      <c r="P1231" t="s">
        <v>37</v>
      </c>
      <c r="Q1231" s="35">
        <v>254.74</v>
      </c>
      <c r="R1231" t="s">
        <v>221</v>
      </c>
      <c r="S1231" t="s">
        <v>39</v>
      </c>
      <c r="T1231" t="s">
        <v>40</v>
      </c>
      <c r="U1231" t="s">
        <v>41</v>
      </c>
      <c r="V1231" t="s">
        <v>42</v>
      </c>
      <c r="W1231" t="s">
        <v>43</v>
      </c>
      <c r="X1231" t="s">
        <v>50</v>
      </c>
      <c r="Y1231" t="s">
        <v>45</v>
      </c>
      <c r="Z1231" t="s">
        <v>69</v>
      </c>
      <c r="AA1231" s="34">
        <v>2024</v>
      </c>
      <c r="AB1231" s="33">
        <v>45630</v>
      </c>
      <c r="AC1231" s="36">
        <v>45630.563946759263</v>
      </c>
      <c r="AD1231" s="37">
        <v>0</v>
      </c>
      <c r="AE1231" t="s">
        <v>153</v>
      </c>
      <c r="AF1231" t="s">
        <v>53</v>
      </c>
      <c r="AG1231" t="s">
        <v>54</v>
      </c>
      <c r="AH1231" s="35">
        <v>254.74</v>
      </c>
      <c r="AJ1231" t="s">
        <v>55</v>
      </c>
      <c r="AK1231" s="47">
        <f t="shared" si="66"/>
        <v>-30</v>
      </c>
      <c r="AL1231" s="49">
        <f t="shared" si="67"/>
        <v>-7642.2000000000007</v>
      </c>
    </row>
    <row r="1232" spans="1:38" x14ac:dyDescent="0.25">
      <c r="A1232" t="s">
        <v>32</v>
      </c>
      <c r="B1232" t="s">
        <v>168</v>
      </c>
      <c r="C1232" t="s">
        <v>50</v>
      </c>
      <c r="D1232" s="33">
        <v>45597</v>
      </c>
      <c r="E1232" s="33">
        <v>45626</v>
      </c>
      <c r="F1232" s="42">
        <f t="shared" si="65"/>
        <v>-15</v>
      </c>
      <c r="G1232" s="33">
        <v>45641</v>
      </c>
      <c r="H1232" s="33">
        <v>45627</v>
      </c>
      <c r="I1232" t="s">
        <v>33</v>
      </c>
      <c r="J1232" t="s">
        <v>48</v>
      </c>
      <c r="K1232" t="s">
        <v>219</v>
      </c>
      <c r="L1232" s="34">
        <v>12</v>
      </c>
      <c r="M1232" t="s">
        <v>49</v>
      </c>
      <c r="N1232" t="s">
        <v>36</v>
      </c>
      <c r="P1232" t="s">
        <v>37</v>
      </c>
      <c r="Q1232" s="35">
        <v>-3217.98</v>
      </c>
      <c r="R1232" t="s">
        <v>222</v>
      </c>
      <c r="S1232" t="s">
        <v>39</v>
      </c>
      <c r="T1232" t="s">
        <v>40</v>
      </c>
      <c r="U1232" t="s">
        <v>41</v>
      </c>
      <c r="V1232" t="s">
        <v>42</v>
      </c>
      <c r="W1232" t="s">
        <v>43</v>
      </c>
      <c r="X1232" t="s">
        <v>50</v>
      </c>
      <c r="Y1232" t="s">
        <v>45</v>
      </c>
      <c r="Z1232" t="s">
        <v>69</v>
      </c>
      <c r="AA1232" s="34">
        <v>2024</v>
      </c>
      <c r="AB1232" s="33">
        <v>45630</v>
      </c>
      <c r="AC1232" s="36">
        <v>45630.563946759263</v>
      </c>
      <c r="AD1232" s="37">
        <v>0</v>
      </c>
      <c r="AE1232" t="s">
        <v>153</v>
      </c>
      <c r="AF1232" t="s">
        <v>53</v>
      </c>
      <c r="AG1232" t="s">
        <v>54</v>
      </c>
      <c r="AH1232" s="35">
        <v>-3217.98</v>
      </c>
      <c r="AJ1232" t="s">
        <v>55</v>
      </c>
      <c r="AK1232" s="47">
        <f t="shared" si="66"/>
        <v>-30</v>
      </c>
      <c r="AL1232" s="49">
        <f t="shared" si="67"/>
        <v>96539.4</v>
      </c>
    </row>
    <row r="1233" spans="1:38" x14ac:dyDescent="0.25">
      <c r="A1233" t="s">
        <v>32</v>
      </c>
      <c r="B1233" t="s">
        <v>168</v>
      </c>
      <c r="C1233" t="s">
        <v>50</v>
      </c>
      <c r="D1233" s="33">
        <v>45597</v>
      </c>
      <c r="E1233" s="33">
        <v>45626</v>
      </c>
      <c r="F1233" s="42">
        <f t="shared" si="65"/>
        <v>-15</v>
      </c>
      <c r="G1233" s="33">
        <v>45641</v>
      </c>
      <c r="H1233" s="33">
        <v>45627</v>
      </c>
      <c r="I1233" t="s">
        <v>33</v>
      </c>
      <c r="J1233" t="s">
        <v>48</v>
      </c>
      <c r="K1233" t="s">
        <v>219</v>
      </c>
      <c r="L1233" s="34">
        <v>12</v>
      </c>
      <c r="M1233" t="s">
        <v>49</v>
      </c>
      <c r="N1233" t="s">
        <v>36</v>
      </c>
      <c r="P1233" t="s">
        <v>37</v>
      </c>
      <c r="Q1233" s="35">
        <v>-8451.16</v>
      </c>
      <c r="R1233" t="s">
        <v>223</v>
      </c>
      <c r="S1233" t="s">
        <v>39</v>
      </c>
      <c r="T1233" t="s">
        <v>40</v>
      </c>
      <c r="U1233" t="s">
        <v>41</v>
      </c>
      <c r="V1233" t="s">
        <v>42</v>
      </c>
      <c r="W1233" t="s">
        <v>43</v>
      </c>
      <c r="X1233" t="s">
        <v>50</v>
      </c>
      <c r="Y1233" t="s">
        <v>45</v>
      </c>
      <c r="Z1233" t="s">
        <v>69</v>
      </c>
      <c r="AA1233" s="34">
        <v>2024</v>
      </c>
      <c r="AB1233" s="33">
        <v>45630</v>
      </c>
      <c r="AC1233" s="36">
        <v>45630.563946759263</v>
      </c>
      <c r="AD1233" s="37">
        <v>0</v>
      </c>
      <c r="AE1233" t="s">
        <v>153</v>
      </c>
      <c r="AF1233" t="s">
        <v>53</v>
      </c>
      <c r="AG1233" t="s">
        <v>54</v>
      </c>
      <c r="AH1233" s="35">
        <v>-8451.16</v>
      </c>
      <c r="AJ1233" t="s">
        <v>55</v>
      </c>
      <c r="AK1233" s="47">
        <f t="shared" si="66"/>
        <v>-30</v>
      </c>
      <c r="AL1233" s="49">
        <f t="shared" si="67"/>
        <v>253534.8</v>
      </c>
    </row>
    <row r="1234" spans="1:38" x14ac:dyDescent="0.25">
      <c r="A1234" t="s">
        <v>32</v>
      </c>
      <c r="B1234" t="s">
        <v>168</v>
      </c>
      <c r="C1234" t="s">
        <v>50</v>
      </c>
      <c r="D1234" s="33">
        <v>45597</v>
      </c>
      <c r="E1234" s="33">
        <v>45626</v>
      </c>
      <c r="F1234" s="42">
        <f t="shared" si="65"/>
        <v>-15</v>
      </c>
      <c r="G1234" s="33">
        <v>45641</v>
      </c>
      <c r="H1234" s="33">
        <v>45627</v>
      </c>
      <c r="I1234" t="s">
        <v>33</v>
      </c>
      <c r="J1234" t="s">
        <v>48</v>
      </c>
      <c r="K1234" t="s">
        <v>219</v>
      </c>
      <c r="L1234" s="34">
        <v>12</v>
      </c>
      <c r="M1234" t="s">
        <v>49</v>
      </c>
      <c r="N1234" t="s">
        <v>36</v>
      </c>
      <c r="P1234" t="s">
        <v>37</v>
      </c>
      <c r="Q1234" s="35">
        <v>0.52</v>
      </c>
      <c r="R1234" t="s">
        <v>225</v>
      </c>
      <c r="S1234" t="s">
        <v>39</v>
      </c>
      <c r="T1234" t="s">
        <v>40</v>
      </c>
      <c r="U1234" t="s">
        <v>41</v>
      </c>
      <c r="V1234" t="s">
        <v>42</v>
      </c>
      <c r="W1234" t="s">
        <v>43</v>
      </c>
      <c r="X1234" t="s">
        <v>50</v>
      </c>
      <c r="Y1234" t="s">
        <v>45</v>
      </c>
      <c r="Z1234" t="s">
        <v>69</v>
      </c>
      <c r="AA1234" s="34">
        <v>2024</v>
      </c>
      <c r="AB1234" s="33">
        <v>45630</v>
      </c>
      <c r="AC1234" s="36">
        <v>45630.563946759263</v>
      </c>
      <c r="AD1234" s="37">
        <v>0</v>
      </c>
      <c r="AE1234" t="s">
        <v>153</v>
      </c>
      <c r="AF1234" t="s">
        <v>53</v>
      </c>
      <c r="AG1234" t="s">
        <v>54</v>
      </c>
      <c r="AH1234" s="35">
        <v>0.52</v>
      </c>
      <c r="AJ1234" t="s">
        <v>55</v>
      </c>
      <c r="AK1234" s="47">
        <f t="shared" si="66"/>
        <v>-30</v>
      </c>
      <c r="AL1234" s="49">
        <f t="shared" si="67"/>
        <v>-15.600000000000001</v>
      </c>
    </row>
    <row r="1235" spans="1:38" x14ac:dyDescent="0.25">
      <c r="A1235" t="s">
        <v>32</v>
      </c>
      <c r="B1235" t="s">
        <v>168</v>
      </c>
      <c r="C1235" t="s">
        <v>50</v>
      </c>
      <c r="D1235" s="33">
        <v>45597</v>
      </c>
      <c r="E1235" s="33">
        <v>45626</v>
      </c>
      <c r="F1235" s="42">
        <f t="shared" si="65"/>
        <v>-15</v>
      </c>
      <c r="G1235" s="33">
        <v>45641</v>
      </c>
      <c r="H1235" s="33">
        <v>45627</v>
      </c>
      <c r="I1235" t="s">
        <v>33</v>
      </c>
      <c r="J1235" t="s">
        <v>48</v>
      </c>
      <c r="K1235" t="s">
        <v>219</v>
      </c>
      <c r="L1235" s="34">
        <v>12</v>
      </c>
      <c r="M1235" t="s">
        <v>49</v>
      </c>
      <c r="N1235" t="s">
        <v>36</v>
      </c>
      <c r="P1235" t="s">
        <v>37</v>
      </c>
      <c r="Q1235" s="35">
        <v>-30130.14</v>
      </c>
      <c r="R1235" t="s">
        <v>224</v>
      </c>
      <c r="S1235" t="s">
        <v>39</v>
      </c>
      <c r="T1235" t="s">
        <v>40</v>
      </c>
      <c r="U1235" t="s">
        <v>41</v>
      </c>
      <c r="V1235" t="s">
        <v>42</v>
      </c>
      <c r="W1235" t="s">
        <v>43</v>
      </c>
      <c r="X1235" t="s">
        <v>50</v>
      </c>
      <c r="Y1235" t="s">
        <v>45</v>
      </c>
      <c r="Z1235" t="s">
        <v>69</v>
      </c>
      <c r="AA1235" s="34">
        <v>2024</v>
      </c>
      <c r="AB1235" s="33">
        <v>45630</v>
      </c>
      <c r="AC1235" s="36">
        <v>45630.563946759263</v>
      </c>
      <c r="AD1235" s="37">
        <v>0</v>
      </c>
      <c r="AE1235" t="s">
        <v>153</v>
      </c>
      <c r="AF1235" t="s">
        <v>53</v>
      </c>
      <c r="AG1235" t="s">
        <v>54</v>
      </c>
      <c r="AH1235" s="35">
        <v>-30130.14</v>
      </c>
      <c r="AJ1235" t="s">
        <v>55</v>
      </c>
      <c r="AK1235" s="47">
        <f t="shared" si="66"/>
        <v>-30</v>
      </c>
      <c r="AL1235" s="49">
        <f t="shared" si="67"/>
        <v>903904.2</v>
      </c>
    </row>
    <row r="1236" spans="1:38" x14ac:dyDescent="0.25">
      <c r="A1236" t="s">
        <v>32</v>
      </c>
      <c r="B1236" t="s">
        <v>168</v>
      </c>
      <c r="C1236" t="s">
        <v>50</v>
      </c>
      <c r="D1236" s="33">
        <v>45597</v>
      </c>
      <c r="E1236" s="33">
        <v>45626</v>
      </c>
      <c r="F1236" s="42">
        <f t="shared" si="65"/>
        <v>-15</v>
      </c>
      <c r="G1236" s="33">
        <v>45641</v>
      </c>
      <c r="H1236" s="33">
        <v>45627</v>
      </c>
      <c r="I1236" t="s">
        <v>33</v>
      </c>
      <c r="J1236" t="s">
        <v>48</v>
      </c>
      <c r="K1236" t="s">
        <v>219</v>
      </c>
      <c r="L1236" s="34">
        <v>12</v>
      </c>
      <c r="M1236" t="s">
        <v>49</v>
      </c>
      <c r="N1236" t="s">
        <v>36</v>
      </c>
      <c r="P1236" t="s">
        <v>37</v>
      </c>
      <c r="Q1236" s="35">
        <v>427.36</v>
      </c>
      <c r="R1236" t="s">
        <v>228</v>
      </c>
      <c r="S1236" t="s">
        <v>39</v>
      </c>
      <c r="T1236" t="s">
        <v>40</v>
      </c>
      <c r="U1236" t="s">
        <v>41</v>
      </c>
      <c r="V1236" t="s">
        <v>42</v>
      </c>
      <c r="W1236" t="s">
        <v>43</v>
      </c>
      <c r="X1236" t="s">
        <v>50</v>
      </c>
      <c r="Y1236" t="s">
        <v>45</v>
      </c>
      <c r="Z1236" t="s">
        <v>69</v>
      </c>
      <c r="AA1236" s="34">
        <v>2024</v>
      </c>
      <c r="AB1236" s="33">
        <v>45630</v>
      </c>
      <c r="AC1236" s="36">
        <v>45630.563946759263</v>
      </c>
      <c r="AD1236" s="37">
        <v>0</v>
      </c>
      <c r="AE1236" t="s">
        <v>153</v>
      </c>
      <c r="AF1236" t="s">
        <v>53</v>
      </c>
      <c r="AG1236" t="s">
        <v>54</v>
      </c>
      <c r="AH1236" s="35">
        <v>427.36</v>
      </c>
      <c r="AJ1236" t="s">
        <v>55</v>
      </c>
      <c r="AK1236" s="47">
        <f t="shared" si="66"/>
        <v>-30</v>
      </c>
      <c r="AL1236" s="49">
        <f t="shared" si="67"/>
        <v>-12820.800000000001</v>
      </c>
    </row>
    <row r="1237" spans="1:38" x14ac:dyDescent="0.25">
      <c r="A1237" t="s">
        <v>32</v>
      </c>
      <c r="B1237" t="s">
        <v>168</v>
      </c>
      <c r="C1237" t="s">
        <v>50</v>
      </c>
      <c r="D1237" s="33">
        <v>45597</v>
      </c>
      <c r="E1237" s="33">
        <v>45626</v>
      </c>
      <c r="F1237" s="42">
        <f t="shared" si="65"/>
        <v>-15</v>
      </c>
      <c r="G1237" s="33">
        <v>45641</v>
      </c>
      <c r="H1237" s="33">
        <v>45627</v>
      </c>
      <c r="I1237" t="s">
        <v>33</v>
      </c>
      <c r="J1237" t="s">
        <v>48</v>
      </c>
      <c r="K1237" t="s">
        <v>232</v>
      </c>
      <c r="L1237" s="34">
        <v>12</v>
      </c>
      <c r="M1237" t="s">
        <v>49</v>
      </c>
      <c r="N1237" t="s">
        <v>36</v>
      </c>
      <c r="P1237" t="s">
        <v>37</v>
      </c>
      <c r="Q1237" s="35">
        <v>-79888.86</v>
      </c>
      <c r="R1237" t="s">
        <v>233</v>
      </c>
      <c r="S1237" t="s">
        <v>39</v>
      </c>
      <c r="T1237" t="s">
        <v>40</v>
      </c>
      <c r="U1237" t="s">
        <v>41</v>
      </c>
      <c r="V1237" t="s">
        <v>42</v>
      </c>
      <c r="W1237" t="s">
        <v>43</v>
      </c>
      <c r="X1237" t="s">
        <v>50</v>
      </c>
      <c r="Y1237" t="s">
        <v>45</v>
      </c>
      <c r="Z1237" t="s">
        <v>69</v>
      </c>
      <c r="AA1237" s="34">
        <v>2024</v>
      </c>
      <c r="AB1237" s="33">
        <v>45630</v>
      </c>
      <c r="AC1237" s="36">
        <v>45630.563946759263</v>
      </c>
      <c r="AD1237" s="37">
        <v>0</v>
      </c>
      <c r="AE1237" t="s">
        <v>153</v>
      </c>
      <c r="AF1237" t="s">
        <v>53</v>
      </c>
      <c r="AG1237" t="s">
        <v>54</v>
      </c>
      <c r="AH1237" s="35">
        <v>-79888.86</v>
      </c>
      <c r="AJ1237" t="s">
        <v>55</v>
      </c>
      <c r="AK1237" s="47">
        <f t="shared" si="66"/>
        <v>-30</v>
      </c>
      <c r="AL1237" s="49">
        <f t="shared" si="67"/>
        <v>2396665.7999999998</v>
      </c>
    </row>
    <row r="1238" spans="1:38" x14ac:dyDescent="0.25">
      <c r="A1238" t="s">
        <v>32</v>
      </c>
      <c r="B1238" t="s">
        <v>168</v>
      </c>
      <c r="C1238" t="s">
        <v>50</v>
      </c>
      <c r="D1238" s="33">
        <v>45597</v>
      </c>
      <c r="E1238" s="33">
        <v>45626</v>
      </c>
      <c r="F1238" s="42">
        <f t="shared" si="65"/>
        <v>-15</v>
      </c>
      <c r="G1238" s="33">
        <v>45641</v>
      </c>
      <c r="H1238" s="33">
        <v>45627</v>
      </c>
      <c r="I1238" t="s">
        <v>33</v>
      </c>
      <c r="J1238" t="s">
        <v>48</v>
      </c>
      <c r="K1238" t="s">
        <v>232</v>
      </c>
      <c r="L1238" s="34">
        <v>12</v>
      </c>
      <c r="M1238" t="s">
        <v>49</v>
      </c>
      <c r="N1238" t="s">
        <v>36</v>
      </c>
      <c r="P1238" t="s">
        <v>37</v>
      </c>
      <c r="Q1238" s="35">
        <v>-108477.69</v>
      </c>
      <c r="R1238" t="s">
        <v>234</v>
      </c>
      <c r="S1238" t="s">
        <v>39</v>
      </c>
      <c r="T1238" t="s">
        <v>40</v>
      </c>
      <c r="U1238" t="s">
        <v>41</v>
      </c>
      <c r="V1238" t="s">
        <v>42</v>
      </c>
      <c r="W1238" t="s">
        <v>43</v>
      </c>
      <c r="X1238" t="s">
        <v>50</v>
      </c>
      <c r="Y1238" t="s">
        <v>45</v>
      </c>
      <c r="Z1238" t="s">
        <v>69</v>
      </c>
      <c r="AA1238" s="34">
        <v>2024</v>
      </c>
      <c r="AB1238" s="33">
        <v>45630</v>
      </c>
      <c r="AC1238" s="36">
        <v>45630.563946759263</v>
      </c>
      <c r="AD1238" s="37">
        <v>0</v>
      </c>
      <c r="AE1238" t="s">
        <v>153</v>
      </c>
      <c r="AF1238" t="s">
        <v>53</v>
      </c>
      <c r="AG1238" t="s">
        <v>54</v>
      </c>
      <c r="AH1238" s="35">
        <v>-108477.69</v>
      </c>
      <c r="AJ1238" t="s">
        <v>55</v>
      </c>
      <c r="AK1238" s="47">
        <f t="shared" si="66"/>
        <v>-30</v>
      </c>
      <c r="AL1238" s="49">
        <f t="shared" si="67"/>
        <v>3254330.7</v>
      </c>
    </row>
    <row r="1239" spans="1:38" x14ac:dyDescent="0.25">
      <c r="A1239" t="s">
        <v>32</v>
      </c>
      <c r="B1239" t="s">
        <v>168</v>
      </c>
      <c r="C1239" t="s">
        <v>50</v>
      </c>
      <c r="D1239" s="33">
        <v>45597</v>
      </c>
      <c r="E1239" s="33">
        <v>45626</v>
      </c>
      <c r="F1239" s="42">
        <f t="shared" si="65"/>
        <v>-15</v>
      </c>
      <c r="G1239" s="33">
        <v>45641</v>
      </c>
      <c r="H1239" s="33">
        <v>45627</v>
      </c>
      <c r="I1239" t="s">
        <v>33</v>
      </c>
      <c r="J1239" t="s">
        <v>48</v>
      </c>
      <c r="K1239" t="s">
        <v>232</v>
      </c>
      <c r="L1239" s="34">
        <v>12</v>
      </c>
      <c r="M1239" t="s">
        <v>49</v>
      </c>
      <c r="N1239" t="s">
        <v>36</v>
      </c>
      <c r="P1239" t="s">
        <v>37</v>
      </c>
      <c r="Q1239" s="35">
        <v>-107217.3</v>
      </c>
      <c r="R1239" t="s">
        <v>236</v>
      </c>
      <c r="S1239" t="s">
        <v>39</v>
      </c>
      <c r="T1239" t="s">
        <v>40</v>
      </c>
      <c r="U1239" t="s">
        <v>41</v>
      </c>
      <c r="V1239" t="s">
        <v>42</v>
      </c>
      <c r="W1239" t="s">
        <v>43</v>
      </c>
      <c r="X1239" t="s">
        <v>50</v>
      </c>
      <c r="Y1239" t="s">
        <v>45</v>
      </c>
      <c r="Z1239" t="s">
        <v>69</v>
      </c>
      <c r="AA1239" s="34">
        <v>2024</v>
      </c>
      <c r="AB1239" s="33">
        <v>45630</v>
      </c>
      <c r="AC1239" s="36">
        <v>45630.563946759263</v>
      </c>
      <c r="AD1239" s="37">
        <v>0</v>
      </c>
      <c r="AE1239" t="s">
        <v>153</v>
      </c>
      <c r="AF1239" t="s">
        <v>53</v>
      </c>
      <c r="AG1239" t="s">
        <v>54</v>
      </c>
      <c r="AH1239" s="35">
        <v>-107217.3</v>
      </c>
      <c r="AJ1239" t="s">
        <v>55</v>
      </c>
      <c r="AK1239" s="47">
        <f t="shared" si="66"/>
        <v>-30</v>
      </c>
      <c r="AL1239" s="49">
        <f t="shared" si="67"/>
        <v>3216519</v>
      </c>
    </row>
    <row r="1240" spans="1:38" x14ac:dyDescent="0.25">
      <c r="A1240" t="s">
        <v>32</v>
      </c>
      <c r="B1240" t="s">
        <v>168</v>
      </c>
      <c r="C1240" t="s">
        <v>50</v>
      </c>
      <c r="D1240" s="33">
        <v>45597</v>
      </c>
      <c r="E1240" s="33">
        <v>45626</v>
      </c>
      <c r="F1240" s="42">
        <f t="shared" si="65"/>
        <v>-15</v>
      </c>
      <c r="G1240" s="33">
        <v>45641</v>
      </c>
      <c r="H1240" s="33">
        <v>45627</v>
      </c>
      <c r="I1240" t="s">
        <v>33</v>
      </c>
      <c r="J1240" t="s">
        <v>48</v>
      </c>
      <c r="K1240" t="s">
        <v>239</v>
      </c>
      <c r="L1240" s="34">
        <v>12</v>
      </c>
      <c r="M1240" t="s">
        <v>49</v>
      </c>
      <c r="N1240" t="s">
        <v>36</v>
      </c>
      <c r="P1240" t="s">
        <v>37</v>
      </c>
      <c r="Q1240" s="35">
        <v>-795258</v>
      </c>
      <c r="R1240" t="s">
        <v>240</v>
      </c>
      <c r="S1240" t="s">
        <v>39</v>
      </c>
      <c r="T1240" t="s">
        <v>40</v>
      </c>
      <c r="U1240" t="s">
        <v>41</v>
      </c>
      <c r="V1240" t="s">
        <v>42</v>
      </c>
      <c r="W1240" t="s">
        <v>43</v>
      </c>
      <c r="X1240" t="s">
        <v>50</v>
      </c>
      <c r="Y1240" t="s">
        <v>45</v>
      </c>
      <c r="Z1240" t="s">
        <v>69</v>
      </c>
      <c r="AA1240" s="34">
        <v>2024</v>
      </c>
      <c r="AB1240" s="33">
        <v>45630</v>
      </c>
      <c r="AC1240" s="36">
        <v>45630.563946759263</v>
      </c>
      <c r="AD1240" s="37">
        <v>0</v>
      </c>
      <c r="AE1240" t="s">
        <v>153</v>
      </c>
      <c r="AF1240" t="s">
        <v>53</v>
      </c>
      <c r="AG1240" t="s">
        <v>54</v>
      </c>
      <c r="AH1240" s="35">
        <v>-795258</v>
      </c>
      <c r="AJ1240" t="s">
        <v>55</v>
      </c>
      <c r="AK1240" s="47">
        <f t="shared" si="66"/>
        <v>-30</v>
      </c>
      <c r="AL1240" s="49">
        <f t="shared" si="67"/>
        <v>23857740</v>
      </c>
    </row>
    <row r="1241" spans="1:38" x14ac:dyDescent="0.25">
      <c r="A1241" t="s">
        <v>32</v>
      </c>
      <c r="B1241" t="s">
        <v>168</v>
      </c>
      <c r="C1241" t="s">
        <v>50</v>
      </c>
      <c r="D1241" s="33">
        <v>45597</v>
      </c>
      <c r="E1241" s="33">
        <v>45626</v>
      </c>
      <c r="F1241" s="42">
        <f t="shared" si="65"/>
        <v>-15</v>
      </c>
      <c r="G1241" s="33">
        <v>45641</v>
      </c>
      <c r="H1241" s="33">
        <v>45627</v>
      </c>
      <c r="I1241" t="s">
        <v>33</v>
      </c>
      <c r="J1241" t="s">
        <v>48</v>
      </c>
      <c r="K1241" t="s">
        <v>239</v>
      </c>
      <c r="L1241" s="34">
        <v>12</v>
      </c>
      <c r="M1241" t="s">
        <v>49</v>
      </c>
      <c r="N1241" t="s">
        <v>36</v>
      </c>
      <c r="P1241" t="s">
        <v>37</v>
      </c>
      <c r="Q1241" s="35">
        <v>574392.82999999996</v>
      </c>
      <c r="R1241" t="s">
        <v>241</v>
      </c>
      <c r="S1241" t="s">
        <v>39</v>
      </c>
      <c r="T1241" t="s">
        <v>40</v>
      </c>
      <c r="U1241" t="s">
        <v>41</v>
      </c>
      <c r="V1241" t="s">
        <v>42</v>
      </c>
      <c r="W1241" t="s">
        <v>43</v>
      </c>
      <c r="X1241" t="s">
        <v>50</v>
      </c>
      <c r="Y1241" t="s">
        <v>45</v>
      </c>
      <c r="Z1241" t="s">
        <v>69</v>
      </c>
      <c r="AA1241" s="34">
        <v>2024</v>
      </c>
      <c r="AB1241" s="33">
        <v>45630</v>
      </c>
      <c r="AC1241" s="36">
        <v>45630.563946759263</v>
      </c>
      <c r="AD1241" s="37">
        <v>0</v>
      </c>
      <c r="AE1241" t="s">
        <v>153</v>
      </c>
      <c r="AF1241" t="s">
        <v>53</v>
      </c>
      <c r="AG1241" t="s">
        <v>54</v>
      </c>
      <c r="AH1241" s="35">
        <v>574392.82999999996</v>
      </c>
      <c r="AJ1241" t="s">
        <v>55</v>
      </c>
      <c r="AK1241" s="47">
        <f t="shared" si="66"/>
        <v>-30</v>
      </c>
      <c r="AL1241" s="49">
        <f t="shared" si="67"/>
        <v>-17231784.899999999</v>
      </c>
    </row>
    <row r="1242" spans="1:38" x14ac:dyDescent="0.25">
      <c r="A1242" t="s">
        <v>32</v>
      </c>
      <c r="B1242" t="s">
        <v>168</v>
      </c>
      <c r="C1242" t="s">
        <v>50</v>
      </c>
      <c r="D1242" s="33">
        <v>45597</v>
      </c>
      <c r="E1242" s="33">
        <v>45626</v>
      </c>
      <c r="F1242" s="42">
        <f t="shared" si="65"/>
        <v>-15</v>
      </c>
      <c r="G1242" s="33">
        <v>45641</v>
      </c>
      <c r="H1242" s="33">
        <v>45627</v>
      </c>
      <c r="I1242" t="s">
        <v>33</v>
      </c>
      <c r="J1242" t="s">
        <v>48</v>
      </c>
      <c r="K1242" t="s">
        <v>239</v>
      </c>
      <c r="L1242" s="34">
        <v>12</v>
      </c>
      <c r="M1242" t="s">
        <v>49</v>
      </c>
      <c r="N1242" t="s">
        <v>36</v>
      </c>
      <c r="P1242" t="s">
        <v>37</v>
      </c>
      <c r="Q1242" s="35">
        <v>814183.2</v>
      </c>
      <c r="R1242" t="s">
        <v>243</v>
      </c>
      <c r="S1242" t="s">
        <v>39</v>
      </c>
      <c r="T1242" t="s">
        <v>40</v>
      </c>
      <c r="U1242" t="s">
        <v>41</v>
      </c>
      <c r="V1242" t="s">
        <v>42</v>
      </c>
      <c r="W1242" t="s">
        <v>43</v>
      </c>
      <c r="X1242" t="s">
        <v>50</v>
      </c>
      <c r="Y1242" t="s">
        <v>45</v>
      </c>
      <c r="Z1242" t="s">
        <v>69</v>
      </c>
      <c r="AA1242" s="34">
        <v>2024</v>
      </c>
      <c r="AB1242" s="33">
        <v>45630</v>
      </c>
      <c r="AC1242" s="36">
        <v>45630.563946759263</v>
      </c>
      <c r="AD1242" s="37">
        <v>0</v>
      </c>
      <c r="AE1242" t="s">
        <v>153</v>
      </c>
      <c r="AF1242" t="s">
        <v>53</v>
      </c>
      <c r="AG1242" t="s">
        <v>54</v>
      </c>
      <c r="AH1242" s="35">
        <v>814183.2</v>
      </c>
      <c r="AJ1242" t="s">
        <v>55</v>
      </c>
      <c r="AK1242" s="47">
        <f t="shared" si="66"/>
        <v>-30</v>
      </c>
      <c r="AL1242" s="49">
        <f t="shared" si="67"/>
        <v>-24425496</v>
      </c>
    </row>
    <row r="1243" spans="1:38" x14ac:dyDescent="0.25">
      <c r="A1243" t="s">
        <v>32</v>
      </c>
      <c r="B1243" t="s">
        <v>271</v>
      </c>
      <c r="C1243" t="s">
        <v>50</v>
      </c>
      <c r="D1243" s="33">
        <v>45597</v>
      </c>
      <c r="E1243" s="33">
        <v>45626</v>
      </c>
      <c r="F1243" s="42">
        <f t="shared" si="65"/>
        <v>-15</v>
      </c>
      <c r="G1243" s="33">
        <v>45641</v>
      </c>
      <c r="H1243" s="33">
        <v>45627</v>
      </c>
      <c r="I1243" t="s">
        <v>33</v>
      </c>
      <c r="J1243" t="s">
        <v>48</v>
      </c>
      <c r="K1243" t="s">
        <v>264</v>
      </c>
      <c r="L1243" s="34">
        <v>12</v>
      </c>
      <c r="M1243" t="s">
        <v>49</v>
      </c>
      <c r="N1243" t="s">
        <v>36</v>
      </c>
      <c r="P1243" t="s">
        <v>37</v>
      </c>
      <c r="Q1243" s="35">
        <v>0</v>
      </c>
      <c r="R1243" t="s">
        <v>269</v>
      </c>
      <c r="S1243" t="s">
        <v>39</v>
      </c>
      <c r="T1243" t="s">
        <v>40</v>
      </c>
      <c r="U1243" t="s">
        <v>41</v>
      </c>
      <c r="V1243" t="s">
        <v>59</v>
      </c>
      <c r="W1243" t="s">
        <v>43</v>
      </c>
      <c r="X1243" t="s">
        <v>50</v>
      </c>
      <c r="Y1243" t="s">
        <v>45</v>
      </c>
      <c r="Z1243" t="s">
        <v>60</v>
      </c>
      <c r="AA1243" s="34">
        <v>2024</v>
      </c>
      <c r="AB1243" s="33">
        <v>45630</v>
      </c>
      <c r="AC1243" s="36">
        <v>45630.474687499998</v>
      </c>
      <c r="AD1243" s="37">
        <v>-7274750</v>
      </c>
      <c r="AE1243" t="s">
        <v>285</v>
      </c>
      <c r="AF1243" t="s">
        <v>53</v>
      </c>
      <c r="AG1243" t="s">
        <v>218</v>
      </c>
      <c r="AH1243" s="35">
        <v>0</v>
      </c>
      <c r="AK1243" s="47">
        <f t="shared" si="66"/>
        <v>-30</v>
      </c>
      <c r="AL1243" s="49">
        <f t="shared" si="67"/>
        <v>0</v>
      </c>
    </row>
    <row r="1244" spans="1:38" x14ac:dyDescent="0.25">
      <c r="A1244" t="s">
        <v>32</v>
      </c>
      <c r="B1244" t="s">
        <v>168</v>
      </c>
      <c r="C1244" t="s">
        <v>50</v>
      </c>
      <c r="D1244" s="33">
        <v>45597</v>
      </c>
      <c r="E1244" s="33">
        <v>45626</v>
      </c>
      <c r="F1244" s="42">
        <f t="shared" si="65"/>
        <v>-15</v>
      </c>
      <c r="G1244" s="33">
        <v>45641</v>
      </c>
      <c r="H1244" s="33">
        <v>45627</v>
      </c>
      <c r="I1244" t="s">
        <v>33</v>
      </c>
      <c r="J1244" t="s">
        <v>48</v>
      </c>
      <c r="K1244" t="s">
        <v>264</v>
      </c>
      <c r="L1244" s="34">
        <v>12</v>
      </c>
      <c r="M1244" t="s">
        <v>49</v>
      </c>
      <c r="N1244" t="s">
        <v>36</v>
      </c>
      <c r="P1244" t="s">
        <v>37</v>
      </c>
      <c r="Q1244" s="35">
        <v>-494916.04</v>
      </c>
      <c r="R1244" t="s">
        <v>265</v>
      </c>
      <c r="S1244" t="s">
        <v>39</v>
      </c>
      <c r="T1244" t="s">
        <v>40</v>
      </c>
      <c r="U1244" t="s">
        <v>41</v>
      </c>
      <c r="V1244" t="s">
        <v>42</v>
      </c>
      <c r="W1244" t="s">
        <v>43</v>
      </c>
      <c r="X1244" t="s">
        <v>50</v>
      </c>
      <c r="Y1244" t="s">
        <v>45</v>
      </c>
      <c r="Z1244" t="s">
        <v>69</v>
      </c>
      <c r="AA1244" s="34">
        <v>2024</v>
      </c>
      <c r="AB1244" s="33">
        <v>45630</v>
      </c>
      <c r="AC1244" s="36">
        <v>45630.563946759263</v>
      </c>
      <c r="AD1244" s="37">
        <v>0</v>
      </c>
      <c r="AE1244" t="s">
        <v>153</v>
      </c>
      <c r="AF1244" t="s">
        <v>53</v>
      </c>
      <c r="AG1244" t="s">
        <v>54</v>
      </c>
      <c r="AH1244" s="35">
        <v>-494916.04</v>
      </c>
      <c r="AJ1244" t="s">
        <v>55</v>
      </c>
      <c r="AK1244" s="47">
        <f t="shared" si="66"/>
        <v>-30</v>
      </c>
      <c r="AL1244" s="49">
        <f t="shared" si="67"/>
        <v>14847481.199999999</v>
      </c>
    </row>
    <row r="1245" spans="1:38" x14ac:dyDescent="0.25">
      <c r="A1245" t="s">
        <v>32</v>
      </c>
      <c r="B1245" t="s">
        <v>168</v>
      </c>
      <c r="C1245" t="s">
        <v>50</v>
      </c>
      <c r="D1245" s="33">
        <v>45597</v>
      </c>
      <c r="E1245" s="33">
        <v>45626</v>
      </c>
      <c r="F1245" s="42">
        <f t="shared" si="65"/>
        <v>-15</v>
      </c>
      <c r="G1245" s="33">
        <v>45641</v>
      </c>
      <c r="H1245" s="33">
        <v>45627</v>
      </c>
      <c r="I1245" t="s">
        <v>33</v>
      </c>
      <c r="J1245" t="s">
        <v>48</v>
      </c>
      <c r="K1245" t="s">
        <v>264</v>
      </c>
      <c r="L1245" s="34">
        <v>12</v>
      </c>
      <c r="M1245" t="s">
        <v>49</v>
      </c>
      <c r="N1245" t="s">
        <v>36</v>
      </c>
      <c r="P1245" t="s">
        <v>37</v>
      </c>
      <c r="Q1245" s="35">
        <v>49468.84</v>
      </c>
      <c r="R1245" t="s">
        <v>266</v>
      </c>
      <c r="S1245" t="s">
        <v>39</v>
      </c>
      <c r="T1245" t="s">
        <v>40</v>
      </c>
      <c r="U1245" t="s">
        <v>41</v>
      </c>
      <c r="V1245" t="s">
        <v>42</v>
      </c>
      <c r="W1245" t="s">
        <v>43</v>
      </c>
      <c r="X1245" t="s">
        <v>50</v>
      </c>
      <c r="Y1245" t="s">
        <v>45</v>
      </c>
      <c r="Z1245" t="s">
        <v>69</v>
      </c>
      <c r="AA1245" s="34">
        <v>2024</v>
      </c>
      <c r="AB1245" s="33">
        <v>45630</v>
      </c>
      <c r="AC1245" s="36">
        <v>45630.563946759263</v>
      </c>
      <c r="AD1245" s="37">
        <v>0</v>
      </c>
      <c r="AE1245" t="s">
        <v>153</v>
      </c>
      <c r="AF1245" t="s">
        <v>53</v>
      </c>
      <c r="AG1245" t="s">
        <v>54</v>
      </c>
      <c r="AH1245" s="35">
        <v>49468.84</v>
      </c>
      <c r="AJ1245" t="s">
        <v>55</v>
      </c>
      <c r="AK1245" s="47">
        <f t="shared" si="66"/>
        <v>-30</v>
      </c>
      <c r="AL1245" s="49">
        <f t="shared" si="67"/>
        <v>-1484065.2</v>
      </c>
    </row>
    <row r="1246" spans="1:38" x14ac:dyDescent="0.25">
      <c r="A1246" t="s">
        <v>32</v>
      </c>
      <c r="B1246" t="s">
        <v>168</v>
      </c>
      <c r="C1246" t="s">
        <v>50</v>
      </c>
      <c r="D1246" s="33">
        <v>45597</v>
      </c>
      <c r="E1246" s="33">
        <v>45626</v>
      </c>
      <c r="F1246" s="42">
        <f t="shared" si="65"/>
        <v>-15</v>
      </c>
      <c r="G1246" s="33">
        <v>45641</v>
      </c>
      <c r="H1246" s="33">
        <v>45627</v>
      </c>
      <c r="I1246" t="s">
        <v>33</v>
      </c>
      <c r="J1246" t="s">
        <v>48</v>
      </c>
      <c r="K1246" t="s">
        <v>297</v>
      </c>
      <c r="L1246" s="34">
        <v>12</v>
      </c>
      <c r="M1246" t="s">
        <v>49</v>
      </c>
      <c r="N1246" t="s">
        <v>36</v>
      </c>
      <c r="P1246" t="s">
        <v>37</v>
      </c>
      <c r="Q1246" s="35">
        <v>116161.3</v>
      </c>
      <c r="R1246" t="s">
        <v>298</v>
      </c>
      <c r="S1246" t="s">
        <v>39</v>
      </c>
      <c r="T1246" t="s">
        <v>40</v>
      </c>
      <c r="U1246" t="s">
        <v>41</v>
      </c>
      <c r="V1246" t="s">
        <v>42</v>
      </c>
      <c r="W1246" t="s">
        <v>43</v>
      </c>
      <c r="X1246" t="s">
        <v>50</v>
      </c>
      <c r="Y1246" t="s">
        <v>45</v>
      </c>
      <c r="Z1246" t="s">
        <v>69</v>
      </c>
      <c r="AA1246" s="34">
        <v>2024</v>
      </c>
      <c r="AB1246" s="33">
        <v>45630</v>
      </c>
      <c r="AC1246" s="36">
        <v>45630.563946759263</v>
      </c>
      <c r="AD1246" s="37">
        <v>0</v>
      </c>
      <c r="AE1246" t="s">
        <v>153</v>
      </c>
      <c r="AF1246" t="s">
        <v>53</v>
      </c>
      <c r="AG1246" t="s">
        <v>54</v>
      </c>
      <c r="AH1246" s="35">
        <v>116161.3</v>
      </c>
      <c r="AJ1246" t="s">
        <v>55</v>
      </c>
      <c r="AK1246" s="47">
        <f t="shared" si="66"/>
        <v>-30</v>
      </c>
      <c r="AL1246" s="49">
        <f t="shared" si="67"/>
        <v>-3484839</v>
      </c>
    </row>
    <row r="1247" spans="1:38" x14ac:dyDescent="0.25">
      <c r="A1247" t="s">
        <v>32</v>
      </c>
      <c r="B1247" t="s">
        <v>56</v>
      </c>
      <c r="C1247" t="s">
        <v>50</v>
      </c>
      <c r="D1247" s="33">
        <v>45597</v>
      </c>
      <c r="E1247" s="33">
        <v>45626</v>
      </c>
      <c r="F1247" s="42">
        <f t="shared" si="65"/>
        <v>-15</v>
      </c>
      <c r="G1247" s="33">
        <v>45641</v>
      </c>
      <c r="H1247" s="33">
        <v>45657</v>
      </c>
      <c r="I1247" t="s">
        <v>33</v>
      </c>
      <c r="K1247" t="s">
        <v>34</v>
      </c>
      <c r="L1247" s="34">
        <v>12</v>
      </c>
      <c r="M1247" t="s">
        <v>57</v>
      </c>
      <c r="N1247" t="s">
        <v>36</v>
      </c>
      <c r="P1247" t="s">
        <v>37</v>
      </c>
      <c r="Q1247" s="35">
        <v>2297704.0699999998</v>
      </c>
      <c r="R1247" t="s">
        <v>58</v>
      </c>
      <c r="S1247" t="s">
        <v>39</v>
      </c>
      <c r="T1247" t="s">
        <v>40</v>
      </c>
      <c r="U1247" t="s">
        <v>41</v>
      </c>
      <c r="V1247" t="s">
        <v>59</v>
      </c>
      <c r="W1247" t="s">
        <v>43</v>
      </c>
      <c r="X1247" t="s">
        <v>50</v>
      </c>
      <c r="Y1247" t="s">
        <v>45</v>
      </c>
      <c r="Z1247" t="s">
        <v>64</v>
      </c>
      <c r="AA1247" s="34">
        <v>2024</v>
      </c>
      <c r="AB1247" s="33">
        <v>45657</v>
      </c>
      <c r="AC1247" s="36">
        <v>45657.303402777776</v>
      </c>
      <c r="AD1247" s="37">
        <v>66016501</v>
      </c>
      <c r="AE1247" t="s">
        <v>78</v>
      </c>
      <c r="AF1247" t="s">
        <v>53</v>
      </c>
      <c r="AG1247" t="s">
        <v>54</v>
      </c>
      <c r="AH1247" s="35">
        <v>2297704.0699999998</v>
      </c>
      <c r="AJ1247" t="s">
        <v>55</v>
      </c>
      <c r="AK1247" s="47">
        <f t="shared" si="66"/>
        <v>-30</v>
      </c>
      <c r="AL1247" s="49">
        <f t="shared" si="67"/>
        <v>-68931122.099999994</v>
      </c>
    </row>
    <row r="1248" spans="1:38" x14ac:dyDescent="0.25">
      <c r="A1248" t="s">
        <v>32</v>
      </c>
      <c r="B1248" t="s">
        <v>56</v>
      </c>
      <c r="C1248" t="s">
        <v>50</v>
      </c>
      <c r="D1248" s="33">
        <v>45597</v>
      </c>
      <c r="E1248" s="33">
        <v>45626</v>
      </c>
      <c r="F1248" s="42">
        <f t="shared" si="65"/>
        <v>-15</v>
      </c>
      <c r="G1248" s="33">
        <v>45641</v>
      </c>
      <c r="H1248" s="33">
        <v>45657</v>
      </c>
      <c r="I1248" t="s">
        <v>33</v>
      </c>
      <c r="K1248" t="s">
        <v>34</v>
      </c>
      <c r="L1248" s="34">
        <v>12</v>
      </c>
      <c r="M1248" t="s">
        <v>57</v>
      </c>
      <c r="N1248" t="s">
        <v>36</v>
      </c>
      <c r="P1248" t="s">
        <v>37</v>
      </c>
      <c r="Q1248" s="35">
        <v>4196377.7699999996</v>
      </c>
      <c r="R1248" t="s">
        <v>61</v>
      </c>
      <c r="S1248" t="s">
        <v>39</v>
      </c>
      <c r="T1248" t="s">
        <v>40</v>
      </c>
      <c r="U1248" t="s">
        <v>41</v>
      </c>
      <c r="V1248" t="s">
        <v>59</v>
      </c>
      <c r="W1248" t="s">
        <v>43</v>
      </c>
      <c r="X1248" t="s">
        <v>50</v>
      </c>
      <c r="Y1248" t="s">
        <v>45</v>
      </c>
      <c r="Z1248" t="s">
        <v>64</v>
      </c>
      <c r="AA1248" s="34">
        <v>2024</v>
      </c>
      <c r="AB1248" s="33">
        <v>45657</v>
      </c>
      <c r="AC1248" s="36">
        <v>45657.303402777776</v>
      </c>
      <c r="AD1248" s="37">
        <v>158120546</v>
      </c>
      <c r="AE1248" t="s">
        <v>78</v>
      </c>
      <c r="AF1248" t="s">
        <v>53</v>
      </c>
      <c r="AG1248" t="s">
        <v>54</v>
      </c>
      <c r="AH1248" s="35">
        <v>4196377.7699999996</v>
      </c>
      <c r="AJ1248" t="s">
        <v>55</v>
      </c>
      <c r="AK1248" s="47">
        <f t="shared" si="66"/>
        <v>-30</v>
      </c>
      <c r="AL1248" s="49">
        <f t="shared" si="67"/>
        <v>-125891333.09999999</v>
      </c>
    </row>
    <row r="1249" spans="1:38" x14ac:dyDescent="0.25">
      <c r="A1249" t="s">
        <v>32</v>
      </c>
      <c r="B1249" t="s">
        <v>86</v>
      </c>
      <c r="C1249" t="s">
        <v>311</v>
      </c>
      <c r="D1249" s="33">
        <v>45597</v>
      </c>
      <c r="E1249" s="33">
        <v>45626</v>
      </c>
      <c r="F1249" s="42">
        <f t="shared" si="65"/>
        <v>-15</v>
      </c>
      <c r="G1249" s="33">
        <v>45641</v>
      </c>
      <c r="H1249" s="33">
        <v>45657</v>
      </c>
      <c r="I1249" t="s">
        <v>33</v>
      </c>
      <c r="J1249" t="s">
        <v>48</v>
      </c>
      <c r="K1249" t="s">
        <v>34</v>
      </c>
      <c r="L1249" s="34">
        <v>12</v>
      </c>
      <c r="M1249" t="s">
        <v>57</v>
      </c>
      <c r="N1249" t="s">
        <v>36</v>
      </c>
      <c r="P1249" t="s">
        <v>37</v>
      </c>
      <c r="Q1249" s="35">
        <v>423881.69</v>
      </c>
      <c r="R1249" t="s">
        <v>87</v>
      </c>
      <c r="S1249" t="s">
        <v>39</v>
      </c>
      <c r="T1249" t="s">
        <v>40</v>
      </c>
      <c r="U1249" t="s">
        <v>41</v>
      </c>
      <c r="V1249" t="s">
        <v>42</v>
      </c>
      <c r="W1249" t="s">
        <v>43</v>
      </c>
      <c r="X1249" t="s">
        <v>68</v>
      </c>
      <c r="Y1249" t="s">
        <v>45</v>
      </c>
      <c r="Z1249" t="s">
        <v>99</v>
      </c>
      <c r="AA1249" s="34">
        <v>2024</v>
      </c>
      <c r="AB1249" s="33">
        <v>45663</v>
      </c>
      <c r="AC1249" s="36">
        <v>45663.796712962961</v>
      </c>
      <c r="AD1249" s="37">
        <v>0</v>
      </c>
      <c r="AE1249" t="s">
        <v>88</v>
      </c>
      <c r="AF1249" t="s">
        <v>53</v>
      </c>
      <c r="AG1249" t="s">
        <v>54</v>
      </c>
      <c r="AH1249" s="35">
        <v>423881.69</v>
      </c>
      <c r="AI1249" t="s">
        <v>71</v>
      </c>
      <c r="AK1249" s="47">
        <f t="shared" si="66"/>
        <v>-30</v>
      </c>
      <c r="AL1249" s="49">
        <f t="shared" si="67"/>
        <v>-12716450.699999999</v>
      </c>
    </row>
    <row r="1250" spans="1:38" x14ac:dyDescent="0.25">
      <c r="A1250" t="s">
        <v>32</v>
      </c>
      <c r="B1250" t="s">
        <v>62</v>
      </c>
      <c r="C1250" t="s">
        <v>50</v>
      </c>
      <c r="D1250" s="33">
        <v>45627</v>
      </c>
      <c r="E1250" s="33">
        <v>45657</v>
      </c>
      <c r="F1250" s="42">
        <f t="shared" si="65"/>
        <v>-15.5</v>
      </c>
      <c r="G1250" s="33">
        <v>45672</v>
      </c>
      <c r="H1250" s="33">
        <v>45657</v>
      </c>
      <c r="I1250" t="s">
        <v>33</v>
      </c>
      <c r="K1250" t="s">
        <v>34</v>
      </c>
      <c r="L1250" s="34">
        <v>12</v>
      </c>
      <c r="M1250" t="s">
        <v>57</v>
      </c>
      <c r="N1250" t="s">
        <v>36</v>
      </c>
      <c r="P1250" t="s">
        <v>37</v>
      </c>
      <c r="Q1250" s="35">
        <v>2466728.12</v>
      </c>
      <c r="R1250" t="s">
        <v>58</v>
      </c>
      <c r="S1250" t="s">
        <v>39</v>
      </c>
      <c r="T1250" t="s">
        <v>40</v>
      </c>
      <c r="U1250" t="s">
        <v>41</v>
      </c>
      <c r="V1250" t="s">
        <v>59</v>
      </c>
      <c r="W1250" t="s">
        <v>43</v>
      </c>
      <c r="X1250" t="s">
        <v>50</v>
      </c>
      <c r="Y1250" t="s">
        <v>45</v>
      </c>
      <c r="Z1250" t="s">
        <v>104</v>
      </c>
      <c r="AA1250" s="34">
        <v>2024</v>
      </c>
      <c r="AB1250" s="33">
        <v>45661</v>
      </c>
      <c r="AC1250" s="36">
        <v>45661.525138888886</v>
      </c>
      <c r="AD1250" s="37">
        <v>60529349</v>
      </c>
      <c r="AE1250" t="s">
        <v>105</v>
      </c>
      <c r="AF1250" t="s">
        <v>53</v>
      </c>
      <c r="AG1250" t="s">
        <v>54</v>
      </c>
      <c r="AH1250" s="35">
        <v>2466728.12</v>
      </c>
      <c r="AJ1250" t="s">
        <v>55</v>
      </c>
      <c r="AK1250" s="47">
        <f t="shared" si="66"/>
        <v>-30.5</v>
      </c>
      <c r="AL1250" s="49">
        <f t="shared" si="67"/>
        <v>-75235207.659999996</v>
      </c>
    </row>
    <row r="1251" spans="1:38" x14ac:dyDescent="0.25">
      <c r="A1251" t="s">
        <v>32</v>
      </c>
      <c r="B1251" t="s">
        <v>62</v>
      </c>
      <c r="C1251" t="s">
        <v>50</v>
      </c>
      <c r="D1251" s="33">
        <v>45627</v>
      </c>
      <c r="E1251" s="33">
        <v>45657</v>
      </c>
      <c r="F1251" s="42">
        <f t="shared" si="65"/>
        <v>-15.5</v>
      </c>
      <c r="G1251" s="33">
        <v>45672</v>
      </c>
      <c r="H1251" s="33">
        <v>45657</v>
      </c>
      <c r="I1251" t="s">
        <v>33</v>
      </c>
      <c r="K1251" t="s">
        <v>34</v>
      </c>
      <c r="L1251" s="34">
        <v>12</v>
      </c>
      <c r="M1251" t="s">
        <v>57</v>
      </c>
      <c r="N1251" t="s">
        <v>36</v>
      </c>
      <c r="P1251" t="s">
        <v>37</v>
      </c>
      <c r="Q1251" s="35">
        <v>4538931.3499999996</v>
      </c>
      <c r="R1251" t="s">
        <v>61</v>
      </c>
      <c r="S1251" t="s">
        <v>39</v>
      </c>
      <c r="T1251" t="s">
        <v>40</v>
      </c>
      <c r="U1251" t="s">
        <v>41</v>
      </c>
      <c r="V1251" t="s">
        <v>59</v>
      </c>
      <c r="W1251" t="s">
        <v>43</v>
      </c>
      <c r="X1251" t="s">
        <v>50</v>
      </c>
      <c r="Y1251" t="s">
        <v>45</v>
      </c>
      <c r="Z1251" t="s">
        <v>104</v>
      </c>
      <c r="AA1251" s="34">
        <v>2024</v>
      </c>
      <c r="AB1251" s="33">
        <v>45661</v>
      </c>
      <c r="AC1251" s="36">
        <v>45661.525138888886</v>
      </c>
      <c r="AD1251" s="37">
        <v>141478361</v>
      </c>
      <c r="AE1251" t="s">
        <v>105</v>
      </c>
      <c r="AF1251" t="s">
        <v>53</v>
      </c>
      <c r="AG1251" t="s">
        <v>54</v>
      </c>
      <c r="AH1251" s="35">
        <v>4538931.3499999996</v>
      </c>
      <c r="AJ1251" t="s">
        <v>55</v>
      </c>
      <c r="AK1251" s="47">
        <f t="shared" si="66"/>
        <v>-30.5</v>
      </c>
      <c r="AL1251" s="49">
        <f t="shared" si="67"/>
        <v>-138437406.17499998</v>
      </c>
    </row>
    <row r="1252" spans="1:38" x14ac:dyDescent="0.25">
      <c r="A1252" t="s">
        <v>32</v>
      </c>
      <c r="B1252" t="s">
        <v>132</v>
      </c>
      <c r="C1252" t="s">
        <v>312</v>
      </c>
      <c r="D1252" s="33">
        <v>45627</v>
      </c>
      <c r="E1252" s="33">
        <v>45657</v>
      </c>
      <c r="F1252" s="42">
        <f t="shared" si="65"/>
        <v>-15.5</v>
      </c>
      <c r="G1252" s="33">
        <v>45641</v>
      </c>
      <c r="H1252" s="33">
        <v>45657</v>
      </c>
      <c r="I1252" t="s">
        <v>33</v>
      </c>
      <c r="K1252" t="s">
        <v>125</v>
      </c>
      <c r="L1252" s="34">
        <v>12</v>
      </c>
      <c r="M1252" t="s">
        <v>49</v>
      </c>
      <c r="N1252" t="s">
        <v>36</v>
      </c>
      <c r="P1252" t="s">
        <v>37</v>
      </c>
      <c r="Q1252" s="35">
        <v>70148.44</v>
      </c>
      <c r="R1252" t="s">
        <v>126</v>
      </c>
      <c r="S1252" t="s">
        <v>39</v>
      </c>
      <c r="T1252" t="s">
        <v>40</v>
      </c>
      <c r="U1252" t="s">
        <v>41</v>
      </c>
      <c r="V1252" t="s">
        <v>42</v>
      </c>
      <c r="W1252" t="s">
        <v>43</v>
      </c>
      <c r="X1252" t="s">
        <v>127</v>
      </c>
      <c r="Y1252" t="s">
        <v>45</v>
      </c>
      <c r="Z1252" t="s">
        <v>64</v>
      </c>
      <c r="AA1252" s="34">
        <v>2024</v>
      </c>
      <c r="AB1252" s="33">
        <v>45663</v>
      </c>
      <c r="AC1252" s="36">
        <v>45663.680578703701</v>
      </c>
      <c r="AD1252" s="37">
        <v>0</v>
      </c>
      <c r="AE1252" t="s">
        <v>128</v>
      </c>
      <c r="AF1252" t="s">
        <v>53</v>
      </c>
      <c r="AG1252" t="s">
        <v>54</v>
      </c>
      <c r="AH1252" s="35">
        <v>70148.44</v>
      </c>
      <c r="AK1252" s="47">
        <f t="shared" si="66"/>
        <v>0.5</v>
      </c>
      <c r="AL1252" s="49">
        <f t="shared" si="67"/>
        <v>35074.22</v>
      </c>
    </row>
    <row r="1253" spans="1:38" x14ac:dyDescent="0.25">
      <c r="A1253" t="s">
        <v>32</v>
      </c>
      <c r="B1253" t="s">
        <v>132</v>
      </c>
      <c r="C1253" t="s">
        <v>312</v>
      </c>
      <c r="D1253" s="33">
        <v>45627</v>
      </c>
      <c r="E1253" s="33">
        <v>45657</v>
      </c>
      <c r="F1253" s="42">
        <f t="shared" si="65"/>
        <v>-15.5</v>
      </c>
      <c r="G1253" s="33">
        <v>45641</v>
      </c>
      <c r="H1253" s="33">
        <v>45657</v>
      </c>
      <c r="I1253" t="s">
        <v>33</v>
      </c>
      <c r="K1253" t="s">
        <v>125</v>
      </c>
      <c r="L1253" s="34">
        <v>12</v>
      </c>
      <c r="M1253" t="s">
        <v>49</v>
      </c>
      <c r="N1253" t="s">
        <v>36</v>
      </c>
      <c r="P1253" t="s">
        <v>37</v>
      </c>
      <c r="Q1253" s="35">
        <v>131400</v>
      </c>
      <c r="R1253" t="s">
        <v>129</v>
      </c>
      <c r="S1253" t="s">
        <v>39</v>
      </c>
      <c r="T1253" t="s">
        <v>40</v>
      </c>
      <c r="U1253" t="s">
        <v>41</v>
      </c>
      <c r="V1253" t="s">
        <v>42</v>
      </c>
      <c r="W1253" t="s">
        <v>43</v>
      </c>
      <c r="X1253" t="s">
        <v>130</v>
      </c>
      <c r="Y1253" t="s">
        <v>45</v>
      </c>
      <c r="Z1253" t="s">
        <v>64</v>
      </c>
      <c r="AA1253" s="34">
        <v>2024</v>
      </c>
      <c r="AB1253" s="33">
        <v>45663</v>
      </c>
      <c r="AC1253" s="36">
        <v>45663.680578703701</v>
      </c>
      <c r="AD1253" s="37">
        <v>0</v>
      </c>
      <c r="AE1253" t="s">
        <v>128</v>
      </c>
      <c r="AF1253" t="s">
        <v>53</v>
      </c>
      <c r="AG1253" t="s">
        <v>54</v>
      </c>
      <c r="AH1253" s="35">
        <v>131400</v>
      </c>
      <c r="AK1253" s="47">
        <f t="shared" si="66"/>
        <v>0.5</v>
      </c>
      <c r="AL1253" s="49">
        <f t="shared" si="67"/>
        <v>65700</v>
      </c>
    </row>
    <row r="1254" spans="1:38" x14ac:dyDescent="0.25">
      <c r="A1254" t="s">
        <v>32</v>
      </c>
      <c r="B1254" t="s">
        <v>152</v>
      </c>
      <c r="C1254" t="s">
        <v>50</v>
      </c>
      <c r="D1254" s="33">
        <v>45597</v>
      </c>
      <c r="E1254" s="33">
        <v>45626</v>
      </c>
      <c r="F1254" s="42">
        <f t="shared" si="65"/>
        <v>-15</v>
      </c>
      <c r="G1254" s="33">
        <v>45641</v>
      </c>
      <c r="H1254" s="33">
        <v>45657</v>
      </c>
      <c r="I1254" t="s">
        <v>33</v>
      </c>
      <c r="J1254" t="s">
        <v>48</v>
      </c>
      <c r="K1254" t="s">
        <v>141</v>
      </c>
      <c r="L1254" s="34">
        <v>12</v>
      </c>
      <c r="M1254" t="s">
        <v>49</v>
      </c>
      <c r="N1254" t="s">
        <v>36</v>
      </c>
      <c r="P1254" t="s">
        <v>37</v>
      </c>
      <c r="Q1254" s="35">
        <v>-126.82</v>
      </c>
      <c r="R1254" t="s">
        <v>142</v>
      </c>
      <c r="S1254" t="s">
        <v>39</v>
      </c>
      <c r="T1254" t="s">
        <v>40</v>
      </c>
      <c r="U1254" t="s">
        <v>41</v>
      </c>
      <c r="V1254" t="s">
        <v>42</v>
      </c>
      <c r="W1254" t="s">
        <v>43</v>
      </c>
      <c r="X1254" t="s">
        <v>50</v>
      </c>
      <c r="Y1254" t="s">
        <v>45</v>
      </c>
      <c r="Z1254" t="s">
        <v>81</v>
      </c>
      <c r="AA1254" s="34">
        <v>2024</v>
      </c>
      <c r="AB1254" s="33">
        <v>45661</v>
      </c>
      <c r="AC1254" s="36">
        <v>45661.484953703701</v>
      </c>
      <c r="AD1254" s="37">
        <v>0</v>
      </c>
      <c r="AE1254" t="s">
        <v>153</v>
      </c>
      <c r="AF1254" t="s">
        <v>53</v>
      </c>
      <c r="AG1254" t="s">
        <v>54</v>
      </c>
      <c r="AH1254" s="35">
        <v>-126.82</v>
      </c>
      <c r="AJ1254" t="s">
        <v>55</v>
      </c>
      <c r="AK1254" s="47">
        <f t="shared" si="66"/>
        <v>-30</v>
      </c>
      <c r="AL1254" s="49">
        <f t="shared" si="67"/>
        <v>3804.6</v>
      </c>
    </row>
    <row r="1255" spans="1:38" x14ac:dyDescent="0.25">
      <c r="A1255" t="s">
        <v>32</v>
      </c>
      <c r="B1255" t="s">
        <v>171</v>
      </c>
      <c r="C1255" t="s">
        <v>50</v>
      </c>
      <c r="D1255" s="33">
        <v>45627</v>
      </c>
      <c r="E1255" s="33">
        <v>45657</v>
      </c>
      <c r="F1255" s="42">
        <f t="shared" si="65"/>
        <v>-15.5</v>
      </c>
      <c r="G1255" s="33">
        <v>45672</v>
      </c>
      <c r="H1255" s="33">
        <v>45657</v>
      </c>
      <c r="I1255" t="s">
        <v>33</v>
      </c>
      <c r="J1255" t="s">
        <v>48</v>
      </c>
      <c r="K1255" t="s">
        <v>141</v>
      </c>
      <c r="L1255" s="34">
        <v>12</v>
      </c>
      <c r="M1255" t="s">
        <v>49</v>
      </c>
      <c r="N1255" t="s">
        <v>36</v>
      </c>
      <c r="P1255" t="s">
        <v>37</v>
      </c>
      <c r="Q1255" s="35">
        <v>-557.34</v>
      </c>
      <c r="R1255" t="s">
        <v>142</v>
      </c>
      <c r="S1255" t="s">
        <v>39</v>
      </c>
      <c r="T1255" t="s">
        <v>40</v>
      </c>
      <c r="U1255" t="s">
        <v>41</v>
      </c>
      <c r="V1255" t="s">
        <v>42</v>
      </c>
      <c r="W1255" t="s">
        <v>43</v>
      </c>
      <c r="X1255" t="s">
        <v>50</v>
      </c>
      <c r="Y1255" t="s">
        <v>45</v>
      </c>
      <c r="Z1255" t="s">
        <v>81</v>
      </c>
      <c r="AA1255" s="34">
        <v>2024</v>
      </c>
      <c r="AB1255" s="33">
        <v>45661</v>
      </c>
      <c r="AC1255" s="36">
        <v>45661.485601851855</v>
      </c>
      <c r="AD1255" s="37">
        <v>0</v>
      </c>
      <c r="AE1255" t="s">
        <v>107</v>
      </c>
      <c r="AF1255" t="s">
        <v>53</v>
      </c>
      <c r="AG1255" t="s">
        <v>54</v>
      </c>
      <c r="AH1255" s="35">
        <v>-557.34</v>
      </c>
      <c r="AJ1255" t="s">
        <v>55</v>
      </c>
      <c r="AK1255" s="47">
        <f t="shared" si="66"/>
        <v>-30.5</v>
      </c>
      <c r="AL1255" s="49">
        <f t="shared" si="67"/>
        <v>16998.870000000003</v>
      </c>
    </row>
    <row r="1256" spans="1:38" x14ac:dyDescent="0.25">
      <c r="A1256" t="s">
        <v>32</v>
      </c>
      <c r="B1256" t="s">
        <v>152</v>
      </c>
      <c r="C1256" t="s">
        <v>50</v>
      </c>
      <c r="D1256" s="33">
        <v>45597</v>
      </c>
      <c r="E1256" s="33">
        <v>45626</v>
      </c>
      <c r="F1256" s="42">
        <f t="shared" si="65"/>
        <v>-15</v>
      </c>
      <c r="G1256" s="33">
        <v>45641</v>
      </c>
      <c r="H1256" s="33">
        <v>45657</v>
      </c>
      <c r="I1256" t="s">
        <v>33</v>
      </c>
      <c r="J1256" t="s">
        <v>48</v>
      </c>
      <c r="K1256" t="s">
        <v>174</v>
      </c>
      <c r="L1256" s="34">
        <v>12</v>
      </c>
      <c r="M1256" t="s">
        <v>49</v>
      </c>
      <c r="N1256" t="s">
        <v>36</v>
      </c>
      <c r="P1256" t="s">
        <v>37</v>
      </c>
      <c r="Q1256" s="35">
        <v>-882.9</v>
      </c>
      <c r="R1256" t="s">
        <v>142</v>
      </c>
      <c r="S1256" t="s">
        <v>39</v>
      </c>
      <c r="T1256" t="s">
        <v>40</v>
      </c>
      <c r="U1256" t="s">
        <v>41</v>
      </c>
      <c r="V1256" t="s">
        <v>42</v>
      </c>
      <c r="W1256" t="s">
        <v>43</v>
      </c>
      <c r="X1256" t="s">
        <v>50</v>
      </c>
      <c r="Y1256" t="s">
        <v>45</v>
      </c>
      <c r="Z1256" t="s">
        <v>81</v>
      </c>
      <c r="AA1256" s="34">
        <v>2024</v>
      </c>
      <c r="AB1256" s="33">
        <v>45661</v>
      </c>
      <c r="AC1256" s="36">
        <v>45661.484953703701</v>
      </c>
      <c r="AD1256" s="37">
        <v>0</v>
      </c>
      <c r="AE1256" t="s">
        <v>153</v>
      </c>
      <c r="AF1256" t="s">
        <v>53</v>
      </c>
      <c r="AG1256" t="s">
        <v>54</v>
      </c>
      <c r="AH1256" s="35">
        <v>-882.9</v>
      </c>
      <c r="AJ1256" t="s">
        <v>55</v>
      </c>
      <c r="AK1256" s="47">
        <f t="shared" si="66"/>
        <v>-30</v>
      </c>
      <c r="AL1256" s="49">
        <f t="shared" si="67"/>
        <v>26487</v>
      </c>
    </row>
    <row r="1257" spans="1:38" x14ac:dyDescent="0.25">
      <c r="A1257" t="s">
        <v>32</v>
      </c>
      <c r="B1257" t="s">
        <v>171</v>
      </c>
      <c r="C1257" t="s">
        <v>50</v>
      </c>
      <c r="D1257" s="33">
        <v>45627</v>
      </c>
      <c r="E1257" s="33">
        <v>45657</v>
      </c>
      <c r="F1257" s="42">
        <f t="shared" si="65"/>
        <v>-15.5</v>
      </c>
      <c r="G1257" s="33">
        <v>45672</v>
      </c>
      <c r="H1257" s="33">
        <v>45657</v>
      </c>
      <c r="I1257" t="s">
        <v>33</v>
      </c>
      <c r="J1257" t="s">
        <v>48</v>
      </c>
      <c r="K1257" t="s">
        <v>174</v>
      </c>
      <c r="L1257" s="34">
        <v>12</v>
      </c>
      <c r="M1257" t="s">
        <v>49</v>
      </c>
      <c r="N1257" t="s">
        <v>36</v>
      </c>
      <c r="P1257" t="s">
        <v>37</v>
      </c>
      <c r="Q1257" s="35">
        <v>-2932.36</v>
      </c>
      <c r="R1257" t="s">
        <v>142</v>
      </c>
      <c r="S1257" t="s">
        <v>39</v>
      </c>
      <c r="T1257" t="s">
        <v>40</v>
      </c>
      <c r="U1257" t="s">
        <v>41</v>
      </c>
      <c r="V1257" t="s">
        <v>42</v>
      </c>
      <c r="W1257" t="s">
        <v>43</v>
      </c>
      <c r="X1257" t="s">
        <v>50</v>
      </c>
      <c r="Y1257" t="s">
        <v>45</v>
      </c>
      <c r="Z1257" t="s">
        <v>81</v>
      </c>
      <c r="AA1257" s="34">
        <v>2024</v>
      </c>
      <c r="AB1257" s="33">
        <v>45661</v>
      </c>
      <c r="AC1257" s="36">
        <v>45661.485601851855</v>
      </c>
      <c r="AD1257" s="37">
        <v>0</v>
      </c>
      <c r="AE1257" t="s">
        <v>107</v>
      </c>
      <c r="AF1257" t="s">
        <v>53</v>
      </c>
      <c r="AG1257" t="s">
        <v>54</v>
      </c>
      <c r="AH1257" s="35">
        <v>-2932.36</v>
      </c>
      <c r="AJ1257" t="s">
        <v>55</v>
      </c>
      <c r="AK1257" s="47">
        <f t="shared" si="66"/>
        <v>-30.5</v>
      </c>
      <c r="AL1257" s="49">
        <f t="shared" si="67"/>
        <v>89436.98000000001</v>
      </c>
    </row>
    <row r="1258" spans="1:38" x14ac:dyDescent="0.25">
      <c r="A1258" t="s">
        <v>32</v>
      </c>
      <c r="B1258" t="s">
        <v>152</v>
      </c>
      <c r="C1258" t="s">
        <v>50</v>
      </c>
      <c r="D1258" s="33">
        <v>45597</v>
      </c>
      <c r="E1258" s="33">
        <v>45626</v>
      </c>
      <c r="F1258" s="42">
        <f t="shared" si="65"/>
        <v>-15</v>
      </c>
      <c r="G1258" s="33">
        <v>45641</v>
      </c>
      <c r="H1258" s="33">
        <v>45657</v>
      </c>
      <c r="I1258" t="s">
        <v>33</v>
      </c>
      <c r="J1258" t="s">
        <v>48</v>
      </c>
      <c r="K1258" t="s">
        <v>176</v>
      </c>
      <c r="L1258" s="34">
        <v>12</v>
      </c>
      <c r="M1258" t="s">
        <v>49</v>
      </c>
      <c r="N1258" t="s">
        <v>36</v>
      </c>
      <c r="P1258" t="s">
        <v>37</v>
      </c>
      <c r="Q1258" s="35">
        <v>294107.28999999998</v>
      </c>
      <c r="R1258" t="s">
        <v>177</v>
      </c>
      <c r="S1258" t="s">
        <v>39</v>
      </c>
      <c r="T1258" t="s">
        <v>40</v>
      </c>
      <c r="U1258" t="s">
        <v>41</v>
      </c>
      <c r="V1258" t="s">
        <v>42</v>
      </c>
      <c r="W1258" t="s">
        <v>43</v>
      </c>
      <c r="X1258" t="s">
        <v>50</v>
      </c>
      <c r="Y1258" t="s">
        <v>45</v>
      </c>
      <c r="Z1258" t="s">
        <v>81</v>
      </c>
      <c r="AA1258" s="34">
        <v>2024</v>
      </c>
      <c r="AB1258" s="33">
        <v>45661</v>
      </c>
      <c r="AC1258" s="36">
        <v>45661.484953703701</v>
      </c>
      <c r="AD1258" s="37">
        <v>0</v>
      </c>
      <c r="AE1258" t="s">
        <v>153</v>
      </c>
      <c r="AF1258" t="s">
        <v>53</v>
      </c>
      <c r="AG1258" t="s">
        <v>54</v>
      </c>
      <c r="AH1258" s="35">
        <v>294107.28999999998</v>
      </c>
      <c r="AJ1258" t="s">
        <v>55</v>
      </c>
      <c r="AK1258" s="47">
        <f t="shared" si="66"/>
        <v>-30</v>
      </c>
      <c r="AL1258" s="49">
        <f t="shared" si="67"/>
        <v>-8823218.6999999993</v>
      </c>
    </row>
    <row r="1259" spans="1:38" x14ac:dyDescent="0.25">
      <c r="A1259" t="s">
        <v>32</v>
      </c>
      <c r="B1259" t="s">
        <v>171</v>
      </c>
      <c r="C1259" t="s">
        <v>50</v>
      </c>
      <c r="D1259" s="33">
        <v>45627</v>
      </c>
      <c r="E1259" s="33">
        <v>45657</v>
      </c>
      <c r="F1259" s="42">
        <f t="shared" si="65"/>
        <v>-15.5</v>
      </c>
      <c r="G1259" s="33">
        <v>45672</v>
      </c>
      <c r="H1259" s="33">
        <v>45657</v>
      </c>
      <c r="I1259" t="s">
        <v>33</v>
      </c>
      <c r="J1259" t="s">
        <v>48</v>
      </c>
      <c r="K1259" t="s">
        <v>176</v>
      </c>
      <c r="L1259" s="34">
        <v>12</v>
      </c>
      <c r="M1259" t="s">
        <v>49</v>
      </c>
      <c r="N1259" t="s">
        <v>36</v>
      </c>
      <c r="P1259" t="s">
        <v>37</v>
      </c>
      <c r="Q1259" s="35">
        <v>293064.40000000002</v>
      </c>
      <c r="R1259" t="s">
        <v>177</v>
      </c>
      <c r="S1259" t="s">
        <v>39</v>
      </c>
      <c r="T1259" t="s">
        <v>40</v>
      </c>
      <c r="U1259" t="s">
        <v>41</v>
      </c>
      <c r="V1259" t="s">
        <v>42</v>
      </c>
      <c r="W1259" t="s">
        <v>43</v>
      </c>
      <c r="X1259" t="s">
        <v>50</v>
      </c>
      <c r="Y1259" t="s">
        <v>45</v>
      </c>
      <c r="Z1259" t="s">
        <v>81</v>
      </c>
      <c r="AA1259" s="34">
        <v>2024</v>
      </c>
      <c r="AB1259" s="33">
        <v>45661</v>
      </c>
      <c r="AC1259" s="36">
        <v>45661.485601851855</v>
      </c>
      <c r="AD1259" s="37">
        <v>0</v>
      </c>
      <c r="AE1259" t="s">
        <v>107</v>
      </c>
      <c r="AF1259" t="s">
        <v>53</v>
      </c>
      <c r="AG1259" t="s">
        <v>54</v>
      </c>
      <c r="AH1259" s="35">
        <v>293064.40000000002</v>
      </c>
      <c r="AJ1259" t="s">
        <v>55</v>
      </c>
      <c r="AK1259" s="47">
        <f t="shared" si="66"/>
        <v>-30.5</v>
      </c>
      <c r="AL1259" s="49">
        <f t="shared" si="67"/>
        <v>-8938464.2000000011</v>
      </c>
    </row>
    <row r="1260" spans="1:38" x14ac:dyDescent="0.25">
      <c r="A1260" t="s">
        <v>32</v>
      </c>
      <c r="B1260" t="s">
        <v>152</v>
      </c>
      <c r="C1260" t="s">
        <v>50</v>
      </c>
      <c r="D1260" s="33">
        <v>45597</v>
      </c>
      <c r="E1260" s="33">
        <v>45626</v>
      </c>
      <c r="F1260" s="42">
        <f t="shared" si="65"/>
        <v>-15</v>
      </c>
      <c r="G1260" s="33">
        <v>45641</v>
      </c>
      <c r="H1260" s="33">
        <v>45657</v>
      </c>
      <c r="I1260" t="s">
        <v>33</v>
      </c>
      <c r="J1260" t="s">
        <v>48</v>
      </c>
      <c r="K1260" t="s">
        <v>181</v>
      </c>
      <c r="L1260" s="34">
        <v>12</v>
      </c>
      <c r="M1260" t="s">
        <v>49</v>
      </c>
      <c r="N1260" t="s">
        <v>36</v>
      </c>
      <c r="P1260" t="s">
        <v>37</v>
      </c>
      <c r="Q1260" s="35">
        <v>-119573</v>
      </c>
      <c r="R1260" t="s">
        <v>182</v>
      </c>
      <c r="S1260" t="s">
        <v>39</v>
      </c>
      <c r="T1260" t="s">
        <v>40</v>
      </c>
      <c r="U1260" t="s">
        <v>41</v>
      </c>
      <c r="V1260" t="s">
        <v>42</v>
      </c>
      <c r="W1260" t="s">
        <v>43</v>
      </c>
      <c r="X1260" t="s">
        <v>50</v>
      </c>
      <c r="Y1260" t="s">
        <v>45</v>
      </c>
      <c r="Z1260" t="s">
        <v>81</v>
      </c>
      <c r="AA1260" s="34">
        <v>2024</v>
      </c>
      <c r="AB1260" s="33">
        <v>45661</v>
      </c>
      <c r="AC1260" s="36">
        <v>45661.484953703701</v>
      </c>
      <c r="AD1260" s="37">
        <v>0</v>
      </c>
      <c r="AE1260" t="s">
        <v>153</v>
      </c>
      <c r="AF1260" t="s">
        <v>53</v>
      </c>
      <c r="AG1260" t="s">
        <v>54</v>
      </c>
      <c r="AH1260" s="35">
        <v>-119573</v>
      </c>
      <c r="AJ1260" t="s">
        <v>55</v>
      </c>
      <c r="AK1260" s="47">
        <f t="shared" si="66"/>
        <v>-30</v>
      </c>
      <c r="AL1260" s="49">
        <f t="shared" si="67"/>
        <v>3587190</v>
      </c>
    </row>
    <row r="1261" spans="1:38" x14ac:dyDescent="0.25">
      <c r="A1261" t="s">
        <v>32</v>
      </c>
      <c r="B1261" t="s">
        <v>171</v>
      </c>
      <c r="C1261" t="s">
        <v>50</v>
      </c>
      <c r="D1261" s="33">
        <v>45627</v>
      </c>
      <c r="E1261" s="33">
        <v>45657</v>
      </c>
      <c r="F1261" s="42">
        <f t="shared" si="65"/>
        <v>-15.5</v>
      </c>
      <c r="G1261" s="33">
        <v>45672</v>
      </c>
      <c r="H1261" s="33">
        <v>45657</v>
      </c>
      <c r="I1261" t="s">
        <v>33</v>
      </c>
      <c r="J1261" t="s">
        <v>48</v>
      </c>
      <c r="K1261" t="s">
        <v>181</v>
      </c>
      <c r="L1261" s="34">
        <v>12</v>
      </c>
      <c r="M1261" t="s">
        <v>49</v>
      </c>
      <c r="N1261" t="s">
        <v>36</v>
      </c>
      <c r="P1261" t="s">
        <v>37</v>
      </c>
      <c r="Q1261" s="35">
        <v>-119573</v>
      </c>
      <c r="R1261" t="s">
        <v>182</v>
      </c>
      <c r="S1261" t="s">
        <v>39</v>
      </c>
      <c r="T1261" t="s">
        <v>40</v>
      </c>
      <c r="U1261" t="s">
        <v>41</v>
      </c>
      <c r="V1261" t="s">
        <v>42</v>
      </c>
      <c r="W1261" t="s">
        <v>43</v>
      </c>
      <c r="X1261" t="s">
        <v>50</v>
      </c>
      <c r="Y1261" t="s">
        <v>45</v>
      </c>
      <c r="Z1261" t="s">
        <v>81</v>
      </c>
      <c r="AA1261" s="34">
        <v>2024</v>
      </c>
      <c r="AB1261" s="33">
        <v>45661</v>
      </c>
      <c r="AC1261" s="36">
        <v>45661.485601851855</v>
      </c>
      <c r="AD1261" s="37">
        <v>0</v>
      </c>
      <c r="AE1261" t="s">
        <v>107</v>
      </c>
      <c r="AF1261" t="s">
        <v>53</v>
      </c>
      <c r="AG1261" t="s">
        <v>54</v>
      </c>
      <c r="AH1261" s="35">
        <v>-119573</v>
      </c>
      <c r="AJ1261" t="s">
        <v>55</v>
      </c>
      <c r="AK1261" s="47">
        <f t="shared" si="66"/>
        <v>-30.5</v>
      </c>
      <c r="AL1261" s="49">
        <f t="shared" si="67"/>
        <v>3646976.5</v>
      </c>
    </row>
    <row r="1262" spans="1:38" x14ac:dyDescent="0.25">
      <c r="A1262" t="s">
        <v>32</v>
      </c>
      <c r="B1262" t="s">
        <v>152</v>
      </c>
      <c r="C1262" t="s">
        <v>50</v>
      </c>
      <c r="D1262" s="33">
        <v>45597</v>
      </c>
      <c r="E1262" s="33">
        <v>45626</v>
      </c>
      <c r="F1262" s="42">
        <f t="shared" si="65"/>
        <v>-15</v>
      </c>
      <c r="G1262" s="33">
        <v>45641</v>
      </c>
      <c r="H1262" s="33">
        <v>45657</v>
      </c>
      <c r="I1262" t="s">
        <v>33</v>
      </c>
      <c r="J1262" t="s">
        <v>48</v>
      </c>
      <c r="K1262" t="s">
        <v>184</v>
      </c>
      <c r="L1262" s="34">
        <v>12</v>
      </c>
      <c r="M1262" t="s">
        <v>49</v>
      </c>
      <c r="N1262" t="s">
        <v>36</v>
      </c>
      <c r="P1262" t="s">
        <v>37</v>
      </c>
      <c r="Q1262" s="35">
        <v>96286.06</v>
      </c>
      <c r="R1262" t="s">
        <v>185</v>
      </c>
      <c r="S1262" t="s">
        <v>39</v>
      </c>
      <c r="T1262" t="s">
        <v>40</v>
      </c>
      <c r="U1262" t="s">
        <v>41</v>
      </c>
      <c r="V1262" t="s">
        <v>42</v>
      </c>
      <c r="W1262" t="s">
        <v>43</v>
      </c>
      <c r="X1262" t="s">
        <v>50</v>
      </c>
      <c r="Y1262" t="s">
        <v>45</v>
      </c>
      <c r="Z1262" t="s">
        <v>81</v>
      </c>
      <c r="AA1262" s="34">
        <v>2024</v>
      </c>
      <c r="AB1262" s="33">
        <v>45661</v>
      </c>
      <c r="AC1262" s="36">
        <v>45661.484953703701</v>
      </c>
      <c r="AD1262" s="37">
        <v>0</v>
      </c>
      <c r="AE1262" t="s">
        <v>153</v>
      </c>
      <c r="AF1262" t="s">
        <v>53</v>
      </c>
      <c r="AG1262" t="s">
        <v>54</v>
      </c>
      <c r="AH1262" s="35">
        <v>96286.06</v>
      </c>
      <c r="AJ1262" t="s">
        <v>55</v>
      </c>
      <c r="AK1262" s="47">
        <f t="shared" si="66"/>
        <v>-30</v>
      </c>
      <c r="AL1262" s="49">
        <f t="shared" si="67"/>
        <v>-2888581.8</v>
      </c>
    </row>
    <row r="1263" spans="1:38" x14ac:dyDescent="0.25">
      <c r="A1263" t="s">
        <v>32</v>
      </c>
      <c r="B1263" t="s">
        <v>152</v>
      </c>
      <c r="C1263" t="s">
        <v>50</v>
      </c>
      <c r="D1263" s="33">
        <v>45597</v>
      </c>
      <c r="E1263" s="33">
        <v>45626</v>
      </c>
      <c r="F1263" s="42">
        <f t="shared" ref="F1263:F1320" si="68">(D1263-E1263-1)/2</f>
        <v>-15</v>
      </c>
      <c r="G1263" s="33">
        <v>45641</v>
      </c>
      <c r="H1263" s="33">
        <v>45657</v>
      </c>
      <c r="I1263" t="s">
        <v>33</v>
      </c>
      <c r="J1263" t="s">
        <v>48</v>
      </c>
      <c r="K1263" t="s">
        <v>184</v>
      </c>
      <c r="L1263" s="34">
        <v>12</v>
      </c>
      <c r="M1263" t="s">
        <v>49</v>
      </c>
      <c r="N1263" t="s">
        <v>36</v>
      </c>
      <c r="P1263" t="s">
        <v>37</v>
      </c>
      <c r="Q1263" s="35">
        <v>10.39</v>
      </c>
      <c r="R1263" t="s">
        <v>186</v>
      </c>
      <c r="S1263" t="s">
        <v>39</v>
      </c>
      <c r="T1263" t="s">
        <v>40</v>
      </c>
      <c r="U1263" t="s">
        <v>41</v>
      </c>
      <c r="V1263" t="s">
        <v>42</v>
      </c>
      <c r="W1263" t="s">
        <v>43</v>
      </c>
      <c r="X1263" t="s">
        <v>50</v>
      </c>
      <c r="Y1263" t="s">
        <v>45</v>
      </c>
      <c r="Z1263" t="s">
        <v>81</v>
      </c>
      <c r="AA1263" s="34">
        <v>2024</v>
      </c>
      <c r="AB1263" s="33">
        <v>45661</v>
      </c>
      <c r="AC1263" s="36">
        <v>45661.484953703701</v>
      </c>
      <c r="AD1263" s="37">
        <v>0</v>
      </c>
      <c r="AE1263" t="s">
        <v>153</v>
      </c>
      <c r="AF1263" t="s">
        <v>53</v>
      </c>
      <c r="AG1263" t="s">
        <v>54</v>
      </c>
      <c r="AH1263" s="35">
        <v>10.39</v>
      </c>
      <c r="AJ1263" t="s">
        <v>55</v>
      </c>
      <c r="AK1263" s="47">
        <f t="shared" si="66"/>
        <v>-30</v>
      </c>
      <c r="AL1263" s="49">
        <f t="shared" si="67"/>
        <v>-311.70000000000005</v>
      </c>
    </row>
    <row r="1264" spans="1:38" x14ac:dyDescent="0.25">
      <c r="A1264" t="s">
        <v>32</v>
      </c>
      <c r="B1264" t="s">
        <v>171</v>
      </c>
      <c r="C1264" t="s">
        <v>50</v>
      </c>
      <c r="D1264" s="33">
        <v>45627</v>
      </c>
      <c r="E1264" s="33">
        <v>45657</v>
      </c>
      <c r="F1264" s="42">
        <f t="shared" si="68"/>
        <v>-15.5</v>
      </c>
      <c r="G1264" s="33">
        <v>45672</v>
      </c>
      <c r="H1264" s="33">
        <v>45657</v>
      </c>
      <c r="I1264" t="s">
        <v>33</v>
      </c>
      <c r="J1264" t="s">
        <v>48</v>
      </c>
      <c r="K1264" t="s">
        <v>184</v>
      </c>
      <c r="L1264" s="34">
        <v>12</v>
      </c>
      <c r="M1264" t="s">
        <v>49</v>
      </c>
      <c r="N1264" t="s">
        <v>36</v>
      </c>
      <c r="P1264" t="s">
        <v>37</v>
      </c>
      <c r="Q1264" s="35">
        <v>95943.67</v>
      </c>
      <c r="R1264" t="s">
        <v>185</v>
      </c>
      <c r="S1264" t="s">
        <v>39</v>
      </c>
      <c r="T1264" t="s">
        <v>40</v>
      </c>
      <c r="U1264" t="s">
        <v>41</v>
      </c>
      <c r="V1264" t="s">
        <v>42</v>
      </c>
      <c r="W1264" t="s">
        <v>43</v>
      </c>
      <c r="X1264" t="s">
        <v>50</v>
      </c>
      <c r="Y1264" t="s">
        <v>45</v>
      </c>
      <c r="Z1264" t="s">
        <v>81</v>
      </c>
      <c r="AA1264" s="34">
        <v>2024</v>
      </c>
      <c r="AB1264" s="33">
        <v>45661</v>
      </c>
      <c r="AC1264" s="36">
        <v>45661.485601851855</v>
      </c>
      <c r="AD1264" s="37">
        <v>0</v>
      </c>
      <c r="AE1264" t="s">
        <v>107</v>
      </c>
      <c r="AF1264" t="s">
        <v>53</v>
      </c>
      <c r="AG1264" t="s">
        <v>54</v>
      </c>
      <c r="AH1264" s="35">
        <v>95943.67</v>
      </c>
      <c r="AJ1264" t="s">
        <v>55</v>
      </c>
      <c r="AK1264" s="47">
        <f t="shared" si="66"/>
        <v>-30.5</v>
      </c>
      <c r="AL1264" s="49">
        <f t="shared" si="67"/>
        <v>-2926281.9350000001</v>
      </c>
    </row>
    <row r="1265" spans="1:38" x14ac:dyDescent="0.25">
      <c r="A1265" t="s">
        <v>32</v>
      </c>
      <c r="B1265" t="s">
        <v>152</v>
      </c>
      <c r="C1265" t="s">
        <v>50</v>
      </c>
      <c r="D1265" s="33">
        <v>45597</v>
      </c>
      <c r="E1265" s="33">
        <v>45626</v>
      </c>
      <c r="F1265" s="42">
        <f t="shared" si="68"/>
        <v>-15</v>
      </c>
      <c r="G1265" s="33">
        <v>45641</v>
      </c>
      <c r="H1265" s="33">
        <v>45657</v>
      </c>
      <c r="I1265" t="s">
        <v>33</v>
      </c>
      <c r="J1265" t="s">
        <v>48</v>
      </c>
      <c r="K1265" t="s">
        <v>188</v>
      </c>
      <c r="L1265" s="34">
        <v>12</v>
      </c>
      <c r="M1265" t="s">
        <v>49</v>
      </c>
      <c r="N1265" t="s">
        <v>36</v>
      </c>
      <c r="P1265" t="s">
        <v>37</v>
      </c>
      <c r="Q1265" s="35">
        <v>2948.27</v>
      </c>
      <c r="R1265" t="s">
        <v>189</v>
      </c>
      <c r="S1265" t="s">
        <v>39</v>
      </c>
      <c r="T1265" t="s">
        <v>40</v>
      </c>
      <c r="U1265" t="s">
        <v>41</v>
      </c>
      <c r="V1265" t="s">
        <v>42</v>
      </c>
      <c r="W1265" t="s">
        <v>43</v>
      </c>
      <c r="X1265" t="s">
        <v>50</v>
      </c>
      <c r="Y1265" t="s">
        <v>45</v>
      </c>
      <c r="Z1265" t="s">
        <v>81</v>
      </c>
      <c r="AA1265" s="34">
        <v>2024</v>
      </c>
      <c r="AB1265" s="33">
        <v>45661</v>
      </c>
      <c r="AC1265" s="36">
        <v>45661.484953703701</v>
      </c>
      <c r="AD1265" s="37">
        <v>0</v>
      </c>
      <c r="AE1265" t="s">
        <v>153</v>
      </c>
      <c r="AF1265" t="s">
        <v>53</v>
      </c>
      <c r="AG1265" t="s">
        <v>54</v>
      </c>
      <c r="AH1265" s="35">
        <v>2948.27</v>
      </c>
      <c r="AJ1265" t="s">
        <v>55</v>
      </c>
      <c r="AK1265" s="47">
        <f t="shared" si="66"/>
        <v>-30</v>
      </c>
      <c r="AL1265" s="49">
        <f t="shared" si="67"/>
        <v>-88448.1</v>
      </c>
    </row>
    <row r="1266" spans="1:38" x14ac:dyDescent="0.25">
      <c r="A1266" t="s">
        <v>32</v>
      </c>
      <c r="B1266" t="s">
        <v>152</v>
      </c>
      <c r="C1266" t="s">
        <v>50</v>
      </c>
      <c r="D1266" s="33">
        <v>45597</v>
      </c>
      <c r="E1266" s="33">
        <v>45626</v>
      </c>
      <c r="F1266" s="42">
        <f t="shared" si="68"/>
        <v>-15</v>
      </c>
      <c r="G1266" s="33">
        <v>45641</v>
      </c>
      <c r="H1266" s="33">
        <v>45657</v>
      </c>
      <c r="I1266" t="s">
        <v>33</v>
      </c>
      <c r="J1266" t="s">
        <v>48</v>
      </c>
      <c r="K1266" t="s">
        <v>188</v>
      </c>
      <c r="L1266" s="34">
        <v>12</v>
      </c>
      <c r="M1266" t="s">
        <v>49</v>
      </c>
      <c r="N1266" t="s">
        <v>36</v>
      </c>
      <c r="P1266" t="s">
        <v>37</v>
      </c>
      <c r="Q1266" s="35">
        <v>26485.47</v>
      </c>
      <c r="R1266" t="s">
        <v>189</v>
      </c>
      <c r="S1266" t="s">
        <v>39</v>
      </c>
      <c r="T1266" t="s">
        <v>40</v>
      </c>
      <c r="U1266" t="s">
        <v>41</v>
      </c>
      <c r="V1266" t="s">
        <v>42</v>
      </c>
      <c r="W1266" t="s">
        <v>43</v>
      </c>
      <c r="X1266" t="s">
        <v>50</v>
      </c>
      <c r="Y1266" t="s">
        <v>45</v>
      </c>
      <c r="Z1266" t="s">
        <v>81</v>
      </c>
      <c r="AA1266" s="34">
        <v>2024</v>
      </c>
      <c r="AB1266" s="33">
        <v>45661</v>
      </c>
      <c r="AC1266" s="36">
        <v>45661.484953703701</v>
      </c>
      <c r="AD1266" s="37">
        <v>0</v>
      </c>
      <c r="AE1266" t="s">
        <v>153</v>
      </c>
      <c r="AF1266" t="s">
        <v>53</v>
      </c>
      <c r="AG1266" t="s">
        <v>54</v>
      </c>
      <c r="AH1266" s="35">
        <v>26485.47</v>
      </c>
      <c r="AJ1266" t="s">
        <v>55</v>
      </c>
      <c r="AK1266" s="47">
        <f t="shared" si="66"/>
        <v>-30</v>
      </c>
      <c r="AL1266" s="49">
        <f t="shared" si="67"/>
        <v>-794564.10000000009</v>
      </c>
    </row>
    <row r="1267" spans="1:38" x14ac:dyDescent="0.25">
      <c r="A1267" t="s">
        <v>32</v>
      </c>
      <c r="B1267" t="s">
        <v>152</v>
      </c>
      <c r="C1267" t="s">
        <v>50</v>
      </c>
      <c r="D1267" s="33">
        <v>45597</v>
      </c>
      <c r="E1267" s="33">
        <v>45626</v>
      </c>
      <c r="F1267" s="42">
        <f t="shared" si="68"/>
        <v>-15</v>
      </c>
      <c r="G1267" s="33">
        <v>45641</v>
      </c>
      <c r="H1267" s="33">
        <v>45657</v>
      </c>
      <c r="I1267" t="s">
        <v>33</v>
      </c>
      <c r="J1267" t="s">
        <v>48</v>
      </c>
      <c r="K1267" t="s">
        <v>188</v>
      </c>
      <c r="L1267" s="34">
        <v>12</v>
      </c>
      <c r="M1267" t="s">
        <v>49</v>
      </c>
      <c r="N1267" t="s">
        <v>36</v>
      </c>
      <c r="P1267" t="s">
        <v>37</v>
      </c>
      <c r="Q1267" s="35">
        <v>2672.97</v>
      </c>
      <c r="R1267" t="s">
        <v>189</v>
      </c>
      <c r="S1267" t="s">
        <v>39</v>
      </c>
      <c r="T1267" t="s">
        <v>40</v>
      </c>
      <c r="U1267" t="s">
        <v>41</v>
      </c>
      <c r="V1267" t="s">
        <v>42</v>
      </c>
      <c r="W1267" t="s">
        <v>43</v>
      </c>
      <c r="X1267" t="s">
        <v>50</v>
      </c>
      <c r="Y1267" t="s">
        <v>45</v>
      </c>
      <c r="Z1267" t="s">
        <v>81</v>
      </c>
      <c r="AA1267" s="34">
        <v>2024</v>
      </c>
      <c r="AB1267" s="33">
        <v>45661</v>
      </c>
      <c r="AC1267" s="36">
        <v>45661.484953703701</v>
      </c>
      <c r="AD1267" s="37">
        <v>0</v>
      </c>
      <c r="AE1267" t="s">
        <v>153</v>
      </c>
      <c r="AF1267" t="s">
        <v>53</v>
      </c>
      <c r="AG1267" t="s">
        <v>54</v>
      </c>
      <c r="AH1267" s="35">
        <v>2672.97</v>
      </c>
      <c r="AJ1267" t="s">
        <v>55</v>
      </c>
      <c r="AK1267" s="47">
        <f t="shared" si="66"/>
        <v>-30</v>
      </c>
      <c r="AL1267" s="49">
        <f t="shared" si="67"/>
        <v>-80189.099999999991</v>
      </c>
    </row>
    <row r="1268" spans="1:38" x14ac:dyDescent="0.25">
      <c r="A1268" t="s">
        <v>32</v>
      </c>
      <c r="B1268" t="s">
        <v>152</v>
      </c>
      <c r="C1268" t="s">
        <v>50</v>
      </c>
      <c r="D1268" s="33">
        <v>45597</v>
      </c>
      <c r="E1268" s="33">
        <v>45626</v>
      </c>
      <c r="F1268" s="42">
        <f t="shared" si="68"/>
        <v>-15</v>
      </c>
      <c r="G1268" s="33">
        <v>45641</v>
      </c>
      <c r="H1268" s="33">
        <v>45657</v>
      </c>
      <c r="I1268" t="s">
        <v>33</v>
      </c>
      <c r="J1268" t="s">
        <v>48</v>
      </c>
      <c r="K1268" t="s">
        <v>188</v>
      </c>
      <c r="L1268" s="34">
        <v>12</v>
      </c>
      <c r="M1268" t="s">
        <v>49</v>
      </c>
      <c r="N1268" t="s">
        <v>36</v>
      </c>
      <c r="P1268" t="s">
        <v>37</v>
      </c>
      <c r="Q1268" s="35">
        <v>-1879.72</v>
      </c>
      <c r="R1268" t="s">
        <v>190</v>
      </c>
      <c r="S1268" t="s">
        <v>39</v>
      </c>
      <c r="T1268" t="s">
        <v>40</v>
      </c>
      <c r="U1268" t="s">
        <v>41</v>
      </c>
      <c r="V1268" t="s">
        <v>42</v>
      </c>
      <c r="W1268" t="s">
        <v>43</v>
      </c>
      <c r="X1268" t="s">
        <v>50</v>
      </c>
      <c r="Y1268" t="s">
        <v>45</v>
      </c>
      <c r="Z1268" t="s">
        <v>81</v>
      </c>
      <c r="AA1268" s="34">
        <v>2024</v>
      </c>
      <c r="AB1268" s="33">
        <v>45661</v>
      </c>
      <c r="AC1268" s="36">
        <v>45661.484953703701</v>
      </c>
      <c r="AD1268" s="37">
        <v>0</v>
      </c>
      <c r="AE1268" t="s">
        <v>153</v>
      </c>
      <c r="AF1268" t="s">
        <v>53</v>
      </c>
      <c r="AG1268" t="s">
        <v>54</v>
      </c>
      <c r="AH1268" s="35">
        <v>-1879.72</v>
      </c>
      <c r="AJ1268" t="s">
        <v>55</v>
      </c>
      <c r="AK1268" s="47">
        <f t="shared" si="66"/>
        <v>-30</v>
      </c>
      <c r="AL1268" s="49">
        <f t="shared" si="67"/>
        <v>56391.6</v>
      </c>
    </row>
    <row r="1269" spans="1:38" x14ac:dyDescent="0.25">
      <c r="A1269" t="s">
        <v>32</v>
      </c>
      <c r="B1269" t="s">
        <v>171</v>
      </c>
      <c r="C1269" t="s">
        <v>50</v>
      </c>
      <c r="D1269" s="33">
        <v>45627</v>
      </c>
      <c r="E1269" s="33">
        <v>45657</v>
      </c>
      <c r="F1269" s="42">
        <f t="shared" si="68"/>
        <v>-15.5</v>
      </c>
      <c r="G1269" s="33">
        <v>45672</v>
      </c>
      <c r="H1269" s="33">
        <v>45657</v>
      </c>
      <c r="I1269" t="s">
        <v>33</v>
      </c>
      <c r="J1269" t="s">
        <v>48</v>
      </c>
      <c r="K1269" t="s">
        <v>188</v>
      </c>
      <c r="L1269" s="34">
        <v>12</v>
      </c>
      <c r="M1269" t="s">
        <v>49</v>
      </c>
      <c r="N1269" t="s">
        <v>36</v>
      </c>
      <c r="P1269" t="s">
        <v>37</v>
      </c>
      <c r="Q1269" s="35">
        <v>3981.18</v>
      </c>
      <c r="R1269" t="s">
        <v>189</v>
      </c>
      <c r="S1269" t="s">
        <v>39</v>
      </c>
      <c r="T1269" t="s">
        <v>40</v>
      </c>
      <c r="U1269" t="s">
        <v>41</v>
      </c>
      <c r="V1269" t="s">
        <v>42</v>
      </c>
      <c r="W1269" t="s">
        <v>43</v>
      </c>
      <c r="X1269" t="s">
        <v>50</v>
      </c>
      <c r="Y1269" t="s">
        <v>45</v>
      </c>
      <c r="Z1269" t="s">
        <v>81</v>
      </c>
      <c r="AA1269" s="34">
        <v>2024</v>
      </c>
      <c r="AB1269" s="33">
        <v>45661</v>
      </c>
      <c r="AC1269" s="36">
        <v>45661.485601851855</v>
      </c>
      <c r="AD1269" s="37">
        <v>0</v>
      </c>
      <c r="AE1269" t="s">
        <v>107</v>
      </c>
      <c r="AF1269" t="s">
        <v>53</v>
      </c>
      <c r="AG1269" t="s">
        <v>54</v>
      </c>
      <c r="AH1269" s="35">
        <v>3981.18</v>
      </c>
      <c r="AJ1269" t="s">
        <v>55</v>
      </c>
      <c r="AK1269" s="47">
        <f t="shared" si="66"/>
        <v>-30.5</v>
      </c>
      <c r="AL1269" s="49">
        <f t="shared" si="67"/>
        <v>-121425.98999999999</v>
      </c>
    </row>
    <row r="1270" spans="1:38" x14ac:dyDescent="0.25">
      <c r="A1270" t="s">
        <v>32</v>
      </c>
      <c r="B1270" t="s">
        <v>171</v>
      </c>
      <c r="C1270" t="s">
        <v>50</v>
      </c>
      <c r="D1270" s="33">
        <v>45627</v>
      </c>
      <c r="E1270" s="33">
        <v>45657</v>
      </c>
      <c r="F1270" s="42">
        <f t="shared" si="68"/>
        <v>-15.5</v>
      </c>
      <c r="G1270" s="33">
        <v>45672</v>
      </c>
      <c r="H1270" s="33">
        <v>45657</v>
      </c>
      <c r="I1270" t="s">
        <v>33</v>
      </c>
      <c r="J1270" t="s">
        <v>48</v>
      </c>
      <c r="K1270" t="s">
        <v>188</v>
      </c>
      <c r="L1270" s="34">
        <v>12</v>
      </c>
      <c r="M1270" t="s">
        <v>49</v>
      </c>
      <c r="N1270" t="s">
        <v>36</v>
      </c>
      <c r="P1270" t="s">
        <v>37</v>
      </c>
      <c r="Q1270" s="35">
        <v>32748.03</v>
      </c>
      <c r="R1270" t="s">
        <v>189</v>
      </c>
      <c r="S1270" t="s">
        <v>39</v>
      </c>
      <c r="T1270" t="s">
        <v>40</v>
      </c>
      <c r="U1270" t="s">
        <v>41</v>
      </c>
      <c r="V1270" t="s">
        <v>42</v>
      </c>
      <c r="W1270" t="s">
        <v>43</v>
      </c>
      <c r="X1270" t="s">
        <v>50</v>
      </c>
      <c r="Y1270" t="s">
        <v>45</v>
      </c>
      <c r="Z1270" t="s">
        <v>81</v>
      </c>
      <c r="AA1270" s="34">
        <v>2024</v>
      </c>
      <c r="AB1270" s="33">
        <v>45661</v>
      </c>
      <c r="AC1270" s="36">
        <v>45661.485601851855</v>
      </c>
      <c r="AD1270" s="37">
        <v>0</v>
      </c>
      <c r="AE1270" t="s">
        <v>107</v>
      </c>
      <c r="AF1270" t="s">
        <v>53</v>
      </c>
      <c r="AG1270" t="s">
        <v>54</v>
      </c>
      <c r="AH1270" s="35">
        <v>32748.03</v>
      </c>
      <c r="AJ1270" t="s">
        <v>55</v>
      </c>
      <c r="AK1270" s="47">
        <f t="shared" si="66"/>
        <v>-30.5</v>
      </c>
      <c r="AL1270" s="49">
        <f t="shared" si="67"/>
        <v>-998814.91499999992</v>
      </c>
    </row>
    <row r="1271" spans="1:38" x14ac:dyDescent="0.25">
      <c r="A1271" t="s">
        <v>32</v>
      </c>
      <c r="B1271" t="s">
        <v>171</v>
      </c>
      <c r="C1271" t="s">
        <v>50</v>
      </c>
      <c r="D1271" s="33">
        <v>45627</v>
      </c>
      <c r="E1271" s="33">
        <v>45657</v>
      </c>
      <c r="F1271" s="42">
        <f t="shared" si="68"/>
        <v>-15.5</v>
      </c>
      <c r="G1271" s="33">
        <v>45672</v>
      </c>
      <c r="H1271" s="33">
        <v>45657</v>
      </c>
      <c r="I1271" t="s">
        <v>33</v>
      </c>
      <c r="J1271" t="s">
        <v>48</v>
      </c>
      <c r="K1271" t="s">
        <v>188</v>
      </c>
      <c r="L1271" s="34">
        <v>12</v>
      </c>
      <c r="M1271" t="s">
        <v>49</v>
      </c>
      <c r="N1271" t="s">
        <v>36</v>
      </c>
      <c r="P1271" t="s">
        <v>37</v>
      </c>
      <c r="Q1271" s="35">
        <v>3121.33</v>
      </c>
      <c r="R1271" t="s">
        <v>189</v>
      </c>
      <c r="S1271" t="s">
        <v>39</v>
      </c>
      <c r="T1271" t="s">
        <v>40</v>
      </c>
      <c r="U1271" t="s">
        <v>41</v>
      </c>
      <c r="V1271" t="s">
        <v>42</v>
      </c>
      <c r="W1271" t="s">
        <v>43</v>
      </c>
      <c r="X1271" t="s">
        <v>50</v>
      </c>
      <c r="Y1271" t="s">
        <v>45</v>
      </c>
      <c r="Z1271" t="s">
        <v>81</v>
      </c>
      <c r="AA1271" s="34">
        <v>2024</v>
      </c>
      <c r="AB1271" s="33">
        <v>45661</v>
      </c>
      <c r="AC1271" s="36">
        <v>45661.485601851855</v>
      </c>
      <c r="AD1271" s="37">
        <v>0</v>
      </c>
      <c r="AE1271" t="s">
        <v>107</v>
      </c>
      <c r="AF1271" t="s">
        <v>53</v>
      </c>
      <c r="AG1271" t="s">
        <v>54</v>
      </c>
      <c r="AH1271" s="35">
        <v>3121.33</v>
      </c>
      <c r="AJ1271" t="s">
        <v>55</v>
      </c>
      <c r="AK1271" s="47">
        <f t="shared" si="66"/>
        <v>-30.5</v>
      </c>
      <c r="AL1271" s="49">
        <f t="shared" si="67"/>
        <v>-95200.565000000002</v>
      </c>
    </row>
    <row r="1272" spans="1:38" x14ac:dyDescent="0.25">
      <c r="A1272" t="s">
        <v>32</v>
      </c>
      <c r="B1272" t="s">
        <v>171</v>
      </c>
      <c r="C1272" t="s">
        <v>50</v>
      </c>
      <c r="D1272" s="33">
        <v>45627</v>
      </c>
      <c r="E1272" s="33">
        <v>45657</v>
      </c>
      <c r="F1272" s="42">
        <f t="shared" si="68"/>
        <v>-15.5</v>
      </c>
      <c r="G1272" s="33">
        <v>45672</v>
      </c>
      <c r="H1272" s="33">
        <v>45657</v>
      </c>
      <c r="I1272" t="s">
        <v>33</v>
      </c>
      <c r="J1272" t="s">
        <v>48</v>
      </c>
      <c r="K1272" t="s">
        <v>188</v>
      </c>
      <c r="L1272" s="34">
        <v>12</v>
      </c>
      <c r="M1272" t="s">
        <v>49</v>
      </c>
      <c r="N1272" t="s">
        <v>36</v>
      </c>
      <c r="P1272" t="s">
        <v>37</v>
      </c>
      <c r="Q1272" s="35">
        <v>-3979.61</v>
      </c>
      <c r="R1272" t="s">
        <v>190</v>
      </c>
      <c r="S1272" t="s">
        <v>39</v>
      </c>
      <c r="T1272" t="s">
        <v>40</v>
      </c>
      <c r="U1272" t="s">
        <v>41</v>
      </c>
      <c r="V1272" t="s">
        <v>42</v>
      </c>
      <c r="W1272" t="s">
        <v>43</v>
      </c>
      <c r="X1272" t="s">
        <v>50</v>
      </c>
      <c r="Y1272" t="s">
        <v>45</v>
      </c>
      <c r="Z1272" t="s">
        <v>81</v>
      </c>
      <c r="AA1272" s="34">
        <v>2024</v>
      </c>
      <c r="AB1272" s="33">
        <v>45661</v>
      </c>
      <c r="AC1272" s="36">
        <v>45661.485601851855</v>
      </c>
      <c r="AD1272" s="37">
        <v>0</v>
      </c>
      <c r="AE1272" t="s">
        <v>107</v>
      </c>
      <c r="AF1272" t="s">
        <v>53</v>
      </c>
      <c r="AG1272" t="s">
        <v>54</v>
      </c>
      <c r="AH1272" s="35">
        <v>-3979.61</v>
      </c>
      <c r="AJ1272" t="s">
        <v>55</v>
      </c>
      <c r="AK1272" s="47">
        <f t="shared" si="66"/>
        <v>-30.5</v>
      </c>
      <c r="AL1272" s="49">
        <f t="shared" si="67"/>
        <v>121378.10500000001</v>
      </c>
    </row>
    <row r="1273" spans="1:38" x14ac:dyDescent="0.25">
      <c r="A1273" t="s">
        <v>32</v>
      </c>
      <c r="B1273" t="s">
        <v>152</v>
      </c>
      <c r="C1273" t="s">
        <v>50</v>
      </c>
      <c r="D1273" s="33">
        <v>45597</v>
      </c>
      <c r="E1273" s="33">
        <v>45626</v>
      </c>
      <c r="F1273" s="42">
        <f t="shared" si="68"/>
        <v>-15</v>
      </c>
      <c r="G1273" s="33">
        <v>45641</v>
      </c>
      <c r="H1273" s="33">
        <v>45657</v>
      </c>
      <c r="I1273" t="s">
        <v>33</v>
      </c>
      <c r="J1273" t="s">
        <v>48</v>
      </c>
      <c r="K1273" t="s">
        <v>192</v>
      </c>
      <c r="L1273" s="34">
        <v>12</v>
      </c>
      <c r="M1273" t="s">
        <v>49</v>
      </c>
      <c r="N1273" t="s">
        <v>36</v>
      </c>
      <c r="P1273" t="s">
        <v>37</v>
      </c>
      <c r="Q1273" s="35">
        <v>-679.91</v>
      </c>
      <c r="R1273" t="s">
        <v>193</v>
      </c>
      <c r="S1273" t="s">
        <v>39</v>
      </c>
      <c r="T1273" t="s">
        <v>40</v>
      </c>
      <c r="U1273" t="s">
        <v>41</v>
      </c>
      <c r="V1273" t="s">
        <v>42</v>
      </c>
      <c r="W1273" t="s">
        <v>43</v>
      </c>
      <c r="X1273" t="s">
        <v>50</v>
      </c>
      <c r="Y1273" t="s">
        <v>45</v>
      </c>
      <c r="Z1273" t="s">
        <v>81</v>
      </c>
      <c r="AA1273" s="34">
        <v>2024</v>
      </c>
      <c r="AB1273" s="33">
        <v>45661</v>
      </c>
      <c r="AC1273" s="36">
        <v>45661.484953703701</v>
      </c>
      <c r="AD1273" s="37">
        <v>0</v>
      </c>
      <c r="AE1273" t="s">
        <v>153</v>
      </c>
      <c r="AF1273" t="s">
        <v>53</v>
      </c>
      <c r="AG1273" t="s">
        <v>54</v>
      </c>
      <c r="AH1273" s="35">
        <v>-679.91</v>
      </c>
      <c r="AJ1273" t="s">
        <v>55</v>
      </c>
      <c r="AK1273" s="47">
        <f t="shared" si="66"/>
        <v>-30</v>
      </c>
      <c r="AL1273" s="49">
        <f t="shared" si="67"/>
        <v>20397.3</v>
      </c>
    </row>
    <row r="1274" spans="1:38" x14ac:dyDescent="0.25">
      <c r="A1274" t="s">
        <v>32</v>
      </c>
      <c r="B1274" t="s">
        <v>152</v>
      </c>
      <c r="C1274" t="s">
        <v>50</v>
      </c>
      <c r="D1274" s="33">
        <v>45597</v>
      </c>
      <c r="E1274" s="33">
        <v>45626</v>
      </c>
      <c r="F1274" s="42">
        <f t="shared" si="68"/>
        <v>-15</v>
      </c>
      <c r="G1274" s="33">
        <v>45641</v>
      </c>
      <c r="H1274" s="33">
        <v>45657</v>
      </c>
      <c r="I1274" t="s">
        <v>33</v>
      </c>
      <c r="J1274" t="s">
        <v>48</v>
      </c>
      <c r="K1274" t="s">
        <v>192</v>
      </c>
      <c r="L1274" s="34">
        <v>12</v>
      </c>
      <c r="M1274" t="s">
        <v>49</v>
      </c>
      <c r="N1274" t="s">
        <v>36</v>
      </c>
      <c r="P1274" t="s">
        <v>37</v>
      </c>
      <c r="Q1274" s="35">
        <v>-72.790000000000006</v>
      </c>
      <c r="R1274" t="s">
        <v>193</v>
      </c>
      <c r="S1274" t="s">
        <v>39</v>
      </c>
      <c r="T1274" t="s">
        <v>40</v>
      </c>
      <c r="U1274" t="s">
        <v>41</v>
      </c>
      <c r="V1274" t="s">
        <v>42</v>
      </c>
      <c r="W1274" t="s">
        <v>43</v>
      </c>
      <c r="X1274" t="s">
        <v>50</v>
      </c>
      <c r="Y1274" t="s">
        <v>45</v>
      </c>
      <c r="Z1274" t="s">
        <v>81</v>
      </c>
      <c r="AA1274" s="34">
        <v>2024</v>
      </c>
      <c r="AB1274" s="33">
        <v>45661</v>
      </c>
      <c r="AC1274" s="36">
        <v>45661.484953703701</v>
      </c>
      <c r="AD1274" s="37">
        <v>0</v>
      </c>
      <c r="AE1274" t="s">
        <v>153</v>
      </c>
      <c r="AF1274" t="s">
        <v>53</v>
      </c>
      <c r="AG1274" t="s">
        <v>54</v>
      </c>
      <c r="AH1274" s="35">
        <v>-72.790000000000006</v>
      </c>
      <c r="AJ1274" t="s">
        <v>55</v>
      </c>
      <c r="AK1274" s="47">
        <f t="shared" si="66"/>
        <v>-30</v>
      </c>
      <c r="AL1274" s="49">
        <f t="shared" si="67"/>
        <v>2183.7000000000003</v>
      </c>
    </row>
    <row r="1275" spans="1:38" x14ac:dyDescent="0.25">
      <c r="A1275" t="s">
        <v>32</v>
      </c>
      <c r="B1275" t="s">
        <v>152</v>
      </c>
      <c r="C1275" t="s">
        <v>50</v>
      </c>
      <c r="D1275" s="33">
        <v>45597</v>
      </c>
      <c r="E1275" s="33">
        <v>45626</v>
      </c>
      <c r="F1275" s="42">
        <f t="shared" si="68"/>
        <v>-15</v>
      </c>
      <c r="G1275" s="33">
        <v>45641</v>
      </c>
      <c r="H1275" s="33">
        <v>45657</v>
      </c>
      <c r="I1275" t="s">
        <v>33</v>
      </c>
      <c r="J1275" t="s">
        <v>48</v>
      </c>
      <c r="K1275" t="s">
        <v>192</v>
      </c>
      <c r="L1275" s="34">
        <v>12</v>
      </c>
      <c r="M1275" t="s">
        <v>49</v>
      </c>
      <c r="N1275" t="s">
        <v>36</v>
      </c>
      <c r="P1275" t="s">
        <v>37</v>
      </c>
      <c r="Q1275" s="35">
        <v>-42</v>
      </c>
      <c r="R1275" t="s">
        <v>193</v>
      </c>
      <c r="S1275" t="s">
        <v>39</v>
      </c>
      <c r="T1275" t="s">
        <v>40</v>
      </c>
      <c r="U1275" t="s">
        <v>41</v>
      </c>
      <c r="V1275" t="s">
        <v>42</v>
      </c>
      <c r="W1275" t="s">
        <v>43</v>
      </c>
      <c r="X1275" t="s">
        <v>50</v>
      </c>
      <c r="Y1275" t="s">
        <v>45</v>
      </c>
      <c r="Z1275" t="s">
        <v>81</v>
      </c>
      <c r="AA1275" s="34">
        <v>2024</v>
      </c>
      <c r="AB1275" s="33">
        <v>45661</v>
      </c>
      <c r="AC1275" s="36">
        <v>45661.484953703701</v>
      </c>
      <c r="AD1275" s="37">
        <v>0</v>
      </c>
      <c r="AE1275" t="s">
        <v>153</v>
      </c>
      <c r="AF1275" t="s">
        <v>53</v>
      </c>
      <c r="AG1275" t="s">
        <v>54</v>
      </c>
      <c r="AH1275" s="35">
        <v>-42</v>
      </c>
      <c r="AJ1275" t="s">
        <v>55</v>
      </c>
      <c r="AK1275" s="47">
        <f t="shared" si="66"/>
        <v>-30</v>
      </c>
      <c r="AL1275" s="49">
        <f t="shared" si="67"/>
        <v>1260</v>
      </c>
    </row>
    <row r="1276" spans="1:38" x14ac:dyDescent="0.25">
      <c r="A1276" t="s">
        <v>32</v>
      </c>
      <c r="B1276" t="s">
        <v>171</v>
      </c>
      <c r="C1276" t="s">
        <v>50</v>
      </c>
      <c r="D1276" s="33">
        <v>45627</v>
      </c>
      <c r="E1276" s="33">
        <v>45657</v>
      </c>
      <c r="F1276" s="42">
        <f t="shared" si="68"/>
        <v>-15.5</v>
      </c>
      <c r="G1276" s="33">
        <v>45672</v>
      </c>
      <c r="H1276" s="33">
        <v>45657</v>
      </c>
      <c r="I1276" t="s">
        <v>33</v>
      </c>
      <c r="J1276" t="s">
        <v>48</v>
      </c>
      <c r="K1276" t="s">
        <v>192</v>
      </c>
      <c r="L1276" s="34">
        <v>12</v>
      </c>
      <c r="M1276" t="s">
        <v>49</v>
      </c>
      <c r="N1276" t="s">
        <v>36</v>
      </c>
      <c r="P1276" t="s">
        <v>37</v>
      </c>
      <c r="Q1276" s="35">
        <v>-225592.91</v>
      </c>
      <c r="R1276" t="s">
        <v>193</v>
      </c>
      <c r="S1276" t="s">
        <v>39</v>
      </c>
      <c r="T1276" t="s">
        <v>40</v>
      </c>
      <c r="U1276" t="s">
        <v>41</v>
      </c>
      <c r="V1276" t="s">
        <v>42</v>
      </c>
      <c r="W1276" t="s">
        <v>43</v>
      </c>
      <c r="X1276" t="s">
        <v>50</v>
      </c>
      <c r="Y1276" t="s">
        <v>45</v>
      </c>
      <c r="Z1276" t="s">
        <v>81</v>
      </c>
      <c r="AA1276" s="34">
        <v>2024</v>
      </c>
      <c r="AB1276" s="33">
        <v>45661</v>
      </c>
      <c r="AC1276" s="36">
        <v>45661.485601851855</v>
      </c>
      <c r="AD1276" s="37">
        <v>0</v>
      </c>
      <c r="AE1276" t="s">
        <v>107</v>
      </c>
      <c r="AF1276" t="s">
        <v>53</v>
      </c>
      <c r="AG1276" t="s">
        <v>54</v>
      </c>
      <c r="AH1276" s="35">
        <v>-225592.91</v>
      </c>
      <c r="AJ1276" t="s">
        <v>55</v>
      </c>
      <c r="AK1276" s="47">
        <f t="shared" si="66"/>
        <v>-30.5</v>
      </c>
      <c r="AL1276" s="49">
        <f t="shared" si="67"/>
        <v>6880583.7549999999</v>
      </c>
    </row>
    <row r="1277" spans="1:38" x14ac:dyDescent="0.25">
      <c r="A1277" t="s">
        <v>32</v>
      </c>
      <c r="B1277" t="s">
        <v>171</v>
      </c>
      <c r="C1277" t="s">
        <v>50</v>
      </c>
      <c r="D1277" s="33">
        <v>45627</v>
      </c>
      <c r="E1277" s="33">
        <v>45657</v>
      </c>
      <c r="F1277" s="42">
        <f t="shared" si="68"/>
        <v>-15.5</v>
      </c>
      <c r="G1277" s="33">
        <v>45672</v>
      </c>
      <c r="H1277" s="33">
        <v>45657</v>
      </c>
      <c r="I1277" t="s">
        <v>33</v>
      </c>
      <c r="J1277" t="s">
        <v>48</v>
      </c>
      <c r="K1277" t="s">
        <v>192</v>
      </c>
      <c r="L1277" s="34">
        <v>12</v>
      </c>
      <c r="M1277" t="s">
        <v>49</v>
      </c>
      <c r="N1277" t="s">
        <v>36</v>
      </c>
      <c r="P1277" t="s">
        <v>37</v>
      </c>
      <c r="Q1277" s="35">
        <v>-149.99</v>
      </c>
      <c r="R1277" t="s">
        <v>193</v>
      </c>
      <c r="S1277" t="s">
        <v>39</v>
      </c>
      <c r="T1277" t="s">
        <v>40</v>
      </c>
      <c r="U1277" t="s">
        <v>41</v>
      </c>
      <c r="V1277" t="s">
        <v>42</v>
      </c>
      <c r="W1277" t="s">
        <v>43</v>
      </c>
      <c r="X1277" t="s">
        <v>50</v>
      </c>
      <c r="Y1277" t="s">
        <v>45</v>
      </c>
      <c r="Z1277" t="s">
        <v>81</v>
      </c>
      <c r="AA1277" s="34">
        <v>2024</v>
      </c>
      <c r="AB1277" s="33">
        <v>45661</v>
      </c>
      <c r="AC1277" s="36">
        <v>45661.485601851855</v>
      </c>
      <c r="AD1277" s="37">
        <v>0</v>
      </c>
      <c r="AE1277" t="s">
        <v>107</v>
      </c>
      <c r="AF1277" t="s">
        <v>53</v>
      </c>
      <c r="AG1277" t="s">
        <v>54</v>
      </c>
      <c r="AH1277" s="35">
        <v>-149.99</v>
      </c>
      <c r="AJ1277" t="s">
        <v>55</v>
      </c>
      <c r="AK1277" s="47">
        <f t="shared" si="66"/>
        <v>-30.5</v>
      </c>
      <c r="AL1277" s="49">
        <f t="shared" si="67"/>
        <v>4574.6950000000006</v>
      </c>
    </row>
    <row r="1278" spans="1:38" x14ac:dyDescent="0.25">
      <c r="A1278" t="s">
        <v>32</v>
      </c>
      <c r="B1278" t="s">
        <v>171</v>
      </c>
      <c r="C1278" t="s">
        <v>50</v>
      </c>
      <c r="D1278" s="33">
        <v>45627</v>
      </c>
      <c r="E1278" s="33">
        <v>45657</v>
      </c>
      <c r="F1278" s="42">
        <f t="shared" si="68"/>
        <v>-15.5</v>
      </c>
      <c r="G1278" s="33">
        <v>45672</v>
      </c>
      <c r="H1278" s="33">
        <v>45657</v>
      </c>
      <c r="I1278" t="s">
        <v>33</v>
      </c>
      <c r="J1278" t="s">
        <v>48</v>
      </c>
      <c r="K1278" t="s">
        <v>192</v>
      </c>
      <c r="L1278" s="34">
        <v>12</v>
      </c>
      <c r="M1278" t="s">
        <v>49</v>
      </c>
      <c r="N1278" t="s">
        <v>36</v>
      </c>
      <c r="P1278" t="s">
        <v>37</v>
      </c>
      <c r="Q1278" s="35">
        <v>-9.9</v>
      </c>
      <c r="R1278" t="s">
        <v>193</v>
      </c>
      <c r="S1278" t="s">
        <v>39</v>
      </c>
      <c r="T1278" t="s">
        <v>40</v>
      </c>
      <c r="U1278" t="s">
        <v>41</v>
      </c>
      <c r="V1278" t="s">
        <v>42</v>
      </c>
      <c r="W1278" t="s">
        <v>43</v>
      </c>
      <c r="X1278" t="s">
        <v>50</v>
      </c>
      <c r="Y1278" t="s">
        <v>45</v>
      </c>
      <c r="Z1278" t="s">
        <v>81</v>
      </c>
      <c r="AA1278" s="34">
        <v>2024</v>
      </c>
      <c r="AB1278" s="33">
        <v>45661</v>
      </c>
      <c r="AC1278" s="36">
        <v>45661.485601851855</v>
      </c>
      <c r="AD1278" s="37">
        <v>0</v>
      </c>
      <c r="AE1278" t="s">
        <v>107</v>
      </c>
      <c r="AF1278" t="s">
        <v>53</v>
      </c>
      <c r="AG1278" t="s">
        <v>54</v>
      </c>
      <c r="AH1278" s="35">
        <v>-9.9</v>
      </c>
      <c r="AJ1278" t="s">
        <v>55</v>
      </c>
      <c r="AK1278" s="47">
        <f t="shared" si="66"/>
        <v>-30.5</v>
      </c>
      <c r="AL1278" s="49">
        <f t="shared" si="67"/>
        <v>301.95</v>
      </c>
    </row>
    <row r="1279" spans="1:38" x14ac:dyDescent="0.25">
      <c r="A1279" t="s">
        <v>32</v>
      </c>
      <c r="B1279" t="s">
        <v>171</v>
      </c>
      <c r="C1279" t="s">
        <v>50</v>
      </c>
      <c r="D1279" s="33">
        <v>45627</v>
      </c>
      <c r="E1279" s="33">
        <v>45657</v>
      </c>
      <c r="F1279" s="42">
        <f t="shared" si="68"/>
        <v>-15.5</v>
      </c>
      <c r="G1279" s="33">
        <v>45672</v>
      </c>
      <c r="H1279" s="33">
        <v>45657</v>
      </c>
      <c r="I1279" t="s">
        <v>33</v>
      </c>
      <c r="J1279" t="s">
        <v>48</v>
      </c>
      <c r="K1279" t="s">
        <v>192</v>
      </c>
      <c r="L1279" s="34">
        <v>12</v>
      </c>
      <c r="M1279" t="s">
        <v>49</v>
      </c>
      <c r="N1279" t="s">
        <v>36</v>
      </c>
      <c r="P1279" t="s">
        <v>37</v>
      </c>
      <c r="Q1279" s="35">
        <v>-4.2300000000000004</v>
      </c>
      <c r="R1279" t="s">
        <v>194</v>
      </c>
      <c r="S1279" t="s">
        <v>39</v>
      </c>
      <c r="T1279" t="s">
        <v>40</v>
      </c>
      <c r="U1279" t="s">
        <v>41</v>
      </c>
      <c r="V1279" t="s">
        <v>42</v>
      </c>
      <c r="W1279" t="s">
        <v>43</v>
      </c>
      <c r="X1279" t="s">
        <v>50</v>
      </c>
      <c r="Y1279" t="s">
        <v>45</v>
      </c>
      <c r="Z1279" t="s">
        <v>81</v>
      </c>
      <c r="AA1279" s="34">
        <v>2024</v>
      </c>
      <c r="AB1279" s="33">
        <v>45661</v>
      </c>
      <c r="AC1279" s="36">
        <v>45661.485601851855</v>
      </c>
      <c r="AD1279" s="37">
        <v>0</v>
      </c>
      <c r="AE1279" t="s">
        <v>107</v>
      </c>
      <c r="AF1279" t="s">
        <v>53</v>
      </c>
      <c r="AG1279" t="s">
        <v>54</v>
      </c>
      <c r="AH1279" s="35">
        <v>-4.2300000000000004</v>
      </c>
      <c r="AJ1279" t="s">
        <v>55</v>
      </c>
      <c r="AK1279" s="47">
        <f t="shared" si="66"/>
        <v>-30.5</v>
      </c>
      <c r="AL1279" s="49">
        <f t="shared" si="67"/>
        <v>129.01500000000001</v>
      </c>
    </row>
    <row r="1280" spans="1:38" x14ac:dyDescent="0.25">
      <c r="A1280" t="s">
        <v>32</v>
      </c>
      <c r="B1280" t="s">
        <v>56</v>
      </c>
      <c r="C1280" t="s">
        <v>50</v>
      </c>
      <c r="D1280" s="33">
        <v>45597</v>
      </c>
      <c r="E1280" s="33">
        <v>45626</v>
      </c>
      <c r="F1280" s="42">
        <f t="shared" si="68"/>
        <v>-15</v>
      </c>
      <c r="G1280" s="33">
        <v>45641</v>
      </c>
      <c r="H1280" s="33">
        <v>45657</v>
      </c>
      <c r="I1280" t="s">
        <v>33</v>
      </c>
      <c r="K1280" t="s">
        <v>197</v>
      </c>
      <c r="L1280" s="34">
        <v>12</v>
      </c>
      <c r="M1280" t="s">
        <v>57</v>
      </c>
      <c r="N1280" t="s">
        <v>36</v>
      </c>
      <c r="P1280" t="s">
        <v>37</v>
      </c>
      <c r="Q1280" s="35">
        <v>250024.04</v>
      </c>
      <c r="R1280" t="s">
        <v>58</v>
      </c>
      <c r="S1280" t="s">
        <v>39</v>
      </c>
      <c r="T1280" t="s">
        <v>40</v>
      </c>
      <c r="U1280" t="s">
        <v>41</v>
      </c>
      <c r="V1280" t="s">
        <v>59</v>
      </c>
      <c r="W1280" t="s">
        <v>43</v>
      </c>
      <c r="X1280" t="s">
        <v>50</v>
      </c>
      <c r="Y1280" t="s">
        <v>45</v>
      </c>
      <c r="Z1280" t="s">
        <v>64</v>
      </c>
      <c r="AA1280" s="34">
        <v>2024</v>
      </c>
      <c r="AB1280" s="33">
        <v>45657</v>
      </c>
      <c r="AC1280" s="36">
        <v>45657.303402777776</v>
      </c>
      <c r="AD1280" s="37">
        <v>6372359</v>
      </c>
      <c r="AE1280" t="s">
        <v>78</v>
      </c>
      <c r="AF1280" t="s">
        <v>53</v>
      </c>
      <c r="AG1280" t="s">
        <v>54</v>
      </c>
      <c r="AH1280" s="35">
        <v>250024.04</v>
      </c>
      <c r="AJ1280" t="s">
        <v>55</v>
      </c>
      <c r="AK1280" s="47">
        <f t="shared" si="66"/>
        <v>-30</v>
      </c>
      <c r="AL1280" s="49">
        <f t="shared" si="67"/>
        <v>-7500721.2000000002</v>
      </c>
    </row>
    <row r="1281" spans="1:38" x14ac:dyDescent="0.25">
      <c r="A1281" t="s">
        <v>32</v>
      </c>
      <c r="B1281" t="s">
        <v>56</v>
      </c>
      <c r="C1281" t="s">
        <v>50</v>
      </c>
      <c r="D1281" s="33">
        <v>45597</v>
      </c>
      <c r="E1281" s="33">
        <v>45626</v>
      </c>
      <c r="F1281" s="42">
        <f t="shared" si="68"/>
        <v>-15</v>
      </c>
      <c r="G1281" s="33">
        <v>45641</v>
      </c>
      <c r="H1281" s="33">
        <v>45657</v>
      </c>
      <c r="I1281" t="s">
        <v>33</v>
      </c>
      <c r="K1281" t="s">
        <v>197</v>
      </c>
      <c r="L1281" s="34">
        <v>12</v>
      </c>
      <c r="M1281" t="s">
        <v>57</v>
      </c>
      <c r="N1281" t="s">
        <v>36</v>
      </c>
      <c r="P1281" t="s">
        <v>37</v>
      </c>
      <c r="Q1281" s="35">
        <v>180248</v>
      </c>
      <c r="R1281" t="s">
        <v>61</v>
      </c>
      <c r="S1281" t="s">
        <v>39</v>
      </c>
      <c r="T1281" t="s">
        <v>40</v>
      </c>
      <c r="U1281" t="s">
        <v>41</v>
      </c>
      <c r="V1281" t="s">
        <v>59</v>
      </c>
      <c r="W1281" t="s">
        <v>43</v>
      </c>
      <c r="X1281" t="s">
        <v>50</v>
      </c>
      <c r="Y1281" t="s">
        <v>45</v>
      </c>
      <c r="Z1281" t="s">
        <v>64</v>
      </c>
      <c r="AA1281" s="34">
        <v>2024</v>
      </c>
      <c r="AB1281" s="33">
        <v>45657</v>
      </c>
      <c r="AC1281" s="36">
        <v>45657.303402777776</v>
      </c>
      <c r="AD1281" s="37">
        <v>7301404</v>
      </c>
      <c r="AE1281" t="s">
        <v>78</v>
      </c>
      <c r="AF1281" t="s">
        <v>53</v>
      </c>
      <c r="AG1281" t="s">
        <v>54</v>
      </c>
      <c r="AH1281" s="35">
        <v>180248</v>
      </c>
      <c r="AJ1281" t="s">
        <v>55</v>
      </c>
      <c r="AK1281" s="47">
        <f t="shared" si="66"/>
        <v>-30</v>
      </c>
      <c r="AL1281" s="49">
        <f t="shared" si="67"/>
        <v>-5407440</v>
      </c>
    </row>
    <row r="1282" spans="1:38" x14ac:dyDescent="0.25">
      <c r="A1282" t="s">
        <v>32</v>
      </c>
      <c r="B1282" t="s">
        <v>62</v>
      </c>
      <c r="C1282" t="s">
        <v>50</v>
      </c>
      <c r="D1282" s="33">
        <v>45627</v>
      </c>
      <c r="E1282" s="33">
        <v>45657</v>
      </c>
      <c r="F1282" s="42">
        <f t="shared" si="68"/>
        <v>-15.5</v>
      </c>
      <c r="G1282" s="33">
        <v>45672</v>
      </c>
      <c r="H1282" s="33">
        <v>45657</v>
      </c>
      <c r="I1282" t="s">
        <v>33</v>
      </c>
      <c r="K1282" t="s">
        <v>197</v>
      </c>
      <c r="L1282" s="34">
        <v>12</v>
      </c>
      <c r="M1282" t="s">
        <v>57</v>
      </c>
      <c r="N1282" t="s">
        <v>36</v>
      </c>
      <c r="P1282" t="s">
        <v>37</v>
      </c>
      <c r="Q1282" s="35">
        <v>633667.73</v>
      </c>
      <c r="R1282" t="s">
        <v>58</v>
      </c>
      <c r="S1282" t="s">
        <v>39</v>
      </c>
      <c r="T1282" t="s">
        <v>40</v>
      </c>
      <c r="U1282" t="s">
        <v>41</v>
      </c>
      <c r="V1282" t="s">
        <v>59</v>
      </c>
      <c r="W1282" t="s">
        <v>43</v>
      </c>
      <c r="X1282" t="s">
        <v>50</v>
      </c>
      <c r="Y1282" t="s">
        <v>45</v>
      </c>
      <c r="Z1282" t="s">
        <v>104</v>
      </c>
      <c r="AA1282" s="34">
        <v>2024</v>
      </c>
      <c r="AB1282" s="33">
        <v>45661</v>
      </c>
      <c r="AC1282" s="36">
        <v>45661.525138888886</v>
      </c>
      <c r="AD1282" s="37">
        <v>15360354</v>
      </c>
      <c r="AE1282" t="s">
        <v>105</v>
      </c>
      <c r="AF1282" t="s">
        <v>53</v>
      </c>
      <c r="AG1282" t="s">
        <v>54</v>
      </c>
      <c r="AH1282" s="35">
        <v>633667.73</v>
      </c>
      <c r="AJ1282" t="s">
        <v>55</v>
      </c>
      <c r="AK1282" s="47">
        <f t="shared" si="66"/>
        <v>-30.5</v>
      </c>
      <c r="AL1282" s="49">
        <f t="shared" si="67"/>
        <v>-19326865.765000001</v>
      </c>
    </row>
    <row r="1283" spans="1:38" x14ac:dyDescent="0.25">
      <c r="A1283" t="s">
        <v>32</v>
      </c>
      <c r="B1283" t="s">
        <v>62</v>
      </c>
      <c r="C1283" t="s">
        <v>50</v>
      </c>
      <c r="D1283" s="33">
        <v>45627</v>
      </c>
      <c r="E1283" s="33">
        <v>45657</v>
      </c>
      <c r="F1283" s="42">
        <f t="shared" si="68"/>
        <v>-15.5</v>
      </c>
      <c r="G1283" s="33">
        <v>45672</v>
      </c>
      <c r="H1283" s="33">
        <v>45657</v>
      </c>
      <c r="I1283" t="s">
        <v>33</v>
      </c>
      <c r="K1283" t="s">
        <v>197</v>
      </c>
      <c r="L1283" s="34">
        <v>12</v>
      </c>
      <c r="M1283" t="s">
        <v>57</v>
      </c>
      <c r="N1283" t="s">
        <v>36</v>
      </c>
      <c r="P1283" t="s">
        <v>37</v>
      </c>
      <c r="Q1283" s="35">
        <v>1019199.68</v>
      </c>
      <c r="R1283" t="s">
        <v>61</v>
      </c>
      <c r="S1283" t="s">
        <v>39</v>
      </c>
      <c r="T1283" t="s">
        <v>40</v>
      </c>
      <c r="U1283" t="s">
        <v>41</v>
      </c>
      <c r="V1283" t="s">
        <v>59</v>
      </c>
      <c r="W1283" t="s">
        <v>43</v>
      </c>
      <c r="X1283" t="s">
        <v>50</v>
      </c>
      <c r="Y1283" t="s">
        <v>45</v>
      </c>
      <c r="Z1283" t="s">
        <v>104</v>
      </c>
      <c r="AA1283" s="34">
        <v>2024</v>
      </c>
      <c r="AB1283" s="33">
        <v>45661</v>
      </c>
      <c r="AC1283" s="36">
        <v>45661.525138888886</v>
      </c>
      <c r="AD1283" s="37">
        <v>33145589</v>
      </c>
      <c r="AE1283" t="s">
        <v>105</v>
      </c>
      <c r="AF1283" t="s">
        <v>53</v>
      </c>
      <c r="AG1283" t="s">
        <v>54</v>
      </c>
      <c r="AH1283" s="35">
        <v>1019199.68</v>
      </c>
      <c r="AJ1283" t="s">
        <v>55</v>
      </c>
      <c r="AK1283" s="47">
        <f t="shared" si="66"/>
        <v>-30.5</v>
      </c>
      <c r="AL1283" s="49">
        <f t="shared" si="67"/>
        <v>-31085590.240000002</v>
      </c>
    </row>
    <row r="1284" spans="1:38" x14ac:dyDescent="0.25">
      <c r="A1284" t="s">
        <v>32</v>
      </c>
      <c r="B1284" t="s">
        <v>152</v>
      </c>
      <c r="C1284" t="s">
        <v>50</v>
      </c>
      <c r="D1284" s="33">
        <v>45597</v>
      </c>
      <c r="E1284" s="33">
        <v>45626</v>
      </c>
      <c r="F1284" s="42">
        <f t="shared" si="68"/>
        <v>-15</v>
      </c>
      <c r="G1284" s="33">
        <v>45641</v>
      </c>
      <c r="H1284" s="33">
        <v>45657</v>
      </c>
      <c r="I1284" t="s">
        <v>33</v>
      </c>
      <c r="J1284" t="s">
        <v>48</v>
      </c>
      <c r="K1284" t="s">
        <v>199</v>
      </c>
      <c r="L1284" s="34">
        <v>12</v>
      </c>
      <c r="M1284" t="s">
        <v>49</v>
      </c>
      <c r="N1284" t="s">
        <v>36</v>
      </c>
      <c r="P1284" t="s">
        <v>37</v>
      </c>
      <c r="Q1284" s="35">
        <v>3533.69</v>
      </c>
      <c r="R1284" t="s">
        <v>200</v>
      </c>
      <c r="S1284" t="s">
        <v>39</v>
      </c>
      <c r="T1284" t="s">
        <v>40</v>
      </c>
      <c r="U1284" t="s">
        <v>41</v>
      </c>
      <c r="V1284" t="s">
        <v>42</v>
      </c>
      <c r="W1284" t="s">
        <v>43</v>
      </c>
      <c r="X1284" t="s">
        <v>50</v>
      </c>
      <c r="Y1284" t="s">
        <v>45</v>
      </c>
      <c r="Z1284" t="s">
        <v>81</v>
      </c>
      <c r="AA1284" s="34">
        <v>2024</v>
      </c>
      <c r="AB1284" s="33">
        <v>45661</v>
      </c>
      <c r="AC1284" s="36">
        <v>45661.484953703701</v>
      </c>
      <c r="AD1284" s="37">
        <v>0</v>
      </c>
      <c r="AE1284" t="s">
        <v>153</v>
      </c>
      <c r="AF1284" t="s">
        <v>53</v>
      </c>
      <c r="AG1284" t="s">
        <v>54</v>
      </c>
      <c r="AH1284" s="35">
        <v>3533.69</v>
      </c>
      <c r="AJ1284" t="s">
        <v>55</v>
      </c>
      <c r="AK1284" s="47">
        <f t="shared" si="66"/>
        <v>-30</v>
      </c>
      <c r="AL1284" s="49">
        <f t="shared" si="67"/>
        <v>-106010.7</v>
      </c>
    </row>
    <row r="1285" spans="1:38" x14ac:dyDescent="0.25">
      <c r="A1285" t="s">
        <v>32</v>
      </c>
      <c r="B1285" t="s">
        <v>152</v>
      </c>
      <c r="C1285" t="s">
        <v>50</v>
      </c>
      <c r="D1285" s="33">
        <v>45597</v>
      </c>
      <c r="E1285" s="33">
        <v>45626</v>
      </c>
      <c r="F1285" s="42">
        <f t="shared" si="68"/>
        <v>-15</v>
      </c>
      <c r="G1285" s="33">
        <v>45641</v>
      </c>
      <c r="H1285" s="33">
        <v>45657</v>
      </c>
      <c r="I1285" t="s">
        <v>33</v>
      </c>
      <c r="J1285" t="s">
        <v>48</v>
      </c>
      <c r="K1285" t="s">
        <v>199</v>
      </c>
      <c r="L1285" s="34">
        <v>12</v>
      </c>
      <c r="M1285" t="s">
        <v>49</v>
      </c>
      <c r="N1285" t="s">
        <v>36</v>
      </c>
      <c r="P1285" t="s">
        <v>37</v>
      </c>
      <c r="Q1285" s="35">
        <v>13822.21</v>
      </c>
      <c r="R1285" t="s">
        <v>200</v>
      </c>
      <c r="S1285" t="s">
        <v>39</v>
      </c>
      <c r="T1285" t="s">
        <v>40</v>
      </c>
      <c r="U1285" t="s">
        <v>41</v>
      </c>
      <c r="V1285" t="s">
        <v>42</v>
      </c>
      <c r="W1285" t="s">
        <v>43</v>
      </c>
      <c r="X1285" t="s">
        <v>50</v>
      </c>
      <c r="Y1285" t="s">
        <v>45</v>
      </c>
      <c r="Z1285" t="s">
        <v>81</v>
      </c>
      <c r="AA1285" s="34">
        <v>2024</v>
      </c>
      <c r="AB1285" s="33">
        <v>45661</v>
      </c>
      <c r="AC1285" s="36">
        <v>45661.484953703701</v>
      </c>
      <c r="AD1285" s="37">
        <v>0</v>
      </c>
      <c r="AE1285" t="s">
        <v>153</v>
      </c>
      <c r="AF1285" t="s">
        <v>53</v>
      </c>
      <c r="AG1285" t="s">
        <v>54</v>
      </c>
      <c r="AH1285" s="35">
        <v>13822.21</v>
      </c>
      <c r="AJ1285" t="s">
        <v>55</v>
      </c>
      <c r="AK1285" s="47">
        <f t="shared" ref="AK1285:AK1348" si="69">E1285-G1285+F1285</f>
        <v>-30</v>
      </c>
      <c r="AL1285" s="49">
        <f t="shared" ref="AL1285:AL1348" si="70">AK1285*Q1285</f>
        <v>-414666.3</v>
      </c>
    </row>
    <row r="1286" spans="1:38" x14ac:dyDescent="0.25">
      <c r="A1286" t="s">
        <v>32</v>
      </c>
      <c r="B1286" t="s">
        <v>152</v>
      </c>
      <c r="C1286" t="s">
        <v>50</v>
      </c>
      <c r="D1286" s="33">
        <v>45597</v>
      </c>
      <c r="E1286" s="33">
        <v>45626</v>
      </c>
      <c r="F1286" s="42">
        <f t="shared" si="68"/>
        <v>-15</v>
      </c>
      <c r="G1286" s="33">
        <v>45641</v>
      </c>
      <c r="H1286" s="33">
        <v>45657</v>
      </c>
      <c r="I1286" t="s">
        <v>33</v>
      </c>
      <c r="J1286" t="s">
        <v>48</v>
      </c>
      <c r="K1286" t="s">
        <v>199</v>
      </c>
      <c r="L1286" s="34">
        <v>12</v>
      </c>
      <c r="M1286" t="s">
        <v>49</v>
      </c>
      <c r="N1286" t="s">
        <v>36</v>
      </c>
      <c r="P1286" t="s">
        <v>37</v>
      </c>
      <c r="Q1286" s="35">
        <v>313.87</v>
      </c>
      <c r="R1286" t="s">
        <v>201</v>
      </c>
      <c r="S1286" t="s">
        <v>39</v>
      </c>
      <c r="T1286" t="s">
        <v>40</v>
      </c>
      <c r="U1286" t="s">
        <v>41</v>
      </c>
      <c r="V1286" t="s">
        <v>42</v>
      </c>
      <c r="W1286" t="s">
        <v>43</v>
      </c>
      <c r="X1286" t="s">
        <v>50</v>
      </c>
      <c r="Y1286" t="s">
        <v>45</v>
      </c>
      <c r="Z1286" t="s">
        <v>81</v>
      </c>
      <c r="AA1286" s="34">
        <v>2024</v>
      </c>
      <c r="AB1286" s="33">
        <v>45661</v>
      </c>
      <c r="AC1286" s="36">
        <v>45661.484953703701</v>
      </c>
      <c r="AD1286" s="37">
        <v>0</v>
      </c>
      <c r="AE1286" t="s">
        <v>153</v>
      </c>
      <c r="AF1286" t="s">
        <v>53</v>
      </c>
      <c r="AG1286" t="s">
        <v>54</v>
      </c>
      <c r="AH1286" s="35">
        <v>313.87</v>
      </c>
      <c r="AJ1286" t="s">
        <v>55</v>
      </c>
      <c r="AK1286" s="47">
        <f t="shared" si="69"/>
        <v>-30</v>
      </c>
      <c r="AL1286" s="49">
        <f t="shared" si="70"/>
        <v>-9416.1</v>
      </c>
    </row>
    <row r="1287" spans="1:38" x14ac:dyDescent="0.25">
      <c r="A1287" t="s">
        <v>32</v>
      </c>
      <c r="B1287" t="s">
        <v>152</v>
      </c>
      <c r="C1287" t="s">
        <v>50</v>
      </c>
      <c r="D1287" s="33">
        <v>45597</v>
      </c>
      <c r="E1287" s="33">
        <v>45626</v>
      </c>
      <c r="F1287" s="42">
        <f t="shared" si="68"/>
        <v>-15</v>
      </c>
      <c r="G1287" s="33">
        <v>45641</v>
      </c>
      <c r="H1287" s="33">
        <v>45657</v>
      </c>
      <c r="I1287" t="s">
        <v>33</v>
      </c>
      <c r="J1287" t="s">
        <v>48</v>
      </c>
      <c r="K1287" t="s">
        <v>199</v>
      </c>
      <c r="L1287" s="34">
        <v>12</v>
      </c>
      <c r="M1287" t="s">
        <v>49</v>
      </c>
      <c r="N1287" t="s">
        <v>36</v>
      </c>
      <c r="P1287" t="s">
        <v>37</v>
      </c>
      <c r="Q1287" s="35">
        <v>313.3</v>
      </c>
      <c r="R1287" t="s">
        <v>202</v>
      </c>
      <c r="S1287" t="s">
        <v>39</v>
      </c>
      <c r="T1287" t="s">
        <v>40</v>
      </c>
      <c r="U1287" t="s">
        <v>41</v>
      </c>
      <c r="V1287" t="s">
        <v>42</v>
      </c>
      <c r="W1287" t="s">
        <v>43</v>
      </c>
      <c r="X1287" t="s">
        <v>50</v>
      </c>
      <c r="Y1287" t="s">
        <v>45</v>
      </c>
      <c r="Z1287" t="s">
        <v>81</v>
      </c>
      <c r="AA1287" s="34">
        <v>2024</v>
      </c>
      <c r="AB1287" s="33">
        <v>45661</v>
      </c>
      <c r="AC1287" s="36">
        <v>45661.484953703701</v>
      </c>
      <c r="AD1287" s="37">
        <v>0</v>
      </c>
      <c r="AE1287" t="s">
        <v>153</v>
      </c>
      <c r="AF1287" t="s">
        <v>53</v>
      </c>
      <c r="AG1287" t="s">
        <v>54</v>
      </c>
      <c r="AH1287" s="35">
        <v>313.3</v>
      </c>
      <c r="AJ1287" t="s">
        <v>55</v>
      </c>
      <c r="AK1287" s="47">
        <f t="shared" si="69"/>
        <v>-30</v>
      </c>
      <c r="AL1287" s="49">
        <f t="shared" si="70"/>
        <v>-9399</v>
      </c>
    </row>
    <row r="1288" spans="1:38" x14ac:dyDescent="0.25">
      <c r="A1288" t="s">
        <v>32</v>
      </c>
      <c r="B1288" t="s">
        <v>152</v>
      </c>
      <c r="C1288" t="s">
        <v>50</v>
      </c>
      <c r="D1288" s="33">
        <v>45597</v>
      </c>
      <c r="E1288" s="33">
        <v>45626</v>
      </c>
      <c r="F1288" s="42">
        <f t="shared" si="68"/>
        <v>-15</v>
      </c>
      <c r="G1288" s="33">
        <v>45641</v>
      </c>
      <c r="H1288" s="33">
        <v>45657</v>
      </c>
      <c r="I1288" t="s">
        <v>33</v>
      </c>
      <c r="J1288" t="s">
        <v>48</v>
      </c>
      <c r="K1288" t="s">
        <v>199</v>
      </c>
      <c r="L1288" s="34">
        <v>12</v>
      </c>
      <c r="M1288" t="s">
        <v>49</v>
      </c>
      <c r="N1288" t="s">
        <v>36</v>
      </c>
      <c r="P1288" t="s">
        <v>37</v>
      </c>
      <c r="Q1288" s="35">
        <v>-4.9400000000000004</v>
      </c>
      <c r="R1288" t="s">
        <v>203</v>
      </c>
      <c r="S1288" t="s">
        <v>39</v>
      </c>
      <c r="T1288" t="s">
        <v>40</v>
      </c>
      <c r="U1288" t="s">
        <v>41</v>
      </c>
      <c r="V1288" t="s">
        <v>42</v>
      </c>
      <c r="W1288" t="s">
        <v>43</v>
      </c>
      <c r="X1288" t="s">
        <v>50</v>
      </c>
      <c r="Y1288" t="s">
        <v>45</v>
      </c>
      <c r="Z1288" t="s">
        <v>81</v>
      </c>
      <c r="AA1288" s="34">
        <v>2024</v>
      </c>
      <c r="AB1288" s="33">
        <v>45661</v>
      </c>
      <c r="AC1288" s="36">
        <v>45661.484953703701</v>
      </c>
      <c r="AD1288" s="37">
        <v>0</v>
      </c>
      <c r="AE1288" t="s">
        <v>153</v>
      </c>
      <c r="AF1288" t="s">
        <v>53</v>
      </c>
      <c r="AG1288" t="s">
        <v>54</v>
      </c>
      <c r="AH1288" s="35">
        <v>-4.9400000000000004</v>
      </c>
      <c r="AJ1288" t="s">
        <v>55</v>
      </c>
      <c r="AK1288" s="47">
        <f t="shared" si="69"/>
        <v>-30</v>
      </c>
      <c r="AL1288" s="49">
        <f t="shared" si="70"/>
        <v>148.20000000000002</v>
      </c>
    </row>
    <row r="1289" spans="1:38" x14ac:dyDescent="0.25">
      <c r="A1289" t="s">
        <v>32</v>
      </c>
      <c r="B1289" t="s">
        <v>152</v>
      </c>
      <c r="C1289" t="s">
        <v>50</v>
      </c>
      <c r="D1289" s="33">
        <v>45597</v>
      </c>
      <c r="E1289" s="33">
        <v>45626</v>
      </c>
      <c r="F1289" s="42">
        <f t="shared" si="68"/>
        <v>-15</v>
      </c>
      <c r="G1289" s="33">
        <v>45641</v>
      </c>
      <c r="H1289" s="33">
        <v>45657</v>
      </c>
      <c r="I1289" t="s">
        <v>33</v>
      </c>
      <c r="J1289" t="s">
        <v>48</v>
      </c>
      <c r="K1289" t="s">
        <v>199</v>
      </c>
      <c r="L1289" s="34">
        <v>12</v>
      </c>
      <c r="M1289" t="s">
        <v>49</v>
      </c>
      <c r="N1289" t="s">
        <v>36</v>
      </c>
      <c r="P1289" t="s">
        <v>37</v>
      </c>
      <c r="Q1289" s="35">
        <v>5423.52</v>
      </c>
      <c r="R1289" t="s">
        <v>204</v>
      </c>
      <c r="S1289" t="s">
        <v>39</v>
      </c>
      <c r="T1289" t="s">
        <v>40</v>
      </c>
      <c r="U1289" t="s">
        <v>41</v>
      </c>
      <c r="V1289" t="s">
        <v>42</v>
      </c>
      <c r="W1289" t="s">
        <v>43</v>
      </c>
      <c r="X1289" t="s">
        <v>50</v>
      </c>
      <c r="Y1289" t="s">
        <v>45</v>
      </c>
      <c r="Z1289" t="s">
        <v>81</v>
      </c>
      <c r="AA1289" s="34">
        <v>2024</v>
      </c>
      <c r="AB1289" s="33">
        <v>45661</v>
      </c>
      <c r="AC1289" s="36">
        <v>45661.484953703701</v>
      </c>
      <c r="AD1289" s="37">
        <v>0</v>
      </c>
      <c r="AE1289" t="s">
        <v>153</v>
      </c>
      <c r="AF1289" t="s">
        <v>53</v>
      </c>
      <c r="AG1289" t="s">
        <v>54</v>
      </c>
      <c r="AH1289" s="35">
        <v>5423.52</v>
      </c>
      <c r="AJ1289" t="s">
        <v>55</v>
      </c>
      <c r="AK1289" s="47">
        <f t="shared" si="69"/>
        <v>-30</v>
      </c>
      <c r="AL1289" s="49">
        <f t="shared" si="70"/>
        <v>-162705.60000000001</v>
      </c>
    </row>
    <row r="1290" spans="1:38" x14ac:dyDescent="0.25">
      <c r="A1290" t="s">
        <v>32</v>
      </c>
      <c r="B1290" t="s">
        <v>152</v>
      </c>
      <c r="C1290" t="s">
        <v>50</v>
      </c>
      <c r="D1290" s="33">
        <v>45597</v>
      </c>
      <c r="E1290" s="33">
        <v>45626</v>
      </c>
      <c r="F1290" s="42">
        <f t="shared" si="68"/>
        <v>-15</v>
      </c>
      <c r="G1290" s="33">
        <v>45641</v>
      </c>
      <c r="H1290" s="33">
        <v>45657</v>
      </c>
      <c r="I1290" t="s">
        <v>33</v>
      </c>
      <c r="J1290" t="s">
        <v>48</v>
      </c>
      <c r="K1290" t="s">
        <v>199</v>
      </c>
      <c r="L1290" s="34">
        <v>12</v>
      </c>
      <c r="M1290" t="s">
        <v>49</v>
      </c>
      <c r="N1290" t="s">
        <v>36</v>
      </c>
      <c r="P1290" t="s">
        <v>37</v>
      </c>
      <c r="Q1290" s="35">
        <v>-42.77</v>
      </c>
      <c r="R1290" t="s">
        <v>205</v>
      </c>
      <c r="S1290" t="s">
        <v>39</v>
      </c>
      <c r="T1290" t="s">
        <v>40</v>
      </c>
      <c r="U1290" t="s">
        <v>41</v>
      </c>
      <c r="V1290" t="s">
        <v>42</v>
      </c>
      <c r="W1290" t="s">
        <v>43</v>
      </c>
      <c r="X1290" t="s">
        <v>50</v>
      </c>
      <c r="Y1290" t="s">
        <v>45</v>
      </c>
      <c r="Z1290" t="s">
        <v>81</v>
      </c>
      <c r="AA1290" s="34">
        <v>2024</v>
      </c>
      <c r="AB1290" s="33">
        <v>45661</v>
      </c>
      <c r="AC1290" s="36">
        <v>45661.484953703701</v>
      </c>
      <c r="AD1290" s="37">
        <v>0</v>
      </c>
      <c r="AE1290" t="s">
        <v>153</v>
      </c>
      <c r="AF1290" t="s">
        <v>53</v>
      </c>
      <c r="AG1290" t="s">
        <v>54</v>
      </c>
      <c r="AH1290" s="35">
        <v>-42.77</v>
      </c>
      <c r="AJ1290" t="s">
        <v>55</v>
      </c>
      <c r="AK1290" s="47">
        <f t="shared" si="69"/>
        <v>-30</v>
      </c>
      <c r="AL1290" s="49">
        <f t="shared" si="70"/>
        <v>1283.1000000000001</v>
      </c>
    </row>
    <row r="1291" spans="1:38" x14ac:dyDescent="0.25">
      <c r="A1291" t="s">
        <v>32</v>
      </c>
      <c r="B1291" t="s">
        <v>171</v>
      </c>
      <c r="C1291" t="s">
        <v>50</v>
      </c>
      <c r="D1291" s="33">
        <v>45627</v>
      </c>
      <c r="E1291" s="33">
        <v>45657</v>
      </c>
      <c r="F1291" s="42">
        <f t="shared" si="68"/>
        <v>-15.5</v>
      </c>
      <c r="G1291" s="33">
        <v>45672</v>
      </c>
      <c r="H1291" s="33">
        <v>45657</v>
      </c>
      <c r="I1291" t="s">
        <v>33</v>
      </c>
      <c r="J1291" t="s">
        <v>48</v>
      </c>
      <c r="K1291" t="s">
        <v>199</v>
      </c>
      <c r="L1291" s="34">
        <v>12</v>
      </c>
      <c r="M1291" t="s">
        <v>49</v>
      </c>
      <c r="N1291" t="s">
        <v>36</v>
      </c>
      <c r="P1291" t="s">
        <v>37</v>
      </c>
      <c r="Q1291" s="35">
        <v>16701.21</v>
      </c>
      <c r="R1291" t="s">
        <v>200</v>
      </c>
      <c r="S1291" t="s">
        <v>39</v>
      </c>
      <c r="T1291" t="s">
        <v>40</v>
      </c>
      <c r="U1291" t="s">
        <v>41</v>
      </c>
      <c r="V1291" t="s">
        <v>42</v>
      </c>
      <c r="W1291" t="s">
        <v>43</v>
      </c>
      <c r="X1291" t="s">
        <v>50</v>
      </c>
      <c r="Y1291" t="s">
        <v>45</v>
      </c>
      <c r="Z1291" t="s">
        <v>81</v>
      </c>
      <c r="AA1291" s="34">
        <v>2024</v>
      </c>
      <c r="AB1291" s="33">
        <v>45661</v>
      </c>
      <c r="AC1291" s="36">
        <v>45661.485601851855</v>
      </c>
      <c r="AD1291" s="37">
        <v>0</v>
      </c>
      <c r="AE1291" t="s">
        <v>107</v>
      </c>
      <c r="AF1291" t="s">
        <v>53</v>
      </c>
      <c r="AG1291" t="s">
        <v>54</v>
      </c>
      <c r="AH1291" s="35">
        <v>16701.21</v>
      </c>
      <c r="AJ1291" t="s">
        <v>55</v>
      </c>
      <c r="AK1291" s="47">
        <f t="shared" si="69"/>
        <v>-30.5</v>
      </c>
      <c r="AL1291" s="49">
        <f t="shared" si="70"/>
        <v>-509386.90499999997</v>
      </c>
    </row>
    <row r="1292" spans="1:38" x14ac:dyDescent="0.25">
      <c r="A1292" t="s">
        <v>32</v>
      </c>
      <c r="B1292" t="s">
        <v>171</v>
      </c>
      <c r="C1292" t="s">
        <v>50</v>
      </c>
      <c r="D1292" s="33">
        <v>45627</v>
      </c>
      <c r="E1292" s="33">
        <v>45657</v>
      </c>
      <c r="F1292" s="42">
        <f t="shared" si="68"/>
        <v>-15.5</v>
      </c>
      <c r="G1292" s="33">
        <v>45672</v>
      </c>
      <c r="H1292" s="33">
        <v>45657</v>
      </c>
      <c r="I1292" t="s">
        <v>33</v>
      </c>
      <c r="J1292" t="s">
        <v>48</v>
      </c>
      <c r="K1292" t="s">
        <v>199</v>
      </c>
      <c r="L1292" s="34">
        <v>12</v>
      </c>
      <c r="M1292" t="s">
        <v>49</v>
      </c>
      <c r="N1292" t="s">
        <v>36</v>
      </c>
      <c r="P1292" t="s">
        <v>37</v>
      </c>
      <c r="Q1292" s="35">
        <v>3223.6</v>
      </c>
      <c r="R1292" t="s">
        <v>204</v>
      </c>
      <c r="S1292" t="s">
        <v>39</v>
      </c>
      <c r="T1292" t="s">
        <v>40</v>
      </c>
      <c r="U1292" t="s">
        <v>41</v>
      </c>
      <c r="V1292" t="s">
        <v>42</v>
      </c>
      <c r="W1292" t="s">
        <v>43</v>
      </c>
      <c r="X1292" t="s">
        <v>50</v>
      </c>
      <c r="Y1292" t="s">
        <v>45</v>
      </c>
      <c r="Z1292" t="s">
        <v>81</v>
      </c>
      <c r="AA1292" s="34">
        <v>2024</v>
      </c>
      <c r="AB1292" s="33">
        <v>45661</v>
      </c>
      <c r="AC1292" s="36">
        <v>45661.485601851855</v>
      </c>
      <c r="AD1292" s="37">
        <v>0</v>
      </c>
      <c r="AE1292" t="s">
        <v>107</v>
      </c>
      <c r="AF1292" t="s">
        <v>53</v>
      </c>
      <c r="AG1292" t="s">
        <v>54</v>
      </c>
      <c r="AH1292" s="35">
        <v>3223.6</v>
      </c>
      <c r="AJ1292" t="s">
        <v>55</v>
      </c>
      <c r="AK1292" s="47">
        <f t="shared" si="69"/>
        <v>-30.5</v>
      </c>
      <c r="AL1292" s="49">
        <f t="shared" si="70"/>
        <v>-98319.8</v>
      </c>
    </row>
    <row r="1293" spans="1:38" x14ac:dyDescent="0.25">
      <c r="A1293" t="s">
        <v>32</v>
      </c>
      <c r="B1293" t="s">
        <v>171</v>
      </c>
      <c r="C1293" t="s">
        <v>50</v>
      </c>
      <c r="D1293" s="33">
        <v>45627</v>
      </c>
      <c r="E1293" s="33">
        <v>45657</v>
      </c>
      <c r="F1293" s="42">
        <f t="shared" si="68"/>
        <v>-15.5</v>
      </c>
      <c r="G1293" s="33">
        <v>45672</v>
      </c>
      <c r="H1293" s="33">
        <v>45657</v>
      </c>
      <c r="I1293" t="s">
        <v>33</v>
      </c>
      <c r="J1293" t="s">
        <v>48</v>
      </c>
      <c r="K1293" t="s">
        <v>199</v>
      </c>
      <c r="L1293" s="34">
        <v>12</v>
      </c>
      <c r="M1293" t="s">
        <v>49</v>
      </c>
      <c r="N1293" t="s">
        <v>36</v>
      </c>
      <c r="P1293" t="s">
        <v>37</v>
      </c>
      <c r="Q1293" s="35">
        <v>3592.5</v>
      </c>
      <c r="R1293" t="s">
        <v>200</v>
      </c>
      <c r="S1293" t="s">
        <v>39</v>
      </c>
      <c r="T1293" t="s">
        <v>40</v>
      </c>
      <c r="U1293" t="s">
        <v>41</v>
      </c>
      <c r="V1293" t="s">
        <v>42</v>
      </c>
      <c r="W1293" t="s">
        <v>43</v>
      </c>
      <c r="X1293" t="s">
        <v>50</v>
      </c>
      <c r="Y1293" t="s">
        <v>45</v>
      </c>
      <c r="Z1293" t="s">
        <v>81</v>
      </c>
      <c r="AA1293" s="34">
        <v>2024</v>
      </c>
      <c r="AB1293" s="33">
        <v>45661</v>
      </c>
      <c r="AC1293" s="36">
        <v>45661.485601851855</v>
      </c>
      <c r="AD1293" s="37">
        <v>0</v>
      </c>
      <c r="AE1293" t="s">
        <v>107</v>
      </c>
      <c r="AF1293" t="s">
        <v>53</v>
      </c>
      <c r="AG1293" t="s">
        <v>54</v>
      </c>
      <c r="AH1293" s="35">
        <v>3592.5</v>
      </c>
      <c r="AJ1293" t="s">
        <v>55</v>
      </c>
      <c r="AK1293" s="47">
        <f t="shared" si="69"/>
        <v>-30.5</v>
      </c>
      <c r="AL1293" s="49">
        <f t="shared" si="70"/>
        <v>-109571.25</v>
      </c>
    </row>
    <row r="1294" spans="1:38" x14ac:dyDescent="0.25">
      <c r="A1294" t="s">
        <v>32</v>
      </c>
      <c r="B1294" t="s">
        <v>171</v>
      </c>
      <c r="C1294" t="s">
        <v>50</v>
      </c>
      <c r="D1294" s="33">
        <v>45627</v>
      </c>
      <c r="E1294" s="33">
        <v>45657</v>
      </c>
      <c r="F1294" s="42">
        <f t="shared" si="68"/>
        <v>-15.5</v>
      </c>
      <c r="G1294" s="33">
        <v>45672</v>
      </c>
      <c r="H1294" s="33">
        <v>45657</v>
      </c>
      <c r="I1294" t="s">
        <v>33</v>
      </c>
      <c r="J1294" t="s">
        <v>48</v>
      </c>
      <c r="K1294" t="s">
        <v>199</v>
      </c>
      <c r="L1294" s="34">
        <v>12</v>
      </c>
      <c r="M1294" t="s">
        <v>49</v>
      </c>
      <c r="N1294" t="s">
        <v>36</v>
      </c>
      <c r="P1294" t="s">
        <v>37</v>
      </c>
      <c r="Q1294" s="35">
        <v>4.6500000000000004</v>
      </c>
      <c r="R1294" t="s">
        <v>201</v>
      </c>
      <c r="S1294" t="s">
        <v>39</v>
      </c>
      <c r="T1294" t="s">
        <v>40</v>
      </c>
      <c r="U1294" t="s">
        <v>41</v>
      </c>
      <c r="V1294" t="s">
        <v>42</v>
      </c>
      <c r="W1294" t="s">
        <v>43</v>
      </c>
      <c r="X1294" t="s">
        <v>50</v>
      </c>
      <c r="Y1294" t="s">
        <v>45</v>
      </c>
      <c r="Z1294" t="s">
        <v>81</v>
      </c>
      <c r="AA1294" s="34">
        <v>2024</v>
      </c>
      <c r="AB1294" s="33">
        <v>45661</v>
      </c>
      <c r="AC1294" s="36">
        <v>45661.485601851855</v>
      </c>
      <c r="AD1294" s="37">
        <v>0</v>
      </c>
      <c r="AE1294" t="s">
        <v>107</v>
      </c>
      <c r="AF1294" t="s">
        <v>53</v>
      </c>
      <c r="AG1294" t="s">
        <v>54</v>
      </c>
      <c r="AH1294" s="35">
        <v>4.6500000000000004</v>
      </c>
      <c r="AJ1294" t="s">
        <v>55</v>
      </c>
      <c r="AK1294" s="47">
        <f t="shared" si="69"/>
        <v>-30.5</v>
      </c>
      <c r="AL1294" s="49">
        <f t="shared" si="70"/>
        <v>-141.82500000000002</v>
      </c>
    </row>
    <row r="1295" spans="1:38" x14ac:dyDescent="0.25">
      <c r="A1295" t="s">
        <v>32</v>
      </c>
      <c r="B1295" t="s">
        <v>171</v>
      </c>
      <c r="C1295" t="s">
        <v>50</v>
      </c>
      <c r="D1295" s="33">
        <v>45627</v>
      </c>
      <c r="E1295" s="33">
        <v>45657</v>
      </c>
      <c r="F1295" s="42">
        <f t="shared" si="68"/>
        <v>-15.5</v>
      </c>
      <c r="G1295" s="33">
        <v>45672</v>
      </c>
      <c r="H1295" s="33">
        <v>45657</v>
      </c>
      <c r="I1295" t="s">
        <v>33</v>
      </c>
      <c r="J1295" t="s">
        <v>48</v>
      </c>
      <c r="K1295" t="s">
        <v>199</v>
      </c>
      <c r="L1295" s="34">
        <v>12</v>
      </c>
      <c r="M1295" t="s">
        <v>49</v>
      </c>
      <c r="N1295" t="s">
        <v>36</v>
      </c>
      <c r="P1295" t="s">
        <v>37</v>
      </c>
      <c r="Q1295" s="35">
        <v>1126.74</v>
      </c>
      <c r="R1295" t="s">
        <v>202</v>
      </c>
      <c r="S1295" t="s">
        <v>39</v>
      </c>
      <c r="T1295" t="s">
        <v>40</v>
      </c>
      <c r="U1295" t="s">
        <v>41</v>
      </c>
      <c r="V1295" t="s">
        <v>42</v>
      </c>
      <c r="W1295" t="s">
        <v>43</v>
      </c>
      <c r="X1295" t="s">
        <v>50</v>
      </c>
      <c r="Y1295" t="s">
        <v>45</v>
      </c>
      <c r="Z1295" t="s">
        <v>81</v>
      </c>
      <c r="AA1295" s="34">
        <v>2024</v>
      </c>
      <c r="AB1295" s="33">
        <v>45661</v>
      </c>
      <c r="AC1295" s="36">
        <v>45661.485601851855</v>
      </c>
      <c r="AD1295" s="37">
        <v>0</v>
      </c>
      <c r="AE1295" t="s">
        <v>107</v>
      </c>
      <c r="AF1295" t="s">
        <v>53</v>
      </c>
      <c r="AG1295" t="s">
        <v>54</v>
      </c>
      <c r="AH1295" s="35">
        <v>1126.74</v>
      </c>
      <c r="AJ1295" t="s">
        <v>55</v>
      </c>
      <c r="AK1295" s="47">
        <f t="shared" si="69"/>
        <v>-30.5</v>
      </c>
      <c r="AL1295" s="49">
        <f t="shared" si="70"/>
        <v>-34365.57</v>
      </c>
    </row>
    <row r="1296" spans="1:38" x14ac:dyDescent="0.25">
      <c r="A1296" t="s">
        <v>32</v>
      </c>
      <c r="B1296" t="s">
        <v>171</v>
      </c>
      <c r="C1296" t="s">
        <v>50</v>
      </c>
      <c r="D1296" s="33">
        <v>45627</v>
      </c>
      <c r="E1296" s="33">
        <v>45657</v>
      </c>
      <c r="F1296" s="42">
        <f t="shared" si="68"/>
        <v>-15.5</v>
      </c>
      <c r="G1296" s="33">
        <v>45672</v>
      </c>
      <c r="H1296" s="33">
        <v>45657</v>
      </c>
      <c r="I1296" t="s">
        <v>33</v>
      </c>
      <c r="J1296" t="s">
        <v>48</v>
      </c>
      <c r="K1296" t="s">
        <v>199</v>
      </c>
      <c r="L1296" s="34">
        <v>12</v>
      </c>
      <c r="M1296" t="s">
        <v>49</v>
      </c>
      <c r="N1296" t="s">
        <v>36</v>
      </c>
      <c r="P1296" t="s">
        <v>37</v>
      </c>
      <c r="Q1296" s="35">
        <v>-3.11</v>
      </c>
      <c r="R1296" t="s">
        <v>203</v>
      </c>
      <c r="S1296" t="s">
        <v>39</v>
      </c>
      <c r="T1296" t="s">
        <v>40</v>
      </c>
      <c r="U1296" t="s">
        <v>41</v>
      </c>
      <c r="V1296" t="s">
        <v>42</v>
      </c>
      <c r="W1296" t="s">
        <v>43</v>
      </c>
      <c r="X1296" t="s">
        <v>50</v>
      </c>
      <c r="Y1296" t="s">
        <v>45</v>
      </c>
      <c r="Z1296" t="s">
        <v>81</v>
      </c>
      <c r="AA1296" s="34">
        <v>2024</v>
      </c>
      <c r="AB1296" s="33">
        <v>45661</v>
      </c>
      <c r="AC1296" s="36">
        <v>45661.485601851855</v>
      </c>
      <c r="AD1296" s="37">
        <v>0</v>
      </c>
      <c r="AE1296" t="s">
        <v>107</v>
      </c>
      <c r="AF1296" t="s">
        <v>53</v>
      </c>
      <c r="AG1296" t="s">
        <v>54</v>
      </c>
      <c r="AH1296" s="35">
        <v>-3.11</v>
      </c>
      <c r="AJ1296" t="s">
        <v>55</v>
      </c>
      <c r="AK1296" s="47">
        <f t="shared" si="69"/>
        <v>-30.5</v>
      </c>
      <c r="AL1296" s="49">
        <f t="shared" si="70"/>
        <v>94.85499999999999</v>
      </c>
    </row>
    <row r="1297" spans="1:38" x14ac:dyDescent="0.25">
      <c r="A1297" t="s">
        <v>32</v>
      </c>
      <c r="B1297" t="s">
        <v>171</v>
      </c>
      <c r="C1297" t="s">
        <v>50</v>
      </c>
      <c r="D1297" s="33">
        <v>45627</v>
      </c>
      <c r="E1297" s="33">
        <v>45657</v>
      </c>
      <c r="F1297" s="42">
        <f t="shared" si="68"/>
        <v>-15.5</v>
      </c>
      <c r="G1297" s="33">
        <v>45672</v>
      </c>
      <c r="H1297" s="33">
        <v>45657</v>
      </c>
      <c r="I1297" t="s">
        <v>33</v>
      </c>
      <c r="J1297" t="s">
        <v>48</v>
      </c>
      <c r="K1297" t="s">
        <v>199</v>
      </c>
      <c r="L1297" s="34">
        <v>12</v>
      </c>
      <c r="M1297" t="s">
        <v>49</v>
      </c>
      <c r="N1297" t="s">
        <v>36</v>
      </c>
      <c r="P1297" t="s">
        <v>37</v>
      </c>
      <c r="Q1297" s="35">
        <v>-1.72</v>
      </c>
      <c r="R1297" t="s">
        <v>205</v>
      </c>
      <c r="S1297" t="s">
        <v>39</v>
      </c>
      <c r="T1297" t="s">
        <v>40</v>
      </c>
      <c r="U1297" t="s">
        <v>41</v>
      </c>
      <c r="V1297" t="s">
        <v>42</v>
      </c>
      <c r="W1297" t="s">
        <v>43</v>
      </c>
      <c r="X1297" t="s">
        <v>50</v>
      </c>
      <c r="Y1297" t="s">
        <v>45</v>
      </c>
      <c r="Z1297" t="s">
        <v>81</v>
      </c>
      <c r="AA1297" s="34">
        <v>2024</v>
      </c>
      <c r="AB1297" s="33">
        <v>45661</v>
      </c>
      <c r="AC1297" s="36">
        <v>45661.485601851855</v>
      </c>
      <c r="AD1297" s="37">
        <v>0</v>
      </c>
      <c r="AE1297" t="s">
        <v>107</v>
      </c>
      <c r="AF1297" t="s">
        <v>53</v>
      </c>
      <c r="AG1297" t="s">
        <v>54</v>
      </c>
      <c r="AH1297" s="35">
        <v>-1.72</v>
      </c>
      <c r="AJ1297" t="s">
        <v>55</v>
      </c>
      <c r="AK1297" s="47">
        <f t="shared" si="69"/>
        <v>-30.5</v>
      </c>
      <c r="AL1297" s="49">
        <f t="shared" si="70"/>
        <v>52.46</v>
      </c>
    </row>
    <row r="1298" spans="1:38" x14ac:dyDescent="0.25">
      <c r="A1298" t="s">
        <v>32</v>
      </c>
      <c r="B1298" t="s">
        <v>152</v>
      </c>
      <c r="C1298" t="s">
        <v>50</v>
      </c>
      <c r="D1298" s="33">
        <v>45597</v>
      </c>
      <c r="E1298" s="33">
        <v>45626</v>
      </c>
      <c r="F1298" s="42">
        <f t="shared" si="68"/>
        <v>-15</v>
      </c>
      <c r="G1298" s="33">
        <v>45641</v>
      </c>
      <c r="H1298" s="33">
        <v>45657</v>
      </c>
      <c r="I1298" t="s">
        <v>33</v>
      </c>
      <c r="J1298" t="s">
        <v>48</v>
      </c>
      <c r="K1298" t="s">
        <v>208</v>
      </c>
      <c r="L1298" s="34">
        <v>12</v>
      </c>
      <c r="M1298" t="s">
        <v>49</v>
      </c>
      <c r="N1298" t="s">
        <v>36</v>
      </c>
      <c r="P1298" t="s">
        <v>37</v>
      </c>
      <c r="Q1298" s="35">
        <v>-258.92</v>
      </c>
      <c r="R1298" t="s">
        <v>209</v>
      </c>
      <c r="S1298" t="s">
        <v>39</v>
      </c>
      <c r="T1298" t="s">
        <v>40</v>
      </c>
      <c r="U1298" t="s">
        <v>41</v>
      </c>
      <c r="V1298" t="s">
        <v>42</v>
      </c>
      <c r="W1298" t="s">
        <v>43</v>
      </c>
      <c r="X1298" t="s">
        <v>50</v>
      </c>
      <c r="Y1298" t="s">
        <v>45</v>
      </c>
      <c r="Z1298" t="s">
        <v>81</v>
      </c>
      <c r="AA1298" s="34">
        <v>2024</v>
      </c>
      <c r="AB1298" s="33">
        <v>45661</v>
      </c>
      <c r="AC1298" s="36">
        <v>45661.484953703701</v>
      </c>
      <c r="AD1298" s="37">
        <v>0</v>
      </c>
      <c r="AE1298" t="s">
        <v>153</v>
      </c>
      <c r="AF1298" t="s">
        <v>53</v>
      </c>
      <c r="AG1298" t="s">
        <v>54</v>
      </c>
      <c r="AH1298" s="35">
        <v>-258.92</v>
      </c>
      <c r="AJ1298" t="s">
        <v>55</v>
      </c>
      <c r="AK1298" s="47">
        <f t="shared" si="69"/>
        <v>-30</v>
      </c>
      <c r="AL1298" s="49">
        <f t="shared" si="70"/>
        <v>7767.6</v>
      </c>
    </row>
    <row r="1299" spans="1:38" x14ac:dyDescent="0.25">
      <c r="A1299" t="s">
        <v>32</v>
      </c>
      <c r="B1299" t="s">
        <v>152</v>
      </c>
      <c r="C1299" t="s">
        <v>50</v>
      </c>
      <c r="D1299" s="33">
        <v>45597</v>
      </c>
      <c r="E1299" s="33">
        <v>45626</v>
      </c>
      <c r="F1299" s="42">
        <f t="shared" si="68"/>
        <v>-15</v>
      </c>
      <c r="G1299" s="33">
        <v>45641</v>
      </c>
      <c r="H1299" s="33">
        <v>45657</v>
      </c>
      <c r="I1299" t="s">
        <v>33</v>
      </c>
      <c r="J1299" t="s">
        <v>48</v>
      </c>
      <c r="K1299" t="s">
        <v>208</v>
      </c>
      <c r="L1299" s="34">
        <v>12</v>
      </c>
      <c r="M1299" t="s">
        <v>49</v>
      </c>
      <c r="N1299" t="s">
        <v>36</v>
      </c>
      <c r="P1299" t="s">
        <v>37</v>
      </c>
      <c r="Q1299" s="35">
        <v>16651.05</v>
      </c>
      <c r="R1299" t="s">
        <v>209</v>
      </c>
      <c r="S1299" t="s">
        <v>39</v>
      </c>
      <c r="T1299" t="s">
        <v>40</v>
      </c>
      <c r="U1299" t="s">
        <v>41</v>
      </c>
      <c r="V1299" t="s">
        <v>42</v>
      </c>
      <c r="W1299" t="s">
        <v>43</v>
      </c>
      <c r="X1299" t="s">
        <v>50</v>
      </c>
      <c r="Y1299" t="s">
        <v>45</v>
      </c>
      <c r="Z1299" t="s">
        <v>81</v>
      </c>
      <c r="AA1299" s="34">
        <v>2024</v>
      </c>
      <c r="AB1299" s="33">
        <v>45661</v>
      </c>
      <c r="AC1299" s="36">
        <v>45661.484953703701</v>
      </c>
      <c r="AD1299" s="37">
        <v>0</v>
      </c>
      <c r="AE1299" t="s">
        <v>153</v>
      </c>
      <c r="AF1299" t="s">
        <v>53</v>
      </c>
      <c r="AG1299" t="s">
        <v>54</v>
      </c>
      <c r="AH1299" s="35">
        <v>16651.05</v>
      </c>
      <c r="AJ1299" t="s">
        <v>55</v>
      </c>
      <c r="AK1299" s="47">
        <f t="shared" si="69"/>
        <v>-30</v>
      </c>
      <c r="AL1299" s="49">
        <f t="shared" si="70"/>
        <v>-499531.5</v>
      </c>
    </row>
    <row r="1300" spans="1:38" x14ac:dyDescent="0.25">
      <c r="A1300" t="s">
        <v>32</v>
      </c>
      <c r="B1300" t="s">
        <v>152</v>
      </c>
      <c r="C1300" t="s">
        <v>50</v>
      </c>
      <c r="D1300" s="33">
        <v>45597</v>
      </c>
      <c r="E1300" s="33">
        <v>45626</v>
      </c>
      <c r="F1300" s="42">
        <f t="shared" si="68"/>
        <v>-15</v>
      </c>
      <c r="G1300" s="33">
        <v>45641</v>
      </c>
      <c r="H1300" s="33">
        <v>45657</v>
      </c>
      <c r="I1300" t="s">
        <v>33</v>
      </c>
      <c r="J1300" t="s">
        <v>48</v>
      </c>
      <c r="K1300" t="s">
        <v>208</v>
      </c>
      <c r="L1300" s="34">
        <v>12</v>
      </c>
      <c r="M1300" t="s">
        <v>49</v>
      </c>
      <c r="N1300" t="s">
        <v>36</v>
      </c>
      <c r="P1300" t="s">
        <v>37</v>
      </c>
      <c r="Q1300" s="35">
        <v>-2.25</v>
      </c>
      <c r="R1300" t="s">
        <v>210</v>
      </c>
      <c r="S1300" t="s">
        <v>39</v>
      </c>
      <c r="T1300" t="s">
        <v>40</v>
      </c>
      <c r="U1300" t="s">
        <v>41</v>
      </c>
      <c r="V1300" t="s">
        <v>42</v>
      </c>
      <c r="W1300" t="s">
        <v>43</v>
      </c>
      <c r="X1300" t="s">
        <v>50</v>
      </c>
      <c r="Y1300" t="s">
        <v>45</v>
      </c>
      <c r="Z1300" t="s">
        <v>81</v>
      </c>
      <c r="AA1300" s="34">
        <v>2024</v>
      </c>
      <c r="AB1300" s="33">
        <v>45661</v>
      </c>
      <c r="AC1300" s="36">
        <v>45661.484953703701</v>
      </c>
      <c r="AD1300" s="37">
        <v>0</v>
      </c>
      <c r="AE1300" t="s">
        <v>153</v>
      </c>
      <c r="AF1300" t="s">
        <v>53</v>
      </c>
      <c r="AG1300" t="s">
        <v>54</v>
      </c>
      <c r="AH1300" s="35">
        <v>-2.25</v>
      </c>
      <c r="AJ1300" t="s">
        <v>55</v>
      </c>
      <c r="AK1300" s="47">
        <f t="shared" si="69"/>
        <v>-30</v>
      </c>
      <c r="AL1300" s="49">
        <f t="shared" si="70"/>
        <v>67.5</v>
      </c>
    </row>
    <row r="1301" spans="1:38" x14ac:dyDescent="0.25">
      <c r="A1301" t="s">
        <v>32</v>
      </c>
      <c r="B1301" t="s">
        <v>152</v>
      </c>
      <c r="C1301" t="s">
        <v>50</v>
      </c>
      <c r="D1301" s="33">
        <v>45597</v>
      </c>
      <c r="E1301" s="33">
        <v>45626</v>
      </c>
      <c r="F1301" s="42">
        <f t="shared" si="68"/>
        <v>-15</v>
      </c>
      <c r="G1301" s="33">
        <v>45641</v>
      </c>
      <c r="H1301" s="33">
        <v>45657</v>
      </c>
      <c r="I1301" t="s">
        <v>33</v>
      </c>
      <c r="J1301" t="s">
        <v>48</v>
      </c>
      <c r="K1301" t="s">
        <v>208</v>
      </c>
      <c r="L1301" s="34">
        <v>12</v>
      </c>
      <c r="M1301" t="s">
        <v>49</v>
      </c>
      <c r="N1301" t="s">
        <v>36</v>
      </c>
      <c r="P1301" t="s">
        <v>37</v>
      </c>
      <c r="Q1301" s="35">
        <v>0.01</v>
      </c>
      <c r="R1301" t="s">
        <v>206</v>
      </c>
      <c r="S1301" t="s">
        <v>39</v>
      </c>
      <c r="T1301" t="s">
        <v>40</v>
      </c>
      <c r="U1301" t="s">
        <v>41</v>
      </c>
      <c r="V1301" t="s">
        <v>42</v>
      </c>
      <c r="W1301" t="s">
        <v>43</v>
      </c>
      <c r="X1301" t="s">
        <v>50</v>
      </c>
      <c r="Y1301" t="s">
        <v>45</v>
      </c>
      <c r="Z1301" t="s">
        <v>81</v>
      </c>
      <c r="AA1301" s="34">
        <v>2024</v>
      </c>
      <c r="AB1301" s="33">
        <v>45661</v>
      </c>
      <c r="AC1301" s="36">
        <v>45661.484953703701</v>
      </c>
      <c r="AD1301" s="37">
        <v>0</v>
      </c>
      <c r="AE1301" t="s">
        <v>153</v>
      </c>
      <c r="AF1301" t="s">
        <v>53</v>
      </c>
      <c r="AG1301" t="s">
        <v>54</v>
      </c>
      <c r="AH1301" s="35">
        <v>0.01</v>
      </c>
      <c r="AJ1301" t="s">
        <v>55</v>
      </c>
      <c r="AK1301" s="47">
        <f t="shared" si="69"/>
        <v>-30</v>
      </c>
      <c r="AL1301" s="49">
        <f t="shared" si="70"/>
        <v>-0.3</v>
      </c>
    </row>
    <row r="1302" spans="1:38" x14ac:dyDescent="0.25">
      <c r="A1302" t="s">
        <v>32</v>
      </c>
      <c r="B1302" t="s">
        <v>152</v>
      </c>
      <c r="C1302" t="s">
        <v>50</v>
      </c>
      <c r="D1302" s="33">
        <v>45597</v>
      </c>
      <c r="E1302" s="33">
        <v>45626</v>
      </c>
      <c r="F1302" s="42">
        <f t="shared" si="68"/>
        <v>-15</v>
      </c>
      <c r="G1302" s="33">
        <v>45641</v>
      </c>
      <c r="H1302" s="33">
        <v>45657</v>
      </c>
      <c r="I1302" t="s">
        <v>33</v>
      </c>
      <c r="J1302" t="s">
        <v>48</v>
      </c>
      <c r="K1302" t="s">
        <v>208</v>
      </c>
      <c r="L1302" s="34">
        <v>12</v>
      </c>
      <c r="M1302" t="s">
        <v>49</v>
      </c>
      <c r="N1302" t="s">
        <v>36</v>
      </c>
      <c r="P1302" t="s">
        <v>37</v>
      </c>
      <c r="Q1302" s="35">
        <v>-13852.19</v>
      </c>
      <c r="R1302" t="s">
        <v>211</v>
      </c>
      <c r="S1302" t="s">
        <v>39</v>
      </c>
      <c r="T1302" t="s">
        <v>40</v>
      </c>
      <c r="U1302" t="s">
        <v>41</v>
      </c>
      <c r="V1302" t="s">
        <v>42</v>
      </c>
      <c r="W1302" t="s">
        <v>43</v>
      </c>
      <c r="X1302" t="s">
        <v>50</v>
      </c>
      <c r="Y1302" t="s">
        <v>45</v>
      </c>
      <c r="Z1302" t="s">
        <v>81</v>
      </c>
      <c r="AA1302" s="34">
        <v>2024</v>
      </c>
      <c r="AB1302" s="33">
        <v>45661</v>
      </c>
      <c r="AC1302" s="36">
        <v>45661.484953703701</v>
      </c>
      <c r="AD1302" s="37">
        <v>0</v>
      </c>
      <c r="AE1302" t="s">
        <v>153</v>
      </c>
      <c r="AF1302" t="s">
        <v>53</v>
      </c>
      <c r="AG1302" t="s">
        <v>54</v>
      </c>
      <c r="AH1302" s="35">
        <v>-13852.19</v>
      </c>
      <c r="AJ1302" t="s">
        <v>55</v>
      </c>
      <c r="AK1302" s="47">
        <f t="shared" si="69"/>
        <v>-30</v>
      </c>
      <c r="AL1302" s="49">
        <f t="shared" si="70"/>
        <v>415565.7</v>
      </c>
    </row>
    <row r="1303" spans="1:38" x14ac:dyDescent="0.25">
      <c r="A1303" t="s">
        <v>32</v>
      </c>
      <c r="B1303" t="s">
        <v>171</v>
      </c>
      <c r="C1303" t="s">
        <v>50</v>
      </c>
      <c r="D1303" s="33">
        <v>45627</v>
      </c>
      <c r="E1303" s="33">
        <v>45657</v>
      </c>
      <c r="F1303" s="42">
        <f t="shared" si="68"/>
        <v>-15.5</v>
      </c>
      <c r="G1303" s="33">
        <v>45672</v>
      </c>
      <c r="H1303" s="33">
        <v>45657</v>
      </c>
      <c r="I1303" t="s">
        <v>33</v>
      </c>
      <c r="J1303" t="s">
        <v>48</v>
      </c>
      <c r="K1303" t="s">
        <v>208</v>
      </c>
      <c r="L1303" s="34">
        <v>12</v>
      </c>
      <c r="M1303" t="s">
        <v>49</v>
      </c>
      <c r="N1303" t="s">
        <v>36</v>
      </c>
      <c r="P1303" t="s">
        <v>37</v>
      </c>
      <c r="Q1303" s="35">
        <v>-481.77</v>
      </c>
      <c r="R1303" t="s">
        <v>209</v>
      </c>
      <c r="S1303" t="s">
        <v>39</v>
      </c>
      <c r="T1303" t="s">
        <v>40</v>
      </c>
      <c r="U1303" t="s">
        <v>41</v>
      </c>
      <c r="V1303" t="s">
        <v>42</v>
      </c>
      <c r="W1303" t="s">
        <v>43</v>
      </c>
      <c r="X1303" t="s">
        <v>50</v>
      </c>
      <c r="Y1303" t="s">
        <v>45</v>
      </c>
      <c r="Z1303" t="s">
        <v>81</v>
      </c>
      <c r="AA1303" s="34">
        <v>2024</v>
      </c>
      <c r="AB1303" s="33">
        <v>45661</v>
      </c>
      <c r="AC1303" s="36">
        <v>45661.485601851855</v>
      </c>
      <c r="AD1303" s="37">
        <v>0</v>
      </c>
      <c r="AE1303" t="s">
        <v>107</v>
      </c>
      <c r="AF1303" t="s">
        <v>53</v>
      </c>
      <c r="AG1303" t="s">
        <v>54</v>
      </c>
      <c r="AH1303" s="35">
        <v>-481.77</v>
      </c>
      <c r="AJ1303" t="s">
        <v>55</v>
      </c>
      <c r="AK1303" s="47">
        <f t="shared" si="69"/>
        <v>-30.5</v>
      </c>
      <c r="AL1303" s="49">
        <f t="shared" si="70"/>
        <v>14693.984999999999</v>
      </c>
    </row>
    <row r="1304" spans="1:38" x14ac:dyDescent="0.25">
      <c r="A1304" t="s">
        <v>32</v>
      </c>
      <c r="B1304" t="s">
        <v>171</v>
      </c>
      <c r="C1304" t="s">
        <v>50</v>
      </c>
      <c r="D1304" s="33">
        <v>45627</v>
      </c>
      <c r="E1304" s="33">
        <v>45657</v>
      </c>
      <c r="F1304" s="42">
        <f t="shared" si="68"/>
        <v>-15.5</v>
      </c>
      <c r="G1304" s="33">
        <v>45672</v>
      </c>
      <c r="H1304" s="33">
        <v>45657</v>
      </c>
      <c r="I1304" t="s">
        <v>33</v>
      </c>
      <c r="J1304" t="s">
        <v>48</v>
      </c>
      <c r="K1304" t="s">
        <v>208</v>
      </c>
      <c r="L1304" s="34">
        <v>12</v>
      </c>
      <c r="M1304" t="s">
        <v>49</v>
      </c>
      <c r="N1304" t="s">
        <v>36</v>
      </c>
      <c r="P1304" t="s">
        <v>37</v>
      </c>
      <c r="Q1304" s="35">
        <v>2810.61</v>
      </c>
      <c r="R1304" t="s">
        <v>209</v>
      </c>
      <c r="S1304" t="s">
        <v>39</v>
      </c>
      <c r="T1304" t="s">
        <v>40</v>
      </c>
      <c r="U1304" t="s">
        <v>41</v>
      </c>
      <c r="V1304" t="s">
        <v>42</v>
      </c>
      <c r="W1304" t="s">
        <v>43</v>
      </c>
      <c r="X1304" t="s">
        <v>50</v>
      </c>
      <c r="Y1304" t="s">
        <v>45</v>
      </c>
      <c r="Z1304" t="s">
        <v>81</v>
      </c>
      <c r="AA1304" s="34">
        <v>2024</v>
      </c>
      <c r="AB1304" s="33">
        <v>45661</v>
      </c>
      <c r="AC1304" s="36">
        <v>45661.485601851855</v>
      </c>
      <c r="AD1304" s="37">
        <v>0</v>
      </c>
      <c r="AE1304" t="s">
        <v>107</v>
      </c>
      <c r="AF1304" t="s">
        <v>53</v>
      </c>
      <c r="AG1304" t="s">
        <v>54</v>
      </c>
      <c r="AH1304" s="35">
        <v>2810.61</v>
      </c>
      <c r="AJ1304" t="s">
        <v>55</v>
      </c>
      <c r="AK1304" s="47">
        <f t="shared" si="69"/>
        <v>-30.5</v>
      </c>
      <c r="AL1304" s="49">
        <f t="shared" si="70"/>
        <v>-85723.60500000001</v>
      </c>
    </row>
    <row r="1305" spans="1:38" x14ac:dyDescent="0.25">
      <c r="A1305" t="s">
        <v>32</v>
      </c>
      <c r="B1305" t="s">
        <v>171</v>
      </c>
      <c r="C1305" t="s">
        <v>50</v>
      </c>
      <c r="D1305" s="33">
        <v>45627</v>
      </c>
      <c r="E1305" s="33">
        <v>45657</v>
      </c>
      <c r="F1305" s="42">
        <f t="shared" si="68"/>
        <v>-15.5</v>
      </c>
      <c r="G1305" s="33">
        <v>45672</v>
      </c>
      <c r="H1305" s="33">
        <v>45657</v>
      </c>
      <c r="I1305" t="s">
        <v>33</v>
      </c>
      <c r="J1305" t="s">
        <v>48</v>
      </c>
      <c r="K1305" t="s">
        <v>208</v>
      </c>
      <c r="L1305" s="34">
        <v>12</v>
      </c>
      <c r="M1305" t="s">
        <v>49</v>
      </c>
      <c r="N1305" t="s">
        <v>36</v>
      </c>
      <c r="P1305" t="s">
        <v>37</v>
      </c>
      <c r="Q1305" s="35">
        <v>4.17</v>
      </c>
      <c r="R1305" t="s">
        <v>210</v>
      </c>
      <c r="S1305" t="s">
        <v>39</v>
      </c>
      <c r="T1305" t="s">
        <v>40</v>
      </c>
      <c r="U1305" t="s">
        <v>41</v>
      </c>
      <c r="V1305" t="s">
        <v>42</v>
      </c>
      <c r="W1305" t="s">
        <v>43</v>
      </c>
      <c r="X1305" t="s">
        <v>50</v>
      </c>
      <c r="Y1305" t="s">
        <v>45</v>
      </c>
      <c r="Z1305" t="s">
        <v>81</v>
      </c>
      <c r="AA1305" s="34">
        <v>2024</v>
      </c>
      <c r="AB1305" s="33">
        <v>45661</v>
      </c>
      <c r="AC1305" s="36">
        <v>45661.485601851855</v>
      </c>
      <c r="AD1305" s="37">
        <v>0</v>
      </c>
      <c r="AE1305" t="s">
        <v>107</v>
      </c>
      <c r="AF1305" t="s">
        <v>53</v>
      </c>
      <c r="AG1305" t="s">
        <v>54</v>
      </c>
      <c r="AH1305" s="35">
        <v>4.17</v>
      </c>
      <c r="AJ1305" t="s">
        <v>55</v>
      </c>
      <c r="AK1305" s="47">
        <f t="shared" si="69"/>
        <v>-30.5</v>
      </c>
      <c r="AL1305" s="49">
        <f t="shared" si="70"/>
        <v>-127.185</v>
      </c>
    </row>
    <row r="1306" spans="1:38" x14ac:dyDescent="0.25">
      <c r="A1306" t="s">
        <v>32</v>
      </c>
      <c r="B1306" t="s">
        <v>171</v>
      </c>
      <c r="C1306" t="s">
        <v>50</v>
      </c>
      <c r="D1306" s="33">
        <v>45627</v>
      </c>
      <c r="E1306" s="33">
        <v>45657</v>
      </c>
      <c r="F1306" s="42">
        <f t="shared" si="68"/>
        <v>-15.5</v>
      </c>
      <c r="G1306" s="33">
        <v>45672</v>
      </c>
      <c r="H1306" s="33">
        <v>45657</v>
      </c>
      <c r="I1306" t="s">
        <v>33</v>
      </c>
      <c r="J1306" t="s">
        <v>48</v>
      </c>
      <c r="K1306" t="s">
        <v>208</v>
      </c>
      <c r="L1306" s="34">
        <v>12</v>
      </c>
      <c r="M1306" t="s">
        <v>49</v>
      </c>
      <c r="N1306" t="s">
        <v>36</v>
      </c>
      <c r="P1306" t="s">
        <v>37</v>
      </c>
      <c r="Q1306" s="35">
        <v>-2206.79</v>
      </c>
      <c r="R1306" t="s">
        <v>206</v>
      </c>
      <c r="S1306" t="s">
        <v>39</v>
      </c>
      <c r="T1306" t="s">
        <v>40</v>
      </c>
      <c r="U1306" t="s">
        <v>41</v>
      </c>
      <c r="V1306" t="s">
        <v>42</v>
      </c>
      <c r="W1306" t="s">
        <v>43</v>
      </c>
      <c r="X1306" t="s">
        <v>50</v>
      </c>
      <c r="Y1306" t="s">
        <v>45</v>
      </c>
      <c r="Z1306" t="s">
        <v>81</v>
      </c>
      <c r="AA1306" s="34">
        <v>2024</v>
      </c>
      <c r="AB1306" s="33">
        <v>45661</v>
      </c>
      <c r="AC1306" s="36">
        <v>45661.485601851855</v>
      </c>
      <c r="AD1306" s="37">
        <v>0</v>
      </c>
      <c r="AE1306" t="s">
        <v>107</v>
      </c>
      <c r="AF1306" t="s">
        <v>53</v>
      </c>
      <c r="AG1306" t="s">
        <v>54</v>
      </c>
      <c r="AH1306" s="35">
        <v>-2206.79</v>
      </c>
      <c r="AJ1306" t="s">
        <v>55</v>
      </c>
      <c r="AK1306" s="47">
        <f t="shared" si="69"/>
        <v>-30.5</v>
      </c>
      <c r="AL1306" s="49">
        <f t="shared" si="70"/>
        <v>67307.095000000001</v>
      </c>
    </row>
    <row r="1307" spans="1:38" x14ac:dyDescent="0.25">
      <c r="A1307" t="s">
        <v>32</v>
      </c>
      <c r="B1307" t="s">
        <v>171</v>
      </c>
      <c r="C1307" t="s">
        <v>50</v>
      </c>
      <c r="D1307" s="33">
        <v>45627</v>
      </c>
      <c r="E1307" s="33">
        <v>45657</v>
      </c>
      <c r="F1307" s="42">
        <f t="shared" si="68"/>
        <v>-15.5</v>
      </c>
      <c r="G1307" s="33">
        <v>45672</v>
      </c>
      <c r="H1307" s="33">
        <v>45657</v>
      </c>
      <c r="I1307" t="s">
        <v>33</v>
      </c>
      <c r="J1307" t="s">
        <v>48</v>
      </c>
      <c r="K1307" t="s">
        <v>208</v>
      </c>
      <c r="L1307" s="34">
        <v>12</v>
      </c>
      <c r="M1307" t="s">
        <v>49</v>
      </c>
      <c r="N1307" t="s">
        <v>36</v>
      </c>
      <c r="P1307" t="s">
        <v>37</v>
      </c>
      <c r="Q1307" s="35">
        <v>-493.78</v>
      </c>
      <c r="R1307" t="s">
        <v>211</v>
      </c>
      <c r="S1307" t="s">
        <v>39</v>
      </c>
      <c r="T1307" t="s">
        <v>40</v>
      </c>
      <c r="U1307" t="s">
        <v>41</v>
      </c>
      <c r="V1307" t="s">
        <v>42</v>
      </c>
      <c r="W1307" t="s">
        <v>43</v>
      </c>
      <c r="X1307" t="s">
        <v>50</v>
      </c>
      <c r="Y1307" t="s">
        <v>45</v>
      </c>
      <c r="Z1307" t="s">
        <v>81</v>
      </c>
      <c r="AA1307" s="34">
        <v>2024</v>
      </c>
      <c r="AB1307" s="33">
        <v>45661</v>
      </c>
      <c r="AC1307" s="36">
        <v>45661.485601851855</v>
      </c>
      <c r="AD1307" s="37">
        <v>0</v>
      </c>
      <c r="AE1307" t="s">
        <v>107</v>
      </c>
      <c r="AF1307" t="s">
        <v>53</v>
      </c>
      <c r="AG1307" t="s">
        <v>54</v>
      </c>
      <c r="AH1307" s="35">
        <v>-493.78</v>
      </c>
      <c r="AJ1307" t="s">
        <v>55</v>
      </c>
      <c r="AK1307" s="47">
        <f t="shared" si="69"/>
        <v>-30.5</v>
      </c>
      <c r="AL1307" s="49">
        <f t="shared" si="70"/>
        <v>15060.289999999999</v>
      </c>
    </row>
    <row r="1308" spans="1:38" x14ac:dyDescent="0.25">
      <c r="A1308" t="s">
        <v>32</v>
      </c>
      <c r="B1308" t="s">
        <v>152</v>
      </c>
      <c r="C1308" t="s">
        <v>50</v>
      </c>
      <c r="D1308" s="33">
        <v>45597</v>
      </c>
      <c r="E1308" s="33">
        <v>45626</v>
      </c>
      <c r="F1308" s="42">
        <f t="shared" si="68"/>
        <v>-15</v>
      </c>
      <c r="G1308" s="33">
        <v>45641</v>
      </c>
      <c r="H1308" s="33">
        <v>45657</v>
      </c>
      <c r="I1308" t="s">
        <v>33</v>
      </c>
      <c r="J1308" t="s">
        <v>48</v>
      </c>
      <c r="K1308" t="s">
        <v>219</v>
      </c>
      <c r="L1308" s="34">
        <v>12</v>
      </c>
      <c r="M1308" t="s">
        <v>49</v>
      </c>
      <c r="N1308" t="s">
        <v>36</v>
      </c>
      <c r="P1308" t="s">
        <v>37</v>
      </c>
      <c r="Q1308" s="35">
        <v>13162.88</v>
      </c>
      <c r="R1308" t="s">
        <v>220</v>
      </c>
      <c r="S1308" t="s">
        <v>39</v>
      </c>
      <c r="T1308" t="s">
        <v>40</v>
      </c>
      <c r="U1308" t="s">
        <v>41</v>
      </c>
      <c r="V1308" t="s">
        <v>42</v>
      </c>
      <c r="W1308" t="s">
        <v>43</v>
      </c>
      <c r="X1308" t="s">
        <v>50</v>
      </c>
      <c r="Y1308" t="s">
        <v>45</v>
      </c>
      <c r="Z1308" t="s">
        <v>81</v>
      </c>
      <c r="AA1308" s="34">
        <v>2024</v>
      </c>
      <c r="AB1308" s="33">
        <v>45661</v>
      </c>
      <c r="AC1308" s="36">
        <v>45661.484953703701</v>
      </c>
      <c r="AD1308" s="37">
        <v>0</v>
      </c>
      <c r="AE1308" t="s">
        <v>153</v>
      </c>
      <c r="AF1308" t="s">
        <v>53</v>
      </c>
      <c r="AG1308" t="s">
        <v>54</v>
      </c>
      <c r="AH1308" s="35">
        <v>13162.88</v>
      </c>
      <c r="AJ1308" t="s">
        <v>55</v>
      </c>
      <c r="AK1308" s="47">
        <f t="shared" si="69"/>
        <v>-30</v>
      </c>
      <c r="AL1308" s="49">
        <f t="shared" si="70"/>
        <v>-394886.39999999997</v>
      </c>
    </row>
    <row r="1309" spans="1:38" x14ac:dyDescent="0.25">
      <c r="A1309" t="s">
        <v>32</v>
      </c>
      <c r="B1309" t="s">
        <v>152</v>
      </c>
      <c r="C1309" t="s">
        <v>50</v>
      </c>
      <c r="D1309" s="33">
        <v>45597</v>
      </c>
      <c r="E1309" s="33">
        <v>45626</v>
      </c>
      <c r="F1309" s="42">
        <f t="shared" si="68"/>
        <v>-15</v>
      </c>
      <c r="G1309" s="33">
        <v>45641</v>
      </c>
      <c r="H1309" s="33">
        <v>45657</v>
      </c>
      <c r="I1309" t="s">
        <v>33</v>
      </c>
      <c r="J1309" t="s">
        <v>48</v>
      </c>
      <c r="K1309" t="s">
        <v>219</v>
      </c>
      <c r="L1309" s="34">
        <v>12</v>
      </c>
      <c r="M1309" t="s">
        <v>49</v>
      </c>
      <c r="N1309" t="s">
        <v>36</v>
      </c>
      <c r="P1309" t="s">
        <v>37</v>
      </c>
      <c r="Q1309" s="35">
        <v>-244.41</v>
      </c>
      <c r="R1309" t="s">
        <v>221</v>
      </c>
      <c r="S1309" t="s">
        <v>39</v>
      </c>
      <c r="T1309" t="s">
        <v>40</v>
      </c>
      <c r="U1309" t="s">
        <v>41</v>
      </c>
      <c r="V1309" t="s">
        <v>42</v>
      </c>
      <c r="W1309" t="s">
        <v>43</v>
      </c>
      <c r="X1309" t="s">
        <v>50</v>
      </c>
      <c r="Y1309" t="s">
        <v>45</v>
      </c>
      <c r="Z1309" t="s">
        <v>81</v>
      </c>
      <c r="AA1309" s="34">
        <v>2024</v>
      </c>
      <c r="AB1309" s="33">
        <v>45661</v>
      </c>
      <c r="AC1309" s="36">
        <v>45661.484953703701</v>
      </c>
      <c r="AD1309" s="37">
        <v>0</v>
      </c>
      <c r="AE1309" t="s">
        <v>153</v>
      </c>
      <c r="AF1309" t="s">
        <v>53</v>
      </c>
      <c r="AG1309" t="s">
        <v>54</v>
      </c>
      <c r="AH1309" s="35">
        <v>-244.41</v>
      </c>
      <c r="AJ1309" t="s">
        <v>55</v>
      </c>
      <c r="AK1309" s="47">
        <f t="shared" si="69"/>
        <v>-30</v>
      </c>
      <c r="AL1309" s="49">
        <f t="shared" si="70"/>
        <v>7332.3</v>
      </c>
    </row>
    <row r="1310" spans="1:38" x14ac:dyDescent="0.25">
      <c r="A1310" t="s">
        <v>32</v>
      </c>
      <c r="B1310" t="s">
        <v>152</v>
      </c>
      <c r="C1310" t="s">
        <v>50</v>
      </c>
      <c r="D1310" s="33">
        <v>45597</v>
      </c>
      <c r="E1310" s="33">
        <v>45626</v>
      </c>
      <c r="F1310" s="42">
        <f t="shared" si="68"/>
        <v>-15</v>
      </c>
      <c r="G1310" s="33">
        <v>45641</v>
      </c>
      <c r="H1310" s="33">
        <v>45657</v>
      </c>
      <c r="I1310" t="s">
        <v>33</v>
      </c>
      <c r="J1310" t="s">
        <v>48</v>
      </c>
      <c r="K1310" t="s">
        <v>219</v>
      </c>
      <c r="L1310" s="34">
        <v>12</v>
      </c>
      <c r="M1310" t="s">
        <v>49</v>
      </c>
      <c r="N1310" t="s">
        <v>36</v>
      </c>
      <c r="P1310" t="s">
        <v>37</v>
      </c>
      <c r="Q1310" s="35">
        <v>3217.98</v>
      </c>
      <c r="R1310" t="s">
        <v>222</v>
      </c>
      <c r="S1310" t="s">
        <v>39</v>
      </c>
      <c r="T1310" t="s">
        <v>40</v>
      </c>
      <c r="U1310" t="s">
        <v>41</v>
      </c>
      <c r="V1310" t="s">
        <v>42</v>
      </c>
      <c r="W1310" t="s">
        <v>43</v>
      </c>
      <c r="X1310" t="s">
        <v>50</v>
      </c>
      <c r="Y1310" t="s">
        <v>45</v>
      </c>
      <c r="Z1310" t="s">
        <v>81</v>
      </c>
      <c r="AA1310" s="34">
        <v>2024</v>
      </c>
      <c r="AB1310" s="33">
        <v>45661</v>
      </c>
      <c r="AC1310" s="36">
        <v>45661.484953703701</v>
      </c>
      <c r="AD1310" s="37">
        <v>0</v>
      </c>
      <c r="AE1310" t="s">
        <v>153</v>
      </c>
      <c r="AF1310" t="s">
        <v>53</v>
      </c>
      <c r="AG1310" t="s">
        <v>54</v>
      </c>
      <c r="AH1310" s="35">
        <v>3217.98</v>
      </c>
      <c r="AJ1310" t="s">
        <v>55</v>
      </c>
      <c r="AK1310" s="47">
        <f t="shared" si="69"/>
        <v>-30</v>
      </c>
      <c r="AL1310" s="49">
        <f t="shared" si="70"/>
        <v>-96539.4</v>
      </c>
    </row>
    <row r="1311" spans="1:38" x14ac:dyDescent="0.25">
      <c r="A1311" t="s">
        <v>32</v>
      </c>
      <c r="B1311" t="s">
        <v>152</v>
      </c>
      <c r="C1311" t="s">
        <v>50</v>
      </c>
      <c r="D1311" s="33">
        <v>45597</v>
      </c>
      <c r="E1311" s="33">
        <v>45626</v>
      </c>
      <c r="F1311" s="42">
        <f t="shared" si="68"/>
        <v>-15</v>
      </c>
      <c r="G1311" s="33">
        <v>45641</v>
      </c>
      <c r="H1311" s="33">
        <v>45657</v>
      </c>
      <c r="I1311" t="s">
        <v>33</v>
      </c>
      <c r="J1311" t="s">
        <v>48</v>
      </c>
      <c r="K1311" t="s">
        <v>219</v>
      </c>
      <c r="L1311" s="34">
        <v>12</v>
      </c>
      <c r="M1311" t="s">
        <v>49</v>
      </c>
      <c r="N1311" t="s">
        <v>36</v>
      </c>
      <c r="P1311" t="s">
        <v>37</v>
      </c>
      <c r="Q1311" s="35">
        <v>20553.509999999998</v>
      </c>
      <c r="R1311" t="s">
        <v>223</v>
      </c>
      <c r="S1311" t="s">
        <v>39</v>
      </c>
      <c r="T1311" t="s">
        <v>40</v>
      </c>
      <c r="U1311" t="s">
        <v>41</v>
      </c>
      <c r="V1311" t="s">
        <v>42</v>
      </c>
      <c r="W1311" t="s">
        <v>43</v>
      </c>
      <c r="X1311" t="s">
        <v>50</v>
      </c>
      <c r="Y1311" t="s">
        <v>45</v>
      </c>
      <c r="Z1311" t="s">
        <v>81</v>
      </c>
      <c r="AA1311" s="34">
        <v>2024</v>
      </c>
      <c r="AB1311" s="33">
        <v>45661</v>
      </c>
      <c r="AC1311" s="36">
        <v>45661.484953703701</v>
      </c>
      <c r="AD1311" s="37">
        <v>0</v>
      </c>
      <c r="AE1311" t="s">
        <v>153</v>
      </c>
      <c r="AF1311" t="s">
        <v>53</v>
      </c>
      <c r="AG1311" t="s">
        <v>54</v>
      </c>
      <c r="AH1311" s="35">
        <v>20553.509999999998</v>
      </c>
      <c r="AJ1311" t="s">
        <v>55</v>
      </c>
      <c r="AK1311" s="47">
        <f t="shared" si="69"/>
        <v>-30</v>
      </c>
      <c r="AL1311" s="49">
        <f t="shared" si="70"/>
        <v>-616605.29999999993</v>
      </c>
    </row>
    <row r="1312" spans="1:38" x14ac:dyDescent="0.25">
      <c r="A1312" t="s">
        <v>32</v>
      </c>
      <c r="B1312" t="s">
        <v>152</v>
      </c>
      <c r="C1312" t="s">
        <v>50</v>
      </c>
      <c r="D1312" s="33">
        <v>45597</v>
      </c>
      <c r="E1312" s="33">
        <v>45626</v>
      </c>
      <c r="F1312" s="42">
        <f t="shared" si="68"/>
        <v>-15</v>
      </c>
      <c r="G1312" s="33">
        <v>45641</v>
      </c>
      <c r="H1312" s="33">
        <v>45657</v>
      </c>
      <c r="I1312" t="s">
        <v>33</v>
      </c>
      <c r="J1312" t="s">
        <v>48</v>
      </c>
      <c r="K1312" t="s">
        <v>219</v>
      </c>
      <c r="L1312" s="34">
        <v>12</v>
      </c>
      <c r="M1312" t="s">
        <v>49</v>
      </c>
      <c r="N1312" t="s">
        <v>36</v>
      </c>
      <c r="P1312" t="s">
        <v>37</v>
      </c>
      <c r="Q1312" s="35">
        <v>-0.69</v>
      </c>
      <c r="R1312" t="s">
        <v>225</v>
      </c>
      <c r="S1312" t="s">
        <v>39</v>
      </c>
      <c r="T1312" t="s">
        <v>40</v>
      </c>
      <c r="U1312" t="s">
        <v>41</v>
      </c>
      <c r="V1312" t="s">
        <v>42</v>
      </c>
      <c r="W1312" t="s">
        <v>43</v>
      </c>
      <c r="X1312" t="s">
        <v>50</v>
      </c>
      <c r="Y1312" t="s">
        <v>45</v>
      </c>
      <c r="Z1312" t="s">
        <v>81</v>
      </c>
      <c r="AA1312" s="34">
        <v>2024</v>
      </c>
      <c r="AB1312" s="33">
        <v>45661</v>
      </c>
      <c r="AC1312" s="36">
        <v>45661.484953703701</v>
      </c>
      <c r="AD1312" s="37">
        <v>0</v>
      </c>
      <c r="AE1312" t="s">
        <v>153</v>
      </c>
      <c r="AF1312" t="s">
        <v>53</v>
      </c>
      <c r="AG1312" t="s">
        <v>54</v>
      </c>
      <c r="AH1312" s="35">
        <v>-0.69</v>
      </c>
      <c r="AJ1312" t="s">
        <v>55</v>
      </c>
      <c r="AK1312" s="47">
        <f t="shared" si="69"/>
        <v>-30</v>
      </c>
      <c r="AL1312" s="49">
        <f t="shared" si="70"/>
        <v>20.7</v>
      </c>
    </row>
    <row r="1313" spans="1:38" x14ac:dyDescent="0.25">
      <c r="A1313" t="s">
        <v>32</v>
      </c>
      <c r="B1313" t="s">
        <v>152</v>
      </c>
      <c r="C1313" t="s">
        <v>50</v>
      </c>
      <c r="D1313" s="33">
        <v>45597</v>
      </c>
      <c r="E1313" s="33">
        <v>45626</v>
      </c>
      <c r="F1313" s="42">
        <f t="shared" si="68"/>
        <v>-15</v>
      </c>
      <c r="G1313" s="33">
        <v>45641</v>
      </c>
      <c r="H1313" s="33">
        <v>45657</v>
      </c>
      <c r="I1313" t="s">
        <v>33</v>
      </c>
      <c r="J1313" t="s">
        <v>48</v>
      </c>
      <c r="K1313" t="s">
        <v>219</v>
      </c>
      <c r="L1313" s="34">
        <v>12</v>
      </c>
      <c r="M1313" t="s">
        <v>49</v>
      </c>
      <c r="N1313" t="s">
        <v>36</v>
      </c>
      <c r="P1313" t="s">
        <v>37</v>
      </c>
      <c r="Q1313" s="35">
        <v>6185.11</v>
      </c>
      <c r="R1313" t="s">
        <v>224</v>
      </c>
      <c r="S1313" t="s">
        <v>39</v>
      </c>
      <c r="T1313" t="s">
        <v>40</v>
      </c>
      <c r="U1313" t="s">
        <v>41</v>
      </c>
      <c r="V1313" t="s">
        <v>42</v>
      </c>
      <c r="W1313" t="s">
        <v>43</v>
      </c>
      <c r="X1313" t="s">
        <v>50</v>
      </c>
      <c r="Y1313" t="s">
        <v>45</v>
      </c>
      <c r="Z1313" t="s">
        <v>81</v>
      </c>
      <c r="AA1313" s="34">
        <v>2024</v>
      </c>
      <c r="AB1313" s="33">
        <v>45661</v>
      </c>
      <c r="AC1313" s="36">
        <v>45661.484953703701</v>
      </c>
      <c r="AD1313" s="37">
        <v>0</v>
      </c>
      <c r="AE1313" t="s">
        <v>153</v>
      </c>
      <c r="AF1313" t="s">
        <v>53</v>
      </c>
      <c r="AG1313" t="s">
        <v>54</v>
      </c>
      <c r="AH1313" s="35">
        <v>6185.11</v>
      </c>
      <c r="AJ1313" t="s">
        <v>55</v>
      </c>
      <c r="AK1313" s="47">
        <f t="shared" si="69"/>
        <v>-30</v>
      </c>
      <c r="AL1313" s="49">
        <f t="shared" si="70"/>
        <v>-185553.3</v>
      </c>
    </row>
    <row r="1314" spans="1:38" x14ac:dyDescent="0.25">
      <c r="A1314" t="s">
        <v>32</v>
      </c>
      <c r="B1314" t="s">
        <v>152</v>
      </c>
      <c r="C1314" t="s">
        <v>50</v>
      </c>
      <c r="D1314" s="33">
        <v>45597</v>
      </c>
      <c r="E1314" s="33">
        <v>45626</v>
      </c>
      <c r="F1314" s="42">
        <f t="shared" si="68"/>
        <v>-15</v>
      </c>
      <c r="G1314" s="33">
        <v>45641</v>
      </c>
      <c r="H1314" s="33">
        <v>45657</v>
      </c>
      <c r="I1314" t="s">
        <v>33</v>
      </c>
      <c r="J1314" t="s">
        <v>48</v>
      </c>
      <c r="K1314" t="s">
        <v>219</v>
      </c>
      <c r="L1314" s="34">
        <v>12</v>
      </c>
      <c r="M1314" t="s">
        <v>49</v>
      </c>
      <c r="N1314" t="s">
        <v>36</v>
      </c>
      <c r="P1314" t="s">
        <v>37</v>
      </c>
      <c r="Q1314" s="35">
        <v>26888.78</v>
      </c>
      <c r="R1314" t="s">
        <v>224</v>
      </c>
      <c r="S1314" t="s">
        <v>39</v>
      </c>
      <c r="T1314" t="s">
        <v>40</v>
      </c>
      <c r="U1314" t="s">
        <v>41</v>
      </c>
      <c r="V1314" t="s">
        <v>42</v>
      </c>
      <c r="W1314" t="s">
        <v>43</v>
      </c>
      <c r="X1314" t="s">
        <v>50</v>
      </c>
      <c r="Y1314" t="s">
        <v>45</v>
      </c>
      <c r="Z1314" t="s">
        <v>81</v>
      </c>
      <c r="AA1314" s="34">
        <v>2024</v>
      </c>
      <c r="AB1314" s="33">
        <v>45661</v>
      </c>
      <c r="AC1314" s="36">
        <v>45661.484953703701</v>
      </c>
      <c r="AD1314" s="37">
        <v>0</v>
      </c>
      <c r="AE1314" t="s">
        <v>153</v>
      </c>
      <c r="AF1314" t="s">
        <v>53</v>
      </c>
      <c r="AG1314" t="s">
        <v>54</v>
      </c>
      <c r="AH1314" s="35">
        <v>26888.78</v>
      </c>
      <c r="AJ1314" t="s">
        <v>55</v>
      </c>
      <c r="AK1314" s="47">
        <f t="shared" si="69"/>
        <v>-30</v>
      </c>
      <c r="AL1314" s="49">
        <f t="shared" si="70"/>
        <v>-806663.39999999991</v>
      </c>
    </row>
    <row r="1315" spans="1:38" x14ac:dyDescent="0.25">
      <c r="A1315" t="s">
        <v>32</v>
      </c>
      <c r="B1315" t="s">
        <v>152</v>
      </c>
      <c r="C1315" t="s">
        <v>50</v>
      </c>
      <c r="D1315" s="33">
        <v>45597</v>
      </c>
      <c r="E1315" s="33">
        <v>45626</v>
      </c>
      <c r="F1315" s="42">
        <f t="shared" si="68"/>
        <v>-15</v>
      </c>
      <c r="G1315" s="33">
        <v>45641</v>
      </c>
      <c r="H1315" s="33">
        <v>45657</v>
      </c>
      <c r="I1315" t="s">
        <v>33</v>
      </c>
      <c r="J1315" t="s">
        <v>48</v>
      </c>
      <c r="K1315" t="s">
        <v>219</v>
      </c>
      <c r="L1315" s="34">
        <v>12</v>
      </c>
      <c r="M1315" t="s">
        <v>49</v>
      </c>
      <c r="N1315" t="s">
        <v>36</v>
      </c>
      <c r="P1315" t="s">
        <v>37</v>
      </c>
      <c r="Q1315" s="35">
        <v>150.69</v>
      </c>
      <c r="R1315" t="s">
        <v>224</v>
      </c>
      <c r="S1315" t="s">
        <v>39</v>
      </c>
      <c r="T1315" t="s">
        <v>40</v>
      </c>
      <c r="U1315" t="s">
        <v>41</v>
      </c>
      <c r="V1315" t="s">
        <v>42</v>
      </c>
      <c r="W1315" t="s">
        <v>43</v>
      </c>
      <c r="X1315" t="s">
        <v>50</v>
      </c>
      <c r="Y1315" t="s">
        <v>45</v>
      </c>
      <c r="Z1315" t="s">
        <v>81</v>
      </c>
      <c r="AA1315" s="34">
        <v>2024</v>
      </c>
      <c r="AB1315" s="33">
        <v>45661</v>
      </c>
      <c r="AC1315" s="36">
        <v>45661.484953703701</v>
      </c>
      <c r="AD1315" s="37">
        <v>0</v>
      </c>
      <c r="AE1315" t="s">
        <v>153</v>
      </c>
      <c r="AF1315" t="s">
        <v>53</v>
      </c>
      <c r="AG1315" t="s">
        <v>54</v>
      </c>
      <c r="AH1315" s="35">
        <v>150.69</v>
      </c>
      <c r="AJ1315" t="s">
        <v>55</v>
      </c>
      <c r="AK1315" s="47">
        <f t="shared" si="69"/>
        <v>-30</v>
      </c>
      <c r="AL1315" s="49">
        <f t="shared" si="70"/>
        <v>-4520.7</v>
      </c>
    </row>
    <row r="1316" spans="1:38" x14ac:dyDescent="0.25">
      <c r="A1316" t="s">
        <v>32</v>
      </c>
      <c r="B1316" t="s">
        <v>152</v>
      </c>
      <c r="C1316" t="s">
        <v>50</v>
      </c>
      <c r="D1316" s="33">
        <v>45597</v>
      </c>
      <c r="E1316" s="33">
        <v>45626</v>
      </c>
      <c r="F1316" s="42">
        <f t="shared" si="68"/>
        <v>-15</v>
      </c>
      <c r="G1316" s="33">
        <v>45641</v>
      </c>
      <c r="H1316" s="33">
        <v>45657</v>
      </c>
      <c r="I1316" t="s">
        <v>33</v>
      </c>
      <c r="J1316" t="s">
        <v>48</v>
      </c>
      <c r="K1316" t="s">
        <v>219</v>
      </c>
      <c r="L1316" s="34">
        <v>12</v>
      </c>
      <c r="M1316" t="s">
        <v>49</v>
      </c>
      <c r="N1316" t="s">
        <v>36</v>
      </c>
      <c r="P1316" t="s">
        <v>37</v>
      </c>
      <c r="Q1316" s="35">
        <v>577.02</v>
      </c>
      <c r="R1316" t="s">
        <v>224</v>
      </c>
      <c r="S1316" t="s">
        <v>39</v>
      </c>
      <c r="T1316" t="s">
        <v>40</v>
      </c>
      <c r="U1316" t="s">
        <v>41</v>
      </c>
      <c r="V1316" t="s">
        <v>42</v>
      </c>
      <c r="W1316" t="s">
        <v>43</v>
      </c>
      <c r="X1316" t="s">
        <v>50</v>
      </c>
      <c r="Y1316" t="s">
        <v>45</v>
      </c>
      <c r="Z1316" t="s">
        <v>81</v>
      </c>
      <c r="AA1316" s="34">
        <v>2024</v>
      </c>
      <c r="AB1316" s="33">
        <v>45661</v>
      </c>
      <c r="AC1316" s="36">
        <v>45661.484953703701</v>
      </c>
      <c r="AD1316" s="37">
        <v>0</v>
      </c>
      <c r="AE1316" t="s">
        <v>153</v>
      </c>
      <c r="AF1316" t="s">
        <v>53</v>
      </c>
      <c r="AG1316" t="s">
        <v>54</v>
      </c>
      <c r="AH1316" s="35">
        <v>577.02</v>
      </c>
      <c r="AJ1316" t="s">
        <v>55</v>
      </c>
      <c r="AK1316" s="47">
        <f t="shared" si="69"/>
        <v>-30</v>
      </c>
      <c r="AL1316" s="49">
        <f t="shared" si="70"/>
        <v>-17310.599999999999</v>
      </c>
    </row>
    <row r="1317" spans="1:38" x14ac:dyDescent="0.25">
      <c r="A1317" t="s">
        <v>32</v>
      </c>
      <c r="B1317" t="s">
        <v>152</v>
      </c>
      <c r="C1317" t="s">
        <v>50</v>
      </c>
      <c r="D1317" s="33">
        <v>45597</v>
      </c>
      <c r="E1317" s="33">
        <v>45626</v>
      </c>
      <c r="F1317" s="42">
        <f t="shared" si="68"/>
        <v>-15</v>
      </c>
      <c r="G1317" s="33">
        <v>45641</v>
      </c>
      <c r="H1317" s="33">
        <v>45657</v>
      </c>
      <c r="I1317" t="s">
        <v>33</v>
      </c>
      <c r="J1317" t="s">
        <v>48</v>
      </c>
      <c r="K1317" t="s">
        <v>219</v>
      </c>
      <c r="L1317" s="34">
        <v>12</v>
      </c>
      <c r="M1317" t="s">
        <v>49</v>
      </c>
      <c r="N1317" t="s">
        <v>36</v>
      </c>
      <c r="P1317" t="s">
        <v>37</v>
      </c>
      <c r="Q1317" s="35">
        <v>1176.8800000000001</v>
      </c>
      <c r="R1317" t="s">
        <v>227</v>
      </c>
      <c r="S1317" t="s">
        <v>39</v>
      </c>
      <c r="T1317" t="s">
        <v>40</v>
      </c>
      <c r="U1317" t="s">
        <v>41</v>
      </c>
      <c r="V1317" t="s">
        <v>42</v>
      </c>
      <c r="W1317" t="s">
        <v>43</v>
      </c>
      <c r="X1317" t="s">
        <v>50</v>
      </c>
      <c r="Y1317" t="s">
        <v>45</v>
      </c>
      <c r="Z1317" t="s">
        <v>81</v>
      </c>
      <c r="AA1317" s="34">
        <v>2024</v>
      </c>
      <c r="AB1317" s="33">
        <v>45661</v>
      </c>
      <c r="AC1317" s="36">
        <v>45661.484953703701</v>
      </c>
      <c r="AD1317" s="37">
        <v>0</v>
      </c>
      <c r="AE1317" t="s">
        <v>153</v>
      </c>
      <c r="AF1317" t="s">
        <v>53</v>
      </c>
      <c r="AG1317" t="s">
        <v>54</v>
      </c>
      <c r="AH1317" s="35">
        <v>1176.8800000000001</v>
      </c>
      <c r="AJ1317" t="s">
        <v>55</v>
      </c>
      <c r="AK1317" s="47">
        <f t="shared" si="69"/>
        <v>-30</v>
      </c>
      <c r="AL1317" s="49">
        <f t="shared" si="70"/>
        <v>-35306.400000000001</v>
      </c>
    </row>
    <row r="1318" spans="1:38" x14ac:dyDescent="0.25">
      <c r="A1318" t="s">
        <v>32</v>
      </c>
      <c r="B1318" t="s">
        <v>152</v>
      </c>
      <c r="C1318" t="s">
        <v>50</v>
      </c>
      <c r="D1318" s="33">
        <v>45597</v>
      </c>
      <c r="E1318" s="33">
        <v>45626</v>
      </c>
      <c r="F1318" s="42">
        <f t="shared" si="68"/>
        <v>-15</v>
      </c>
      <c r="G1318" s="33">
        <v>45641</v>
      </c>
      <c r="H1318" s="33">
        <v>45657</v>
      </c>
      <c r="I1318" t="s">
        <v>33</v>
      </c>
      <c r="J1318" t="s">
        <v>48</v>
      </c>
      <c r="K1318" t="s">
        <v>219</v>
      </c>
      <c r="L1318" s="34">
        <v>12</v>
      </c>
      <c r="M1318" t="s">
        <v>49</v>
      </c>
      <c r="N1318" t="s">
        <v>36</v>
      </c>
      <c r="P1318" t="s">
        <v>37</v>
      </c>
      <c r="Q1318" s="35">
        <v>-1802.02</v>
      </c>
      <c r="R1318" t="s">
        <v>228</v>
      </c>
      <c r="S1318" t="s">
        <v>39</v>
      </c>
      <c r="T1318" t="s">
        <v>40</v>
      </c>
      <c r="U1318" t="s">
        <v>41</v>
      </c>
      <c r="V1318" t="s">
        <v>42</v>
      </c>
      <c r="W1318" t="s">
        <v>43</v>
      </c>
      <c r="X1318" t="s">
        <v>50</v>
      </c>
      <c r="Y1318" t="s">
        <v>45</v>
      </c>
      <c r="Z1318" t="s">
        <v>81</v>
      </c>
      <c r="AA1318" s="34">
        <v>2024</v>
      </c>
      <c r="AB1318" s="33">
        <v>45661</v>
      </c>
      <c r="AC1318" s="36">
        <v>45661.484953703701</v>
      </c>
      <c r="AD1318" s="37">
        <v>0</v>
      </c>
      <c r="AE1318" t="s">
        <v>153</v>
      </c>
      <c r="AF1318" t="s">
        <v>53</v>
      </c>
      <c r="AG1318" t="s">
        <v>54</v>
      </c>
      <c r="AH1318" s="35">
        <v>-1802.02</v>
      </c>
      <c r="AJ1318" t="s">
        <v>55</v>
      </c>
      <c r="AK1318" s="47">
        <f t="shared" si="69"/>
        <v>-30</v>
      </c>
      <c r="AL1318" s="49">
        <f t="shared" si="70"/>
        <v>54060.6</v>
      </c>
    </row>
    <row r="1319" spans="1:38" x14ac:dyDescent="0.25">
      <c r="A1319" t="s">
        <v>32</v>
      </c>
      <c r="B1319" t="s">
        <v>152</v>
      </c>
      <c r="C1319" t="s">
        <v>50</v>
      </c>
      <c r="D1319" s="33">
        <v>45597</v>
      </c>
      <c r="E1319" s="33">
        <v>45626</v>
      </c>
      <c r="F1319" s="42">
        <f t="shared" si="68"/>
        <v>-15</v>
      </c>
      <c r="G1319" s="33">
        <v>45641</v>
      </c>
      <c r="H1319" s="33">
        <v>45657</v>
      </c>
      <c r="I1319" t="s">
        <v>33</v>
      </c>
      <c r="J1319" t="s">
        <v>48</v>
      </c>
      <c r="K1319" t="s">
        <v>219</v>
      </c>
      <c r="L1319" s="34">
        <v>12</v>
      </c>
      <c r="M1319" t="s">
        <v>49</v>
      </c>
      <c r="N1319" t="s">
        <v>36</v>
      </c>
      <c r="P1319" t="s">
        <v>37</v>
      </c>
      <c r="Q1319" s="35">
        <v>0.02</v>
      </c>
      <c r="R1319" t="s">
        <v>229</v>
      </c>
      <c r="S1319" t="s">
        <v>39</v>
      </c>
      <c r="T1319" t="s">
        <v>40</v>
      </c>
      <c r="U1319" t="s">
        <v>41</v>
      </c>
      <c r="V1319" t="s">
        <v>42</v>
      </c>
      <c r="W1319" t="s">
        <v>43</v>
      </c>
      <c r="X1319" t="s">
        <v>50</v>
      </c>
      <c r="Y1319" t="s">
        <v>45</v>
      </c>
      <c r="Z1319" t="s">
        <v>81</v>
      </c>
      <c r="AA1319" s="34">
        <v>2024</v>
      </c>
      <c r="AB1319" s="33">
        <v>45661</v>
      </c>
      <c r="AC1319" s="36">
        <v>45661.484953703701</v>
      </c>
      <c r="AD1319" s="37">
        <v>0</v>
      </c>
      <c r="AE1319" t="s">
        <v>153</v>
      </c>
      <c r="AF1319" t="s">
        <v>53</v>
      </c>
      <c r="AG1319" t="s">
        <v>54</v>
      </c>
      <c r="AH1319" s="35">
        <v>0.02</v>
      </c>
      <c r="AJ1319" t="s">
        <v>55</v>
      </c>
      <c r="AK1319" s="47">
        <f t="shared" si="69"/>
        <v>-30</v>
      </c>
      <c r="AL1319" s="49">
        <f t="shared" si="70"/>
        <v>-0.6</v>
      </c>
    </row>
    <row r="1320" spans="1:38" x14ac:dyDescent="0.25">
      <c r="A1320" t="s">
        <v>32</v>
      </c>
      <c r="B1320" t="s">
        <v>171</v>
      </c>
      <c r="C1320" t="s">
        <v>50</v>
      </c>
      <c r="D1320" s="33">
        <v>45627</v>
      </c>
      <c r="E1320" s="33">
        <v>45657</v>
      </c>
      <c r="F1320" s="42">
        <f t="shared" si="68"/>
        <v>-15.5</v>
      </c>
      <c r="G1320" s="33">
        <v>45672</v>
      </c>
      <c r="H1320" s="33">
        <v>45657</v>
      </c>
      <c r="I1320" t="s">
        <v>33</v>
      </c>
      <c r="J1320" t="s">
        <v>48</v>
      </c>
      <c r="K1320" t="s">
        <v>219</v>
      </c>
      <c r="L1320" s="34">
        <v>12</v>
      </c>
      <c r="M1320" t="s">
        <v>49</v>
      </c>
      <c r="N1320" t="s">
        <v>36</v>
      </c>
      <c r="P1320" t="s">
        <v>37</v>
      </c>
      <c r="Q1320" s="35">
        <v>70524.710000000006</v>
      </c>
      <c r="R1320" t="s">
        <v>223</v>
      </c>
      <c r="S1320" t="s">
        <v>39</v>
      </c>
      <c r="T1320" t="s">
        <v>40</v>
      </c>
      <c r="U1320" t="s">
        <v>41</v>
      </c>
      <c r="V1320" t="s">
        <v>42</v>
      </c>
      <c r="W1320" t="s">
        <v>43</v>
      </c>
      <c r="X1320" t="s">
        <v>50</v>
      </c>
      <c r="Y1320" t="s">
        <v>45</v>
      </c>
      <c r="Z1320" t="s">
        <v>81</v>
      </c>
      <c r="AA1320" s="34">
        <v>2024</v>
      </c>
      <c r="AB1320" s="33">
        <v>45661</v>
      </c>
      <c r="AC1320" s="36">
        <v>45661.485601851855</v>
      </c>
      <c r="AD1320" s="37">
        <v>0</v>
      </c>
      <c r="AE1320" t="s">
        <v>107</v>
      </c>
      <c r="AF1320" t="s">
        <v>53</v>
      </c>
      <c r="AG1320" t="s">
        <v>54</v>
      </c>
      <c r="AH1320" s="35">
        <v>70524.710000000006</v>
      </c>
      <c r="AJ1320" t="s">
        <v>55</v>
      </c>
      <c r="AK1320" s="47">
        <f t="shared" si="69"/>
        <v>-30.5</v>
      </c>
      <c r="AL1320" s="49">
        <f t="shared" si="70"/>
        <v>-2151003.6550000003</v>
      </c>
    </row>
    <row r="1321" spans="1:38" x14ac:dyDescent="0.25">
      <c r="A1321" t="s">
        <v>32</v>
      </c>
      <c r="B1321" t="s">
        <v>171</v>
      </c>
      <c r="C1321" t="s">
        <v>50</v>
      </c>
      <c r="D1321" s="33">
        <v>45627</v>
      </c>
      <c r="E1321" s="33">
        <v>45657</v>
      </c>
      <c r="F1321" s="42">
        <f t="shared" ref="F1321:F1375" si="71">(D1321-E1321-1)/2</f>
        <v>-15.5</v>
      </c>
      <c r="G1321" s="33">
        <v>45672</v>
      </c>
      <c r="H1321" s="33">
        <v>45657</v>
      </c>
      <c r="I1321" t="s">
        <v>33</v>
      </c>
      <c r="J1321" t="s">
        <v>48</v>
      </c>
      <c r="K1321" t="s">
        <v>219</v>
      </c>
      <c r="L1321" s="34">
        <v>12</v>
      </c>
      <c r="M1321" t="s">
        <v>49</v>
      </c>
      <c r="N1321" t="s">
        <v>36</v>
      </c>
      <c r="P1321" t="s">
        <v>37</v>
      </c>
      <c r="Q1321" s="35">
        <v>-0.08</v>
      </c>
      <c r="R1321" t="s">
        <v>225</v>
      </c>
      <c r="S1321" t="s">
        <v>39</v>
      </c>
      <c r="T1321" t="s">
        <v>40</v>
      </c>
      <c r="U1321" t="s">
        <v>41</v>
      </c>
      <c r="V1321" t="s">
        <v>42</v>
      </c>
      <c r="W1321" t="s">
        <v>43</v>
      </c>
      <c r="X1321" t="s">
        <v>50</v>
      </c>
      <c r="Y1321" t="s">
        <v>45</v>
      </c>
      <c r="Z1321" t="s">
        <v>81</v>
      </c>
      <c r="AA1321" s="34">
        <v>2024</v>
      </c>
      <c r="AB1321" s="33">
        <v>45661</v>
      </c>
      <c r="AC1321" s="36">
        <v>45661.485601851855</v>
      </c>
      <c r="AD1321" s="37">
        <v>0</v>
      </c>
      <c r="AE1321" t="s">
        <v>107</v>
      </c>
      <c r="AF1321" t="s">
        <v>53</v>
      </c>
      <c r="AG1321" t="s">
        <v>54</v>
      </c>
      <c r="AH1321" s="35">
        <v>-0.08</v>
      </c>
      <c r="AJ1321" t="s">
        <v>55</v>
      </c>
      <c r="AK1321" s="47">
        <f t="shared" si="69"/>
        <v>-30.5</v>
      </c>
      <c r="AL1321" s="49">
        <f t="shared" si="70"/>
        <v>2.44</v>
      </c>
    </row>
    <row r="1322" spans="1:38" x14ac:dyDescent="0.25">
      <c r="A1322" t="s">
        <v>32</v>
      </c>
      <c r="B1322" t="s">
        <v>171</v>
      </c>
      <c r="C1322" t="s">
        <v>50</v>
      </c>
      <c r="D1322" s="33">
        <v>45627</v>
      </c>
      <c r="E1322" s="33">
        <v>45657</v>
      </c>
      <c r="F1322" s="42">
        <f t="shared" si="71"/>
        <v>-15.5</v>
      </c>
      <c r="G1322" s="33">
        <v>45672</v>
      </c>
      <c r="H1322" s="33">
        <v>45657</v>
      </c>
      <c r="I1322" t="s">
        <v>33</v>
      </c>
      <c r="J1322" t="s">
        <v>48</v>
      </c>
      <c r="K1322" t="s">
        <v>219</v>
      </c>
      <c r="L1322" s="34">
        <v>12</v>
      </c>
      <c r="M1322" t="s">
        <v>49</v>
      </c>
      <c r="N1322" t="s">
        <v>36</v>
      </c>
      <c r="P1322" t="s">
        <v>37</v>
      </c>
      <c r="Q1322" s="35">
        <v>42110.48</v>
      </c>
      <c r="R1322" t="s">
        <v>224</v>
      </c>
      <c r="S1322" t="s">
        <v>39</v>
      </c>
      <c r="T1322" t="s">
        <v>40</v>
      </c>
      <c r="U1322" t="s">
        <v>41</v>
      </c>
      <c r="V1322" t="s">
        <v>42</v>
      </c>
      <c r="W1322" t="s">
        <v>43</v>
      </c>
      <c r="X1322" t="s">
        <v>50</v>
      </c>
      <c r="Y1322" t="s">
        <v>45</v>
      </c>
      <c r="Z1322" t="s">
        <v>81</v>
      </c>
      <c r="AA1322" s="34">
        <v>2024</v>
      </c>
      <c r="AB1322" s="33">
        <v>45661</v>
      </c>
      <c r="AC1322" s="36">
        <v>45661.485601851855</v>
      </c>
      <c r="AD1322" s="37">
        <v>0</v>
      </c>
      <c r="AE1322" t="s">
        <v>107</v>
      </c>
      <c r="AF1322" t="s">
        <v>53</v>
      </c>
      <c r="AG1322" t="s">
        <v>54</v>
      </c>
      <c r="AH1322" s="35">
        <v>42110.48</v>
      </c>
      <c r="AJ1322" t="s">
        <v>55</v>
      </c>
      <c r="AK1322" s="47">
        <f t="shared" si="69"/>
        <v>-30.5</v>
      </c>
      <c r="AL1322" s="49">
        <f t="shared" si="70"/>
        <v>-1284369.6400000001</v>
      </c>
    </row>
    <row r="1323" spans="1:38" x14ac:dyDescent="0.25">
      <c r="A1323" t="s">
        <v>32</v>
      </c>
      <c r="B1323" t="s">
        <v>171</v>
      </c>
      <c r="C1323" t="s">
        <v>50</v>
      </c>
      <c r="D1323" s="33">
        <v>45627</v>
      </c>
      <c r="E1323" s="33">
        <v>45657</v>
      </c>
      <c r="F1323" s="42">
        <f t="shared" si="71"/>
        <v>-15.5</v>
      </c>
      <c r="G1323" s="33">
        <v>45672</v>
      </c>
      <c r="H1323" s="33">
        <v>45657</v>
      </c>
      <c r="I1323" t="s">
        <v>33</v>
      </c>
      <c r="J1323" t="s">
        <v>48</v>
      </c>
      <c r="K1323" t="s">
        <v>219</v>
      </c>
      <c r="L1323" s="34">
        <v>12</v>
      </c>
      <c r="M1323" t="s">
        <v>49</v>
      </c>
      <c r="N1323" t="s">
        <v>36</v>
      </c>
      <c r="P1323" t="s">
        <v>37</v>
      </c>
      <c r="Q1323" s="35">
        <v>-4947.03</v>
      </c>
      <c r="R1323" t="s">
        <v>228</v>
      </c>
      <c r="S1323" t="s">
        <v>39</v>
      </c>
      <c r="T1323" t="s">
        <v>40</v>
      </c>
      <c r="U1323" t="s">
        <v>41</v>
      </c>
      <c r="V1323" t="s">
        <v>42</v>
      </c>
      <c r="W1323" t="s">
        <v>43</v>
      </c>
      <c r="X1323" t="s">
        <v>50</v>
      </c>
      <c r="Y1323" t="s">
        <v>45</v>
      </c>
      <c r="Z1323" t="s">
        <v>81</v>
      </c>
      <c r="AA1323" s="34">
        <v>2024</v>
      </c>
      <c r="AB1323" s="33">
        <v>45661</v>
      </c>
      <c r="AC1323" s="36">
        <v>45661.485601851855</v>
      </c>
      <c r="AD1323" s="37">
        <v>0</v>
      </c>
      <c r="AE1323" t="s">
        <v>107</v>
      </c>
      <c r="AF1323" t="s">
        <v>53</v>
      </c>
      <c r="AG1323" t="s">
        <v>54</v>
      </c>
      <c r="AH1323" s="35">
        <v>-4947.03</v>
      </c>
      <c r="AJ1323" t="s">
        <v>55</v>
      </c>
      <c r="AK1323" s="47">
        <f t="shared" si="69"/>
        <v>-30.5</v>
      </c>
      <c r="AL1323" s="49">
        <f t="shared" si="70"/>
        <v>150884.41499999998</v>
      </c>
    </row>
    <row r="1324" spans="1:38" x14ac:dyDescent="0.25">
      <c r="A1324" t="s">
        <v>32</v>
      </c>
      <c r="B1324" t="s">
        <v>152</v>
      </c>
      <c r="C1324" t="s">
        <v>50</v>
      </c>
      <c r="D1324" s="33">
        <v>45597</v>
      </c>
      <c r="E1324" s="33">
        <v>45626</v>
      </c>
      <c r="F1324" s="42">
        <f t="shared" si="71"/>
        <v>-15</v>
      </c>
      <c r="G1324" s="33">
        <v>45641</v>
      </c>
      <c r="H1324" s="33">
        <v>45657</v>
      </c>
      <c r="I1324" t="s">
        <v>33</v>
      </c>
      <c r="J1324" t="s">
        <v>48</v>
      </c>
      <c r="K1324" t="s">
        <v>232</v>
      </c>
      <c r="L1324" s="34">
        <v>12</v>
      </c>
      <c r="M1324" t="s">
        <v>49</v>
      </c>
      <c r="N1324" t="s">
        <v>36</v>
      </c>
      <c r="P1324" t="s">
        <v>37</v>
      </c>
      <c r="Q1324" s="35">
        <v>88220.14</v>
      </c>
      <c r="R1324" t="s">
        <v>233</v>
      </c>
      <c r="S1324" t="s">
        <v>39</v>
      </c>
      <c r="T1324" t="s">
        <v>40</v>
      </c>
      <c r="U1324" t="s">
        <v>41</v>
      </c>
      <c r="V1324" t="s">
        <v>42</v>
      </c>
      <c r="W1324" t="s">
        <v>43</v>
      </c>
      <c r="X1324" t="s">
        <v>50</v>
      </c>
      <c r="Y1324" t="s">
        <v>45</v>
      </c>
      <c r="Z1324" t="s">
        <v>81</v>
      </c>
      <c r="AA1324" s="34">
        <v>2024</v>
      </c>
      <c r="AB1324" s="33">
        <v>45661</v>
      </c>
      <c r="AC1324" s="36">
        <v>45661.484953703701</v>
      </c>
      <c r="AD1324" s="37">
        <v>0</v>
      </c>
      <c r="AE1324" t="s">
        <v>153</v>
      </c>
      <c r="AF1324" t="s">
        <v>53</v>
      </c>
      <c r="AG1324" t="s">
        <v>54</v>
      </c>
      <c r="AH1324" s="35">
        <v>88220.14</v>
      </c>
      <c r="AJ1324" t="s">
        <v>55</v>
      </c>
      <c r="AK1324" s="47">
        <f t="shared" si="69"/>
        <v>-30</v>
      </c>
      <c r="AL1324" s="49">
        <f t="shared" si="70"/>
        <v>-2646604.2000000002</v>
      </c>
    </row>
    <row r="1325" spans="1:38" x14ac:dyDescent="0.25">
      <c r="A1325" t="s">
        <v>32</v>
      </c>
      <c r="B1325" t="s">
        <v>152</v>
      </c>
      <c r="C1325" t="s">
        <v>50</v>
      </c>
      <c r="D1325" s="33">
        <v>45597</v>
      </c>
      <c r="E1325" s="33">
        <v>45626</v>
      </c>
      <c r="F1325" s="42">
        <f t="shared" si="71"/>
        <v>-15</v>
      </c>
      <c r="G1325" s="33">
        <v>45641</v>
      </c>
      <c r="H1325" s="33">
        <v>45657</v>
      </c>
      <c r="I1325" t="s">
        <v>33</v>
      </c>
      <c r="J1325" t="s">
        <v>48</v>
      </c>
      <c r="K1325" t="s">
        <v>232</v>
      </c>
      <c r="L1325" s="34">
        <v>12</v>
      </c>
      <c r="M1325" t="s">
        <v>49</v>
      </c>
      <c r="N1325" t="s">
        <v>36</v>
      </c>
      <c r="P1325" t="s">
        <v>37</v>
      </c>
      <c r="Q1325" s="35">
        <v>112671.07</v>
      </c>
      <c r="R1325" t="s">
        <v>234</v>
      </c>
      <c r="S1325" t="s">
        <v>39</v>
      </c>
      <c r="T1325" t="s">
        <v>40</v>
      </c>
      <c r="U1325" t="s">
        <v>41</v>
      </c>
      <c r="V1325" t="s">
        <v>42</v>
      </c>
      <c r="W1325" t="s">
        <v>43</v>
      </c>
      <c r="X1325" t="s">
        <v>50</v>
      </c>
      <c r="Y1325" t="s">
        <v>45</v>
      </c>
      <c r="Z1325" t="s">
        <v>81</v>
      </c>
      <c r="AA1325" s="34">
        <v>2024</v>
      </c>
      <c r="AB1325" s="33">
        <v>45661</v>
      </c>
      <c r="AC1325" s="36">
        <v>45661.484953703701</v>
      </c>
      <c r="AD1325" s="37">
        <v>0</v>
      </c>
      <c r="AE1325" t="s">
        <v>153</v>
      </c>
      <c r="AF1325" t="s">
        <v>53</v>
      </c>
      <c r="AG1325" t="s">
        <v>54</v>
      </c>
      <c r="AH1325" s="35">
        <v>112671.07</v>
      </c>
      <c r="AJ1325" t="s">
        <v>55</v>
      </c>
      <c r="AK1325" s="47">
        <f t="shared" si="69"/>
        <v>-30</v>
      </c>
      <c r="AL1325" s="49">
        <f t="shared" si="70"/>
        <v>-3380132.1</v>
      </c>
    </row>
    <row r="1326" spans="1:38" x14ac:dyDescent="0.25">
      <c r="A1326" t="s">
        <v>32</v>
      </c>
      <c r="B1326" t="s">
        <v>152</v>
      </c>
      <c r="C1326" t="s">
        <v>50</v>
      </c>
      <c r="D1326" s="33">
        <v>45597</v>
      </c>
      <c r="E1326" s="33">
        <v>45626</v>
      </c>
      <c r="F1326" s="42">
        <f t="shared" si="71"/>
        <v>-15</v>
      </c>
      <c r="G1326" s="33">
        <v>45641</v>
      </c>
      <c r="H1326" s="33">
        <v>45657</v>
      </c>
      <c r="I1326" t="s">
        <v>33</v>
      </c>
      <c r="J1326" t="s">
        <v>48</v>
      </c>
      <c r="K1326" t="s">
        <v>232</v>
      </c>
      <c r="L1326" s="34">
        <v>12</v>
      </c>
      <c r="M1326" t="s">
        <v>49</v>
      </c>
      <c r="N1326" t="s">
        <v>36</v>
      </c>
      <c r="P1326" t="s">
        <v>37</v>
      </c>
      <c r="Q1326" s="35">
        <v>-0.41</v>
      </c>
      <c r="R1326" t="s">
        <v>235</v>
      </c>
      <c r="S1326" t="s">
        <v>39</v>
      </c>
      <c r="T1326" t="s">
        <v>40</v>
      </c>
      <c r="U1326" t="s">
        <v>41</v>
      </c>
      <c r="V1326" t="s">
        <v>42</v>
      </c>
      <c r="W1326" t="s">
        <v>43</v>
      </c>
      <c r="X1326" t="s">
        <v>50</v>
      </c>
      <c r="Y1326" t="s">
        <v>45</v>
      </c>
      <c r="Z1326" t="s">
        <v>81</v>
      </c>
      <c r="AA1326" s="34">
        <v>2024</v>
      </c>
      <c r="AB1326" s="33">
        <v>45661</v>
      </c>
      <c r="AC1326" s="36">
        <v>45661.484953703701</v>
      </c>
      <c r="AD1326" s="37">
        <v>0</v>
      </c>
      <c r="AE1326" t="s">
        <v>153</v>
      </c>
      <c r="AF1326" t="s">
        <v>53</v>
      </c>
      <c r="AG1326" t="s">
        <v>54</v>
      </c>
      <c r="AH1326" s="35">
        <v>-0.41</v>
      </c>
      <c r="AJ1326" t="s">
        <v>55</v>
      </c>
      <c r="AK1326" s="47">
        <f t="shared" si="69"/>
        <v>-30</v>
      </c>
      <c r="AL1326" s="49">
        <f t="shared" si="70"/>
        <v>12.299999999999999</v>
      </c>
    </row>
    <row r="1327" spans="1:38" x14ac:dyDescent="0.25">
      <c r="A1327" t="s">
        <v>32</v>
      </c>
      <c r="B1327" t="s">
        <v>152</v>
      </c>
      <c r="C1327" t="s">
        <v>50</v>
      </c>
      <c r="D1327" s="33">
        <v>45597</v>
      </c>
      <c r="E1327" s="33">
        <v>45626</v>
      </c>
      <c r="F1327" s="42">
        <f t="shared" si="71"/>
        <v>-15</v>
      </c>
      <c r="G1327" s="33">
        <v>45641</v>
      </c>
      <c r="H1327" s="33">
        <v>45657</v>
      </c>
      <c r="I1327" t="s">
        <v>33</v>
      </c>
      <c r="J1327" t="s">
        <v>48</v>
      </c>
      <c r="K1327" t="s">
        <v>232</v>
      </c>
      <c r="L1327" s="34">
        <v>12</v>
      </c>
      <c r="M1327" t="s">
        <v>49</v>
      </c>
      <c r="N1327" t="s">
        <v>36</v>
      </c>
      <c r="P1327" t="s">
        <v>37</v>
      </c>
      <c r="Q1327" s="35">
        <v>109967.66</v>
      </c>
      <c r="R1327" t="s">
        <v>236</v>
      </c>
      <c r="S1327" t="s">
        <v>39</v>
      </c>
      <c r="T1327" t="s">
        <v>40</v>
      </c>
      <c r="U1327" t="s">
        <v>41</v>
      </c>
      <c r="V1327" t="s">
        <v>42</v>
      </c>
      <c r="W1327" t="s">
        <v>43</v>
      </c>
      <c r="X1327" t="s">
        <v>50</v>
      </c>
      <c r="Y1327" t="s">
        <v>45</v>
      </c>
      <c r="Z1327" t="s">
        <v>81</v>
      </c>
      <c r="AA1327" s="34">
        <v>2024</v>
      </c>
      <c r="AB1327" s="33">
        <v>45661</v>
      </c>
      <c r="AC1327" s="36">
        <v>45661.484953703701</v>
      </c>
      <c r="AD1327" s="37">
        <v>0</v>
      </c>
      <c r="AE1327" t="s">
        <v>153</v>
      </c>
      <c r="AF1327" t="s">
        <v>53</v>
      </c>
      <c r="AG1327" t="s">
        <v>54</v>
      </c>
      <c r="AH1327" s="35">
        <v>109967.66</v>
      </c>
      <c r="AJ1327" t="s">
        <v>55</v>
      </c>
      <c r="AK1327" s="47">
        <f t="shared" si="69"/>
        <v>-30</v>
      </c>
      <c r="AL1327" s="49">
        <f t="shared" si="70"/>
        <v>-3299029.8000000003</v>
      </c>
    </row>
    <row r="1328" spans="1:38" x14ac:dyDescent="0.25">
      <c r="A1328" t="s">
        <v>32</v>
      </c>
      <c r="B1328" t="s">
        <v>171</v>
      </c>
      <c r="C1328" t="s">
        <v>50</v>
      </c>
      <c r="D1328" s="33">
        <v>45627</v>
      </c>
      <c r="E1328" s="33">
        <v>45657</v>
      </c>
      <c r="F1328" s="42">
        <f t="shared" si="71"/>
        <v>-15.5</v>
      </c>
      <c r="G1328" s="33">
        <v>45672</v>
      </c>
      <c r="H1328" s="33">
        <v>45657</v>
      </c>
      <c r="I1328" t="s">
        <v>33</v>
      </c>
      <c r="J1328" t="s">
        <v>48</v>
      </c>
      <c r="K1328" t="s">
        <v>232</v>
      </c>
      <c r="L1328" s="34">
        <v>12</v>
      </c>
      <c r="M1328" t="s">
        <v>49</v>
      </c>
      <c r="N1328" t="s">
        <v>36</v>
      </c>
      <c r="P1328" t="s">
        <v>37</v>
      </c>
      <c r="Q1328" s="35">
        <v>593125.68000000005</v>
      </c>
      <c r="R1328" t="s">
        <v>233</v>
      </c>
      <c r="S1328" t="s">
        <v>39</v>
      </c>
      <c r="T1328" t="s">
        <v>40</v>
      </c>
      <c r="U1328" t="s">
        <v>41</v>
      </c>
      <c r="V1328" t="s">
        <v>42</v>
      </c>
      <c r="W1328" t="s">
        <v>43</v>
      </c>
      <c r="X1328" t="s">
        <v>50</v>
      </c>
      <c r="Y1328" t="s">
        <v>45</v>
      </c>
      <c r="Z1328" t="s">
        <v>81</v>
      </c>
      <c r="AA1328" s="34">
        <v>2024</v>
      </c>
      <c r="AB1328" s="33">
        <v>45661</v>
      </c>
      <c r="AC1328" s="36">
        <v>45661.485601851855</v>
      </c>
      <c r="AD1328" s="37">
        <v>0</v>
      </c>
      <c r="AE1328" t="s">
        <v>107</v>
      </c>
      <c r="AF1328" t="s">
        <v>53</v>
      </c>
      <c r="AG1328" t="s">
        <v>54</v>
      </c>
      <c r="AH1328" s="35">
        <v>593125.68000000005</v>
      </c>
      <c r="AJ1328" t="s">
        <v>55</v>
      </c>
      <c r="AK1328" s="47">
        <f t="shared" si="69"/>
        <v>-30.5</v>
      </c>
      <c r="AL1328" s="49">
        <f t="shared" si="70"/>
        <v>-18090333.240000002</v>
      </c>
    </row>
    <row r="1329" spans="1:38" x14ac:dyDescent="0.25">
      <c r="A1329" t="s">
        <v>32</v>
      </c>
      <c r="B1329" t="s">
        <v>171</v>
      </c>
      <c r="C1329" t="s">
        <v>50</v>
      </c>
      <c r="D1329" s="33">
        <v>45627</v>
      </c>
      <c r="E1329" s="33">
        <v>45657</v>
      </c>
      <c r="F1329" s="42">
        <f t="shared" si="71"/>
        <v>-15.5</v>
      </c>
      <c r="G1329" s="33">
        <v>45672</v>
      </c>
      <c r="H1329" s="33">
        <v>45657</v>
      </c>
      <c r="I1329" t="s">
        <v>33</v>
      </c>
      <c r="J1329" t="s">
        <v>48</v>
      </c>
      <c r="K1329" t="s">
        <v>232</v>
      </c>
      <c r="L1329" s="34">
        <v>12</v>
      </c>
      <c r="M1329" t="s">
        <v>49</v>
      </c>
      <c r="N1329" t="s">
        <v>36</v>
      </c>
      <c r="P1329" t="s">
        <v>37</v>
      </c>
      <c r="Q1329" s="35">
        <v>-12377.5</v>
      </c>
      <c r="R1329" t="s">
        <v>234</v>
      </c>
      <c r="S1329" t="s">
        <v>39</v>
      </c>
      <c r="T1329" t="s">
        <v>40</v>
      </c>
      <c r="U1329" t="s">
        <v>41</v>
      </c>
      <c r="V1329" t="s">
        <v>42</v>
      </c>
      <c r="W1329" t="s">
        <v>43</v>
      </c>
      <c r="X1329" t="s">
        <v>50</v>
      </c>
      <c r="Y1329" t="s">
        <v>45</v>
      </c>
      <c r="Z1329" t="s">
        <v>81</v>
      </c>
      <c r="AA1329" s="34">
        <v>2024</v>
      </c>
      <c r="AB1329" s="33">
        <v>45661</v>
      </c>
      <c r="AC1329" s="36">
        <v>45661.485601851855</v>
      </c>
      <c r="AD1329" s="37">
        <v>0</v>
      </c>
      <c r="AE1329" t="s">
        <v>107</v>
      </c>
      <c r="AF1329" t="s">
        <v>53</v>
      </c>
      <c r="AG1329" t="s">
        <v>54</v>
      </c>
      <c r="AH1329" s="35">
        <v>-12377.5</v>
      </c>
      <c r="AJ1329" t="s">
        <v>55</v>
      </c>
      <c r="AK1329" s="47">
        <f t="shared" si="69"/>
        <v>-30.5</v>
      </c>
      <c r="AL1329" s="49">
        <f t="shared" si="70"/>
        <v>377513.75</v>
      </c>
    </row>
    <row r="1330" spans="1:38" x14ac:dyDescent="0.25">
      <c r="A1330" t="s">
        <v>32</v>
      </c>
      <c r="B1330" t="s">
        <v>171</v>
      </c>
      <c r="C1330" t="s">
        <v>50</v>
      </c>
      <c r="D1330" s="33">
        <v>45627</v>
      </c>
      <c r="E1330" s="33">
        <v>45657</v>
      </c>
      <c r="F1330" s="42">
        <f t="shared" si="71"/>
        <v>-15.5</v>
      </c>
      <c r="G1330" s="33">
        <v>45672</v>
      </c>
      <c r="H1330" s="33">
        <v>45657</v>
      </c>
      <c r="I1330" t="s">
        <v>33</v>
      </c>
      <c r="J1330" t="s">
        <v>48</v>
      </c>
      <c r="K1330" t="s">
        <v>232</v>
      </c>
      <c r="L1330" s="34">
        <v>12</v>
      </c>
      <c r="M1330" t="s">
        <v>49</v>
      </c>
      <c r="N1330" t="s">
        <v>36</v>
      </c>
      <c r="P1330" t="s">
        <v>37</v>
      </c>
      <c r="Q1330" s="35">
        <v>241560.3</v>
      </c>
      <c r="R1330" t="s">
        <v>236</v>
      </c>
      <c r="S1330" t="s">
        <v>39</v>
      </c>
      <c r="T1330" t="s">
        <v>40</v>
      </c>
      <c r="U1330" t="s">
        <v>41</v>
      </c>
      <c r="V1330" t="s">
        <v>42</v>
      </c>
      <c r="W1330" t="s">
        <v>43</v>
      </c>
      <c r="X1330" t="s">
        <v>50</v>
      </c>
      <c r="Y1330" t="s">
        <v>45</v>
      </c>
      <c r="Z1330" t="s">
        <v>81</v>
      </c>
      <c r="AA1330" s="34">
        <v>2024</v>
      </c>
      <c r="AB1330" s="33">
        <v>45661</v>
      </c>
      <c r="AC1330" s="36">
        <v>45661.485601851855</v>
      </c>
      <c r="AD1330" s="37">
        <v>0</v>
      </c>
      <c r="AE1330" t="s">
        <v>107</v>
      </c>
      <c r="AF1330" t="s">
        <v>53</v>
      </c>
      <c r="AG1330" t="s">
        <v>54</v>
      </c>
      <c r="AH1330" s="35">
        <v>241560.3</v>
      </c>
      <c r="AJ1330" t="s">
        <v>55</v>
      </c>
      <c r="AK1330" s="47">
        <f t="shared" si="69"/>
        <v>-30.5</v>
      </c>
      <c r="AL1330" s="49">
        <f t="shared" si="70"/>
        <v>-7367589.1499999994</v>
      </c>
    </row>
    <row r="1331" spans="1:38" x14ac:dyDescent="0.25">
      <c r="A1331" t="s">
        <v>32</v>
      </c>
      <c r="B1331" t="s">
        <v>152</v>
      </c>
      <c r="C1331" t="s">
        <v>50</v>
      </c>
      <c r="D1331" s="33">
        <v>45597</v>
      </c>
      <c r="E1331" s="33">
        <v>45626</v>
      </c>
      <c r="F1331" s="42">
        <f t="shared" si="71"/>
        <v>-15</v>
      </c>
      <c r="G1331" s="33">
        <v>45641</v>
      </c>
      <c r="H1331" s="33">
        <v>45657</v>
      </c>
      <c r="I1331" t="s">
        <v>33</v>
      </c>
      <c r="J1331" t="s">
        <v>48</v>
      </c>
      <c r="K1331" t="s">
        <v>239</v>
      </c>
      <c r="L1331" s="34">
        <v>12</v>
      </c>
      <c r="M1331" t="s">
        <v>49</v>
      </c>
      <c r="N1331" t="s">
        <v>36</v>
      </c>
      <c r="P1331" t="s">
        <v>37</v>
      </c>
      <c r="Q1331" s="35">
        <v>-329.7</v>
      </c>
      <c r="R1331" t="s">
        <v>246</v>
      </c>
      <c r="S1331" t="s">
        <v>39</v>
      </c>
      <c r="T1331" t="s">
        <v>40</v>
      </c>
      <c r="U1331" t="s">
        <v>41</v>
      </c>
      <c r="V1331" t="s">
        <v>42</v>
      </c>
      <c r="W1331" t="s">
        <v>43</v>
      </c>
      <c r="X1331" t="s">
        <v>50</v>
      </c>
      <c r="Y1331" t="s">
        <v>45</v>
      </c>
      <c r="Z1331" t="s">
        <v>81</v>
      </c>
      <c r="AA1331" s="34">
        <v>2024</v>
      </c>
      <c r="AB1331" s="33">
        <v>45661</v>
      </c>
      <c r="AC1331" s="36">
        <v>45661.484953703701</v>
      </c>
      <c r="AD1331" s="37">
        <v>0</v>
      </c>
      <c r="AE1331" t="s">
        <v>153</v>
      </c>
      <c r="AF1331" t="s">
        <v>53</v>
      </c>
      <c r="AG1331" t="s">
        <v>54</v>
      </c>
      <c r="AH1331" s="35">
        <v>-329.7</v>
      </c>
      <c r="AJ1331" t="s">
        <v>55</v>
      </c>
      <c r="AK1331" s="47">
        <f t="shared" si="69"/>
        <v>-30</v>
      </c>
      <c r="AL1331" s="49">
        <f t="shared" si="70"/>
        <v>9891</v>
      </c>
    </row>
    <row r="1332" spans="1:38" x14ac:dyDescent="0.25">
      <c r="A1332" t="s">
        <v>32</v>
      </c>
      <c r="B1332" t="s">
        <v>152</v>
      </c>
      <c r="C1332" t="s">
        <v>50</v>
      </c>
      <c r="D1332" s="33">
        <v>45597</v>
      </c>
      <c r="E1332" s="33">
        <v>45626</v>
      </c>
      <c r="F1332" s="42">
        <f t="shared" si="71"/>
        <v>-15</v>
      </c>
      <c r="G1332" s="33">
        <v>45641</v>
      </c>
      <c r="H1332" s="33">
        <v>45657</v>
      </c>
      <c r="I1332" t="s">
        <v>33</v>
      </c>
      <c r="J1332" t="s">
        <v>48</v>
      </c>
      <c r="K1332" t="s">
        <v>239</v>
      </c>
      <c r="L1332" s="34">
        <v>12</v>
      </c>
      <c r="M1332" t="s">
        <v>49</v>
      </c>
      <c r="N1332" t="s">
        <v>36</v>
      </c>
      <c r="P1332" t="s">
        <v>37</v>
      </c>
      <c r="Q1332" s="35">
        <v>-814183.2</v>
      </c>
      <c r="R1332" t="s">
        <v>243</v>
      </c>
      <c r="S1332" t="s">
        <v>39</v>
      </c>
      <c r="T1332" t="s">
        <v>40</v>
      </c>
      <c r="U1332" t="s">
        <v>41</v>
      </c>
      <c r="V1332" t="s">
        <v>42</v>
      </c>
      <c r="W1332" t="s">
        <v>43</v>
      </c>
      <c r="X1332" t="s">
        <v>50</v>
      </c>
      <c r="Y1332" t="s">
        <v>45</v>
      </c>
      <c r="Z1332" t="s">
        <v>81</v>
      </c>
      <c r="AA1332" s="34">
        <v>2024</v>
      </c>
      <c r="AB1332" s="33">
        <v>45661</v>
      </c>
      <c r="AC1332" s="36">
        <v>45661.484953703701</v>
      </c>
      <c r="AD1332" s="37">
        <v>0</v>
      </c>
      <c r="AE1332" t="s">
        <v>153</v>
      </c>
      <c r="AF1332" t="s">
        <v>53</v>
      </c>
      <c r="AG1332" t="s">
        <v>54</v>
      </c>
      <c r="AH1332" s="35">
        <v>-814183.2</v>
      </c>
      <c r="AJ1332" t="s">
        <v>55</v>
      </c>
      <c r="AK1332" s="47">
        <f t="shared" si="69"/>
        <v>-30</v>
      </c>
      <c r="AL1332" s="49">
        <f t="shared" si="70"/>
        <v>24425496</v>
      </c>
    </row>
    <row r="1333" spans="1:38" x14ac:dyDescent="0.25">
      <c r="A1333" t="s">
        <v>32</v>
      </c>
      <c r="B1333" t="s">
        <v>152</v>
      </c>
      <c r="C1333" t="s">
        <v>50</v>
      </c>
      <c r="D1333" s="33">
        <v>45597</v>
      </c>
      <c r="E1333" s="33">
        <v>45626</v>
      </c>
      <c r="F1333" s="42">
        <f t="shared" si="71"/>
        <v>-15</v>
      </c>
      <c r="G1333" s="33">
        <v>45641</v>
      </c>
      <c r="H1333" s="33">
        <v>45657</v>
      </c>
      <c r="I1333" t="s">
        <v>33</v>
      </c>
      <c r="J1333" t="s">
        <v>48</v>
      </c>
      <c r="K1333" t="s">
        <v>239</v>
      </c>
      <c r="L1333" s="34">
        <v>12</v>
      </c>
      <c r="M1333" t="s">
        <v>49</v>
      </c>
      <c r="N1333" t="s">
        <v>36</v>
      </c>
      <c r="P1333" t="s">
        <v>37</v>
      </c>
      <c r="Q1333" s="35">
        <v>795258.3</v>
      </c>
      <c r="R1333" t="s">
        <v>240</v>
      </c>
      <c r="S1333" t="s">
        <v>39</v>
      </c>
      <c r="T1333" t="s">
        <v>40</v>
      </c>
      <c r="U1333" t="s">
        <v>41</v>
      </c>
      <c r="V1333" t="s">
        <v>42</v>
      </c>
      <c r="W1333" t="s">
        <v>43</v>
      </c>
      <c r="X1333" t="s">
        <v>50</v>
      </c>
      <c r="Y1333" t="s">
        <v>45</v>
      </c>
      <c r="Z1333" t="s">
        <v>81</v>
      </c>
      <c r="AA1333" s="34">
        <v>2024</v>
      </c>
      <c r="AB1333" s="33">
        <v>45661</v>
      </c>
      <c r="AC1333" s="36">
        <v>45661.484953703701</v>
      </c>
      <c r="AD1333" s="37">
        <v>0</v>
      </c>
      <c r="AE1333" t="s">
        <v>153</v>
      </c>
      <c r="AF1333" t="s">
        <v>53</v>
      </c>
      <c r="AG1333" t="s">
        <v>54</v>
      </c>
      <c r="AH1333" s="35">
        <v>795258.3</v>
      </c>
      <c r="AJ1333" t="s">
        <v>55</v>
      </c>
      <c r="AK1333" s="47">
        <f t="shared" si="69"/>
        <v>-30</v>
      </c>
      <c r="AL1333" s="49">
        <f t="shared" si="70"/>
        <v>-23857749</v>
      </c>
    </row>
    <row r="1334" spans="1:38" x14ac:dyDescent="0.25">
      <c r="A1334" t="s">
        <v>32</v>
      </c>
      <c r="B1334" t="s">
        <v>152</v>
      </c>
      <c r="C1334" t="s">
        <v>50</v>
      </c>
      <c r="D1334" s="33">
        <v>45597</v>
      </c>
      <c r="E1334" s="33">
        <v>45626</v>
      </c>
      <c r="F1334" s="42">
        <f t="shared" si="71"/>
        <v>-15</v>
      </c>
      <c r="G1334" s="33">
        <v>45641</v>
      </c>
      <c r="H1334" s="33">
        <v>45657</v>
      </c>
      <c r="I1334" t="s">
        <v>33</v>
      </c>
      <c r="J1334" t="s">
        <v>48</v>
      </c>
      <c r="K1334" t="s">
        <v>239</v>
      </c>
      <c r="L1334" s="34">
        <v>12</v>
      </c>
      <c r="M1334" t="s">
        <v>49</v>
      </c>
      <c r="N1334" t="s">
        <v>36</v>
      </c>
      <c r="P1334" t="s">
        <v>37</v>
      </c>
      <c r="Q1334" s="35">
        <v>-475648.64</v>
      </c>
      <c r="R1334" t="s">
        <v>241</v>
      </c>
      <c r="S1334" t="s">
        <v>39</v>
      </c>
      <c r="T1334" t="s">
        <v>40</v>
      </c>
      <c r="U1334" t="s">
        <v>41</v>
      </c>
      <c r="V1334" t="s">
        <v>42</v>
      </c>
      <c r="W1334" t="s">
        <v>43</v>
      </c>
      <c r="X1334" t="s">
        <v>50</v>
      </c>
      <c r="Y1334" t="s">
        <v>45</v>
      </c>
      <c r="Z1334" t="s">
        <v>81</v>
      </c>
      <c r="AA1334" s="34">
        <v>2024</v>
      </c>
      <c r="AB1334" s="33">
        <v>45661</v>
      </c>
      <c r="AC1334" s="36">
        <v>45661.484953703701</v>
      </c>
      <c r="AD1334" s="37">
        <v>0</v>
      </c>
      <c r="AE1334" t="s">
        <v>153</v>
      </c>
      <c r="AF1334" t="s">
        <v>53</v>
      </c>
      <c r="AG1334" t="s">
        <v>54</v>
      </c>
      <c r="AH1334" s="35">
        <v>-475648.64</v>
      </c>
      <c r="AJ1334" t="s">
        <v>55</v>
      </c>
      <c r="AK1334" s="47">
        <f t="shared" si="69"/>
        <v>-30</v>
      </c>
      <c r="AL1334" s="49">
        <f t="shared" si="70"/>
        <v>14269459.200000001</v>
      </c>
    </row>
    <row r="1335" spans="1:38" x14ac:dyDescent="0.25">
      <c r="A1335" t="s">
        <v>32</v>
      </c>
      <c r="B1335" t="s">
        <v>152</v>
      </c>
      <c r="C1335" t="s">
        <v>50</v>
      </c>
      <c r="D1335" s="33">
        <v>45597</v>
      </c>
      <c r="E1335" s="33">
        <v>45626</v>
      </c>
      <c r="F1335" s="42">
        <f t="shared" si="71"/>
        <v>-15</v>
      </c>
      <c r="G1335" s="33">
        <v>45641</v>
      </c>
      <c r="H1335" s="33">
        <v>45657</v>
      </c>
      <c r="I1335" t="s">
        <v>33</v>
      </c>
      <c r="J1335" t="s">
        <v>48</v>
      </c>
      <c r="K1335" t="s">
        <v>239</v>
      </c>
      <c r="L1335" s="34">
        <v>12</v>
      </c>
      <c r="M1335" t="s">
        <v>49</v>
      </c>
      <c r="N1335" t="s">
        <v>36</v>
      </c>
      <c r="P1335" t="s">
        <v>37</v>
      </c>
      <c r="Q1335" s="35">
        <v>-0.03</v>
      </c>
      <c r="R1335" t="s">
        <v>242</v>
      </c>
      <c r="S1335" t="s">
        <v>39</v>
      </c>
      <c r="T1335" t="s">
        <v>40</v>
      </c>
      <c r="U1335" t="s">
        <v>41</v>
      </c>
      <c r="V1335" t="s">
        <v>42</v>
      </c>
      <c r="W1335" t="s">
        <v>43</v>
      </c>
      <c r="X1335" t="s">
        <v>50</v>
      </c>
      <c r="Y1335" t="s">
        <v>45</v>
      </c>
      <c r="Z1335" t="s">
        <v>81</v>
      </c>
      <c r="AA1335" s="34">
        <v>2024</v>
      </c>
      <c r="AB1335" s="33">
        <v>45661</v>
      </c>
      <c r="AC1335" s="36">
        <v>45661.484953703701</v>
      </c>
      <c r="AD1335" s="37">
        <v>0</v>
      </c>
      <c r="AE1335" t="s">
        <v>153</v>
      </c>
      <c r="AF1335" t="s">
        <v>53</v>
      </c>
      <c r="AG1335" t="s">
        <v>54</v>
      </c>
      <c r="AH1335" s="35">
        <v>-0.03</v>
      </c>
      <c r="AJ1335" t="s">
        <v>55</v>
      </c>
      <c r="AK1335" s="47">
        <f t="shared" si="69"/>
        <v>-30</v>
      </c>
      <c r="AL1335" s="49">
        <f t="shared" si="70"/>
        <v>0.89999999999999991</v>
      </c>
    </row>
    <row r="1336" spans="1:38" x14ac:dyDescent="0.25">
      <c r="A1336" t="s">
        <v>32</v>
      </c>
      <c r="B1336" t="s">
        <v>171</v>
      </c>
      <c r="C1336" t="s">
        <v>50</v>
      </c>
      <c r="D1336" s="33">
        <v>45627</v>
      </c>
      <c r="E1336" s="33">
        <v>45657</v>
      </c>
      <c r="F1336" s="42">
        <f t="shared" si="71"/>
        <v>-15.5</v>
      </c>
      <c r="G1336" s="33">
        <v>45672</v>
      </c>
      <c r="H1336" s="33">
        <v>45657</v>
      </c>
      <c r="I1336" t="s">
        <v>33</v>
      </c>
      <c r="J1336" t="s">
        <v>48</v>
      </c>
      <c r="K1336" t="s">
        <v>239</v>
      </c>
      <c r="L1336" s="34">
        <v>12</v>
      </c>
      <c r="M1336" t="s">
        <v>49</v>
      </c>
      <c r="N1336" t="s">
        <v>36</v>
      </c>
      <c r="P1336" t="s">
        <v>37</v>
      </c>
      <c r="Q1336" s="35">
        <v>821766.6</v>
      </c>
      <c r="R1336" t="s">
        <v>240</v>
      </c>
      <c r="S1336" t="s">
        <v>39</v>
      </c>
      <c r="T1336" t="s">
        <v>40</v>
      </c>
      <c r="U1336" t="s">
        <v>41</v>
      </c>
      <c r="V1336" t="s">
        <v>42</v>
      </c>
      <c r="W1336" t="s">
        <v>43</v>
      </c>
      <c r="X1336" t="s">
        <v>50</v>
      </c>
      <c r="Y1336" t="s">
        <v>45</v>
      </c>
      <c r="Z1336" t="s">
        <v>81</v>
      </c>
      <c r="AA1336" s="34">
        <v>2024</v>
      </c>
      <c r="AB1336" s="33">
        <v>45661</v>
      </c>
      <c r="AC1336" s="36">
        <v>45661.485601851855</v>
      </c>
      <c r="AD1336" s="37">
        <v>0</v>
      </c>
      <c r="AE1336" t="s">
        <v>107</v>
      </c>
      <c r="AF1336" t="s">
        <v>53</v>
      </c>
      <c r="AG1336" t="s">
        <v>54</v>
      </c>
      <c r="AH1336" s="35">
        <v>821766.6</v>
      </c>
      <c r="AJ1336" t="s">
        <v>55</v>
      </c>
      <c r="AK1336" s="47">
        <f t="shared" si="69"/>
        <v>-30.5</v>
      </c>
      <c r="AL1336" s="49">
        <f t="shared" si="70"/>
        <v>-25063881.300000001</v>
      </c>
    </row>
    <row r="1337" spans="1:38" x14ac:dyDescent="0.25">
      <c r="A1337" t="s">
        <v>32</v>
      </c>
      <c r="B1337" t="s">
        <v>171</v>
      </c>
      <c r="C1337" t="s">
        <v>50</v>
      </c>
      <c r="D1337" s="33">
        <v>45627</v>
      </c>
      <c r="E1337" s="33">
        <v>45657</v>
      </c>
      <c r="F1337" s="42">
        <f t="shared" si="71"/>
        <v>-15.5</v>
      </c>
      <c r="G1337" s="33">
        <v>45672</v>
      </c>
      <c r="H1337" s="33">
        <v>45657</v>
      </c>
      <c r="I1337" t="s">
        <v>33</v>
      </c>
      <c r="J1337" t="s">
        <v>48</v>
      </c>
      <c r="K1337" t="s">
        <v>239</v>
      </c>
      <c r="L1337" s="34">
        <v>12</v>
      </c>
      <c r="M1337" t="s">
        <v>49</v>
      </c>
      <c r="N1337" t="s">
        <v>36</v>
      </c>
      <c r="P1337" t="s">
        <v>37</v>
      </c>
      <c r="Q1337" s="35">
        <v>-649922.93999999994</v>
      </c>
      <c r="R1337" t="s">
        <v>241</v>
      </c>
      <c r="S1337" t="s">
        <v>39</v>
      </c>
      <c r="T1337" t="s">
        <v>40</v>
      </c>
      <c r="U1337" t="s">
        <v>41</v>
      </c>
      <c r="V1337" t="s">
        <v>42</v>
      </c>
      <c r="W1337" t="s">
        <v>43</v>
      </c>
      <c r="X1337" t="s">
        <v>50</v>
      </c>
      <c r="Y1337" t="s">
        <v>45</v>
      </c>
      <c r="Z1337" t="s">
        <v>81</v>
      </c>
      <c r="AA1337" s="34">
        <v>2024</v>
      </c>
      <c r="AB1337" s="33">
        <v>45661</v>
      </c>
      <c r="AC1337" s="36">
        <v>45661.485601851855</v>
      </c>
      <c r="AD1337" s="37">
        <v>0</v>
      </c>
      <c r="AE1337" t="s">
        <v>107</v>
      </c>
      <c r="AF1337" t="s">
        <v>53</v>
      </c>
      <c r="AG1337" t="s">
        <v>54</v>
      </c>
      <c r="AH1337" s="35">
        <v>-649922.93999999994</v>
      </c>
      <c r="AJ1337" t="s">
        <v>55</v>
      </c>
      <c r="AK1337" s="47">
        <f t="shared" si="69"/>
        <v>-30.5</v>
      </c>
      <c r="AL1337" s="49">
        <f t="shared" si="70"/>
        <v>19822649.669999998</v>
      </c>
    </row>
    <row r="1338" spans="1:38" x14ac:dyDescent="0.25">
      <c r="A1338" t="s">
        <v>32</v>
      </c>
      <c r="B1338" t="s">
        <v>171</v>
      </c>
      <c r="C1338" t="s">
        <v>50</v>
      </c>
      <c r="D1338" s="33">
        <v>45627</v>
      </c>
      <c r="E1338" s="33">
        <v>45657</v>
      </c>
      <c r="F1338" s="42">
        <f t="shared" si="71"/>
        <v>-15.5</v>
      </c>
      <c r="G1338" s="33">
        <v>45672</v>
      </c>
      <c r="H1338" s="33">
        <v>45657</v>
      </c>
      <c r="I1338" t="s">
        <v>33</v>
      </c>
      <c r="J1338" t="s">
        <v>48</v>
      </c>
      <c r="K1338" t="s">
        <v>239</v>
      </c>
      <c r="L1338" s="34">
        <v>12</v>
      </c>
      <c r="M1338" t="s">
        <v>49</v>
      </c>
      <c r="N1338" t="s">
        <v>36</v>
      </c>
      <c r="P1338" t="s">
        <v>37</v>
      </c>
      <c r="Q1338" s="35">
        <v>-0.05</v>
      </c>
      <c r="R1338" t="s">
        <v>242</v>
      </c>
      <c r="S1338" t="s">
        <v>39</v>
      </c>
      <c r="T1338" t="s">
        <v>40</v>
      </c>
      <c r="U1338" t="s">
        <v>41</v>
      </c>
      <c r="V1338" t="s">
        <v>42</v>
      </c>
      <c r="W1338" t="s">
        <v>43</v>
      </c>
      <c r="X1338" t="s">
        <v>50</v>
      </c>
      <c r="Y1338" t="s">
        <v>45</v>
      </c>
      <c r="Z1338" t="s">
        <v>81</v>
      </c>
      <c r="AA1338" s="34">
        <v>2024</v>
      </c>
      <c r="AB1338" s="33">
        <v>45661</v>
      </c>
      <c r="AC1338" s="36">
        <v>45661.485601851855</v>
      </c>
      <c r="AD1338" s="37">
        <v>0</v>
      </c>
      <c r="AE1338" t="s">
        <v>107</v>
      </c>
      <c r="AF1338" t="s">
        <v>53</v>
      </c>
      <c r="AG1338" t="s">
        <v>54</v>
      </c>
      <c r="AH1338" s="35">
        <v>-0.05</v>
      </c>
      <c r="AJ1338" t="s">
        <v>55</v>
      </c>
      <c r="AK1338" s="47">
        <f t="shared" si="69"/>
        <v>-30.5</v>
      </c>
      <c r="AL1338" s="49">
        <f t="shared" si="70"/>
        <v>1.5250000000000001</v>
      </c>
    </row>
    <row r="1339" spans="1:38" x14ac:dyDescent="0.25">
      <c r="A1339" t="s">
        <v>32</v>
      </c>
      <c r="B1339" t="s">
        <v>171</v>
      </c>
      <c r="C1339" t="s">
        <v>50</v>
      </c>
      <c r="D1339" s="33">
        <v>45627</v>
      </c>
      <c r="E1339" s="33">
        <v>45657</v>
      </c>
      <c r="F1339" s="42">
        <f t="shared" si="71"/>
        <v>-15.5</v>
      </c>
      <c r="G1339" s="33">
        <v>45672</v>
      </c>
      <c r="H1339" s="33">
        <v>45657</v>
      </c>
      <c r="I1339" t="s">
        <v>33</v>
      </c>
      <c r="J1339" t="s">
        <v>48</v>
      </c>
      <c r="K1339" t="s">
        <v>239</v>
      </c>
      <c r="L1339" s="34">
        <v>12</v>
      </c>
      <c r="M1339" t="s">
        <v>49</v>
      </c>
      <c r="N1339" t="s">
        <v>36</v>
      </c>
      <c r="P1339" t="s">
        <v>37</v>
      </c>
      <c r="Q1339" s="35">
        <v>-318.70999999999998</v>
      </c>
      <c r="R1339" t="s">
        <v>246</v>
      </c>
      <c r="S1339" t="s">
        <v>39</v>
      </c>
      <c r="T1339" t="s">
        <v>40</v>
      </c>
      <c r="U1339" t="s">
        <v>41</v>
      </c>
      <c r="V1339" t="s">
        <v>42</v>
      </c>
      <c r="W1339" t="s">
        <v>43</v>
      </c>
      <c r="X1339" t="s">
        <v>50</v>
      </c>
      <c r="Y1339" t="s">
        <v>45</v>
      </c>
      <c r="Z1339" t="s">
        <v>81</v>
      </c>
      <c r="AA1339" s="34">
        <v>2024</v>
      </c>
      <c r="AB1339" s="33">
        <v>45661</v>
      </c>
      <c r="AC1339" s="36">
        <v>45661.485601851855</v>
      </c>
      <c r="AD1339" s="37">
        <v>0</v>
      </c>
      <c r="AE1339" t="s">
        <v>107</v>
      </c>
      <c r="AF1339" t="s">
        <v>53</v>
      </c>
      <c r="AG1339" t="s">
        <v>54</v>
      </c>
      <c r="AH1339" s="35">
        <v>-318.70999999999998</v>
      </c>
      <c r="AJ1339" t="s">
        <v>55</v>
      </c>
      <c r="AK1339" s="47">
        <f t="shared" si="69"/>
        <v>-30.5</v>
      </c>
      <c r="AL1339" s="49">
        <f t="shared" si="70"/>
        <v>9720.6549999999988</v>
      </c>
    </row>
    <row r="1340" spans="1:38" x14ac:dyDescent="0.25">
      <c r="A1340" t="s">
        <v>32</v>
      </c>
      <c r="B1340" t="s">
        <v>171</v>
      </c>
      <c r="C1340" t="s">
        <v>50</v>
      </c>
      <c r="D1340" s="33">
        <v>45627</v>
      </c>
      <c r="E1340" s="33">
        <v>45657</v>
      </c>
      <c r="F1340" s="42">
        <f t="shared" si="71"/>
        <v>-15.5</v>
      </c>
      <c r="G1340" s="33">
        <v>45672</v>
      </c>
      <c r="H1340" s="33">
        <v>45657</v>
      </c>
      <c r="I1340" t="s">
        <v>33</v>
      </c>
      <c r="J1340" t="s">
        <v>48</v>
      </c>
      <c r="K1340" t="s">
        <v>239</v>
      </c>
      <c r="L1340" s="34">
        <v>12</v>
      </c>
      <c r="M1340" t="s">
        <v>49</v>
      </c>
      <c r="N1340" t="s">
        <v>36</v>
      </c>
      <c r="P1340" t="s">
        <v>37</v>
      </c>
      <c r="Q1340" s="35">
        <v>-834290.4</v>
      </c>
      <c r="R1340" t="s">
        <v>243</v>
      </c>
      <c r="S1340" t="s">
        <v>39</v>
      </c>
      <c r="T1340" t="s">
        <v>40</v>
      </c>
      <c r="U1340" t="s">
        <v>41</v>
      </c>
      <c r="V1340" t="s">
        <v>42</v>
      </c>
      <c r="W1340" t="s">
        <v>43</v>
      </c>
      <c r="X1340" t="s">
        <v>50</v>
      </c>
      <c r="Y1340" t="s">
        <v>45</v>
      </c>
      <c r="Z1340" t="s">
        <v>81</v>
      </c>
      <c r="AA1340" s="34">
        <v>2024</v>
      </c>
      <c r="AB1340" s="33">
        <v>45661</v>
      </c>
      <c r="AC1340" s="36">
        <v>45661.485601851855</v>
      </c>
      <c r="AD1340" s="37">
        <v>0</v>
      </c>
      <c r="AE1340" t="s">
        <v>107</v>
      </c>
      <c r="AF1340" t="s">
        <v>53</v>
      </c>
      <c r="AG1340" t="s">
        <v>54</v>
      </c>
      <c r="AH1340" s="35">
        <v>-834290.4</v>
      </c>
      <c r="AJ1340" t="s">
        <v>55</v>
      </c>
      <c r="AK1340" s="47">
        <f t="shared" si="69"/>
        <v>-30.5</v>
      </c>
      <c r="AL1340" s="49">
        <f t="shared" si="70"/>
        <v>25445857.199999999</v>
      </c>
    </row>
    <row r="1341" spans="1:38" x14ac:dyDescent="0.25">
      <c r="A1341" t="s">
        <v>32</v>
      </c>
      <c r="B1341" t="s">
        <v>152</v>
      </c>
      <c r="C1341" t="s">
        <v>50</v>
      </c>
      <c r="D1341" s="33">
        <v>45597</v>
      </c>
      <c r="E1341" s="33">
        <v>45626</v>
      </c>
      <c r="F1341" s="42">
        <f t="shared" si="71"/>
        <v>-15</v>
      </c>
      <c r="G1341" s="33">
        <v>45641</v>
      </c>
      <c r="H1341" s="33">
        <v>45657</v>
      </c>
      <c r="I1341" t="s">
        <v>33</v>
      </c>
      <c r="J1341" t="s">
        <v>48</v>
      </c>
      <c r="K1341" t="s">
        <v>248</v>
      </c>
      <c r="L1341" s="34">
        <v>12</v>
      </c>
      <c r="M1341" t="s">
        <v>49</v>
      </c>
      <c r="N1341" t="s">
        <v>36</v>
      </c>
      <c r="P1341" t="s">
        <v>37</v>
      </c>
      <c r="Q1341" s="35">
        <v>-0.01</v>
      </c>
      <c r="R1341" t="s">
        <v>250</v>
      </c>
      <c r="S1341" t="s">
        <v>39</v>
      </c>
      <c r="T1341" t="s">
        <v>40</v>
      </c>
      <c r="U1341" t="s">
        <v>41</v>
      </c>
      <c r="V1341" t="s">
        <v>42</v>
      </c>
      <c r="W1341" t="s">
        <v>43</v>
      </c>
      <c r="X1341" t="s">
        <v>50</v>
      </c>
      <c r="Y1341" t="s">
        <v>45</v>
      </c>
      <c r="Z1341" t="s">
        <v>81</v>
      </c>
      <c r="AA1341" s="34">
        <v>2024</v>
      </c>
      <c r="AB1341" s="33">
        <v>45661</v>
      </c>
      <c r="AC1341" s="36">
        <v>45661.484953703701</v>
      </c>
      <c r="AD1341" s="37">
        <v>0</v>
      </c>
      <c r="AE1341" t="s">
        <v>153</v>
      </c>
      <c r="AF1341" t="s">
        <v>53</v>
      </c>
      <c r="AG1341" t="s">
        <v>54</v>
      </c>
      <c r="AH1341" s="35">
        <v>-0.01</v>
      </c>
      <c r="AJ1341" t="s">
        <v>55</v>
      </c>
      <c r="AK1341" s="47">
        <f t="shared" si="69"/>
        <v>-30</v>
      </c>
      <c r="AL1341" s="49">
        <f t="shared" si="70"/>
        <v>0.3</v>
      </c>
    </row>
    <row r="1342" spans="1:38" x14ac:dyDescent="0.25">
      <c r="A1342" t="s">
        <v>32</v>
      </c>
      <c r="B1342" t="s">
        <v>152</v>
      </c>
      <c r="C1342" t="s">
        <v>50</v>
      </c>
      <c r="D1342" s="33">
        <v>45597</v>
      </c>
      <c r="E1342" s="33">
        <v>45626</v>
      </c>
      <c r="F1342" s="42">
        <f t="shared" si="71"/>
        <v>-15</v>
      </c>
      <c r="G1342" s="33">
        <v>45641</v>
      </c>
      <c r="H1342" s="33">
        <v>45657</v>
      </c>
      <c r="I1342" t="s">
        <v>33</v>
      </c>
      <c r="J1342" t="s">
        <v>48</v>
      </c>
      <c r="K1342" t="s">
        <v>248</v>
      </c>
      <c r="L1342" s="34">
        <v>12</v>
      </c>
      <c r="M1342" t="s">
        <v>49</v>
      </c>
      <c r="N1342" t="s">
        <v>36</v>
      </c>
      <c r="P1342" t="s">
        <v>37</v>
      </c>
      <c r="Q1342" s="35">
        <v>-222.18</v>
      </c>
      <c r="R1342" t="s">
        <v>251</v>
      </c>
      <c r="S1342" t="s">
        <v>39</v>
      </c>
      <c r="T1342" t="s">
        <v>40</v>
      </c>
      <c r="U1342" t="s">
        <v>41</v>
      </c>
      <c r="V1342" t="s">
        <v>42</v>
      </c>
      <c r="W1342" t="s">
        <v>43</v>
      </c>
      <c r="X1342" t="s">
        <v>50</v>
      </c>
      <c r="Y1342" t="s">
        <v>45</v>
      </c>
      <c r="Z1342" t="s">
        <v>81</v>
      </c>
      <c r="AA1342" s="34">
        <v>2024</v>
      </c>
      <c r="AB1342" s="33">
        <v>45661</v>
      </c>
      <c r="AC1342" s="36">
        <v>45661.484953703701</v>
      </c>
      <c r="AD1342" s="37">
        <v>0</v>
      </c>
      <c r="AE1342" t="s">
        <v>153</v>
      </c>
      <c r="AF1342" t="s">
        <v>53</v>
      </c>
      <c r="AG1342" t="s">
        <v>54</v>
      </c>
      <c r="AH1342" s="35">
        <v>-222.18</v>
      </c>
      <c r="AJ1342" t="s">
        <v>55</v>
      </c>
      <c r="AK1342" s="47">
        <f t="shared" si="69"/>
        <v>-30</v>
      </c>
      <c r="AL1342" s="49">
        <f t="shared" si="70"/>
        <v>6665.4000000000005</v>
      </c>
    </row>
    <row r="1343" spans="1:38" x14ac:dyDescent="0.25">
      <c r="A1343" t="s">
        <v>32</v>
      </c>
      <c r="B1343" t="s">
        <v>152</v>
      </c>
      <c r="C1343" t="s">
        <v>50</v>
      </c>
      <c r="D1343" s="33">
        <v>45597</v>
      </c>
      <c r="E1343" s="33">
        <v>45626</v>
      </c>
      <c r="F1343" s="42">
        <f t="shared" si="71"/>
        <v>-15</v>
      </c>
      <c r="G1343" s="33">
        <v>45641</v>
      </c>
      <c r="H1343" s="33">
        <v>45657</v>
      </c>
      <c r="I1343" t="s">
        <v>33</v>
      </c>
      <c r="J1343" t="s">
        <v>48</v>
      </c>
      <c r="K1343" t="s">
        <v>248</v>
      </c>
      <c r="L1343" s="34">
        <v>12</v>
      </c>
      <c r="M1343" t="s">
        <v>49</v>
      </c>
      <c r="N1343" t="s">
        <v>36</v>
      </c>
      <c r="P1343" t="s">
        <v>37</v>
      </c>
      <c r="Q1343" s="35">
        <v>451.49</v>
      </c>
      <c r="R1343" t="s">
        <v>253</v>
      </c>
      <c r="S1343" t="s">
        <v>39</v>
      </c>
      <c r="T1343" t="s">
        <v>40</v>
      </c>
      <c r="U1343" t="s">
        <v>41</v>
      </c>
      <c r="V1343" t="s">
        <v>42</v>
      </c>
      <c r="W1343" t="s">
        <v>43</v>
      </c>
      <c r="X1343" t="s">
        <v>50</v>
      </c>
      <c r="Y1343" t="s">
        <v>45</v>
      </c>
      <c r="Z1343" t="s">
        <v>81</v>
      </c>
      <c r="AA1343" s="34">
        <v>2024</v>
      </c>
      <c r="AB1343" s="33">
        <v>45661</v>
      </c>
      <c r="AC1343" s="36">
        <v>45661.484953703701</v>
      </c>
      <c r="AD1343" s="37">
        <v>0</v>
      </c>
      <c r="AE1343" t="s">
        <v>153</v>
      </c>
      <c r="AF1343" t="s">
        <v>53</v>
      </c>
      <c r="AG1343" t="s">
        <v>54</v>
      </c>
      <c r="AH1343" s="35">
        <v>451.49</v>
      </c>
      <c r="AJ1343" t="s">
        <v>140</v>
      </c>
      <c r="AK1343" s="47">
        <f t="shared" si="69"/>
        <v>-30</v>
      </c>
      <c r="AL1343" s="49">
        <f t="shared" si="70"/>
        <v>-13544.7</v>
      </c>
    </row>
    <row r="1344" spans="1:38" x14ac:dyDescent="0.25">
      <c r="A1344" t="s">
        <v>32</v>
      </c>
      <c r="B1344" t="s">
        <v>171</v>
      </c>
      <c r="C1344" t="s">
        <v>50</v>
      </c>
      <c r="D1344" s="33">
        <v>45627</v>
      </c>
      <c r="E1344" s="33">
        <v>45657</v>
      </c>
      <c r="F1344" s="42">
        <f t="shared" si="71"/>
        <v>-15.5</v>
      </c>
      <c r="G1344" s="33">
        <v>45672</v>
      </c>
      <c r="H1344" s="33">
        <v>45657</v>
      </c>
      <c r="I1344" t="s">
        <v>33</v>
      </c>
      <c r="J1344" t="s">
        <v>48</v>
      </c>
      <c r="K1344" t="s">
        <v>248</v>
      </c>
      <c r="L1344" s="34">
        <v>12</v>
      </c>
      <c r="M1344" t="s">
        <v>49</v>
      </c>
      <c r="N1344" t="s">
        <v>36</v>
      </c>
      <c r="P1344" t="s">
        <v>37</v>
      </c>
      <c r="Q1344" s="35">
        <v>-4074.92</v>
      </c>
      <c r="R1344" t="s">
        <v>249</v>
      </c>
      <c r="S1344" t="s">
        <v>39</v>
      </c>
      <c r="T1344" t="s">
        <v>40</v>
      </c>
      <c r="U1344" t="s">
        <v>41</v>
      </c>
      <c r="V1344" t="s">
        <v>42</v>
      </c>
      <c r="W1344" t="s">
        <v>43</v>
      </c>
      <c r="X1344" t="s">
        <v>50</v>
      </c>
      <c r="Y1344" t="s">
        <v>45</v>
      </c>
      <c r="Z1344" t="s">
        <v>81</v>
      </c>
      <c r="AA1344" s="34">
        <v>2024</v>
      </c>
      <c r="AB1344" s="33">
        <v>45661</v>
      </c>
      <c r="AC1344" s="36">
        <v>45661.485601851855</v>
      </c>
      <c r="AD1344" s="37">
        <v>0</v>
      </c>
      <c r="AE1344" t="s">
        <v>107</v>
      </c>
      <c r="AF1344" t="s">
        <v>53</v>
      </c>
      <c r="AG1344" t="s">
        <v>54</v>
      </c>
      <c r="AH1344" s="35">
        <v>-4074.92</v>
      </c>
      <c r="AJ1344" t="s">
        <v>55</v>
      </c>
      <c r="AK1344" s="47">
        <f t="shared" si="69"/>
        <v>-30.5</v>
      </c>
      <c r="AL1344" s="49">
        <f t="shared" si="70"/>
        <v>124285.06</v>
      </c>
    </row>
    <row r="1345" spans="1:38" x14ac:dyDescent="0.25">
      <c r="A1345" t="s">
        <v>32</v>
      </c>
      <c r="B1345" t="s">
        <v>171</v>
      </c>
      <c r="C1345" t="s">
        <v>50</v>
      </c>
      <c r="D1345" s="33">
        <v>45627</v>
      </c>
      <c r="E1345" s="33">
        <v>45657</v>
      </c>
      <c r="F1345" s="42">
        <f t="shared" si="71"/>
        <v>-15.5</v>
      </c>
      <c r="G1345" s="33">
        <v>45672</v>
      </c>
      <c r="H1345" s="33">
        <v>45657</v>
      </c>
      <c r="I1345" t="s">
        <v>33</v>
      </c>
      <c r="J1345" t="s">
        <v>48</v>
      </c>
      <c r="K1345" t="s">
        <v>248</v>
      </c>
      <c r="L1345" s="34">
        <v>12</v>
      </c>
      <c r="M1345" t="s">
        <v>49</v>
      </c>
      <c r="N1345" t="s">
        <v>36</v>
      </c>
      <c r="P1345" t="s">
        <v>37</v>
      </c>
      <c r="Q1345" s="35">
        <v>-330.26</v>
      </c>
      <c r="R1345" t="s">
        <v>250</v>
      </c>
      <c r="S1345" t="s">
        <v>39</v>
      </c>
      <c r="T1345" t="s">
        <v>40</v>
      </c>
      <c r="U1345" t="s">
        <v>41</v>
      </c>
      <c r="V1345" t="s">
        <v>42</v>
      </c>
      <c r="W1345" t="s">
        <v>43</v>
      </c>
      <c r="X1345" t="s">
        <v>50</v>
      </c>
      <c r="Y1345" t="s">
        <v>45</v>
      </c>
      <c r="Z1345" t="s">
        <v>81</v>
      </c>
      <c r="AA1345" s="34">
        <v>2024</v>
      </c>
      <c r="AB1345" s="33">
        <v>45661</v>
      </c>
      <c r="AC1345" s="36">
        <v>45661.485601851855</v>
      </c>
      <c r="AD1345" s="37">
        <v>0</v>
      </c>
      <c r="AE1345" t="s">
        <v>107</v>
      </c>
      <c r="AF1345" t="s">
        <v>53</v>
      </c>
      <c r="AG1345" t="s">
        <v>54</v>
      </c>
      <c r="AH1345" s="35">
        <v>-330.26</v>
      </c>
      <c r="AJ1345" t="s">
        <v>55</v>
      </c>
      <c r="AK1345" s="47">
        <f t="shared" si="69"/>
        <v>-30.5</v>
      </c>
      <c r="AL1345" s="49">
        <f t="shared" si="70"/>
        <v>10072.93</v>
      </c>
    </row>
    <row r="1346" spans="1:38" x14ac:dyDescent="0.25">
      <c r="A1346" t="s">
        <v>32</v>
      </c>
      <c r="B1346" t="s">
        <v>152</v>
      </c>
      <c r="C1346" t="s">
        <v>50</v>
      </c>
      <c r="D1346" s="33">
        <v>45597</v>
      </c>
      <c r="E1346" s="33">
        <v>45626</v>
      </c>
      <c r="F1346" s="42">
        <f t="shared" si="71"/>
        <v>-15</v>
      </c>
      <c r="G1346" s="33">
        <v>45641</v>
      </c>
      <c r="H1346" s="33">
        <v>45657</v>
      </c>
      <c r="I1346" t="s">
        <v>33</v>
      </c>
      <c r="J1346" t="s">
        <v>48</v>
      </c>
      <c r="K1346" t="s">
        <v>264</v>
      </c>
      <c r="L1346" s="34">
        <v>12</v>
      </c>
      <c r="M1346" t="s">
        <v>49</v>
      </c>
      <c r="N1346" t="s">
        <v>36</v>
      </c>
      <c r="P1346" t="s">
        <v>37</v>
      </c>
      <c r="Q1346" s="35">
        <v>541182.18999999994</v>
      </c>
      <c r="R1346" t="s">
        <v>265</v>
      </c>
      <c r="S1346" t="s">
        <v>39</v>
      </c>
      <c r="T1346" t="s">
        <v>40</v>
      </c>
      <c r="U1346" t="s">
        <v>41</v>
      </c>
      <c r="V1346" t="s">
        <v>42</v>
      </c>
      <c r="W1346" t="s">
        <v>43</v>
      </c>
      <c r="X1346" t="s">
        <v>50</v>
      </c>
      <c r="Y1346" t="s">
        <v>45</v>
      </c>
      <c r="Z1346" t="s">
        <v>81</v>
      </c>
      <c r="AA1346" s="34">
        <v>2024</v>
      </c>
      <c r="AB1346" s="33">
        <v>45661</v>
      </c>
      <c r="AC1346" s="36">
        <v>45661.484953703701</v>
      </c>
      <c r="AD1346" s="37">
        <v>0</v>
      </c>
      <c r="AE1346" t="s">
        <v>153</v>
      </c>
      <c r="AF1346" t="s">
        <v>53</v>
      </c>
      <c r="AG1346" t="s">
        <v>54</v>
      </c>
      <c r="AH1346" s="35">
        <v>541182.18999999994</v>
      </c>
      <c r="AJ1346" t="s">
        <v>55</v>
      </c>
      <c r="AK1346" s="47">
        <f t="shared" si="69"/>
        <v>-30</v>
      </c>
      <c r="AL1346" s="49">
        <f t="shared" si="70"/>
        <v>-16235465.699999999</v>
      </c>
    </row>
    <row r="1347" spans="1:38" x14ac:dyDescent="0.25">
      <c r="A1347" t="s">
        <v>32</v>
      </c>
      <c r="B1347" t="s">
        <v>152</v>
      </c>
      <c r="C1347" t="s">
        <v>50</v>
      </c>
      <c r="D1347" s="33">
        <v>45597</v>
      </c>
      <c r="E1347" s="33">
        <v>45626</v>
      </c>
      <c r="F1347" s="42">
        <f t="shared" si="71"/>
        <v>-15</v>
      </c>
      <c r="G1347" s="33">
        <v>45641</v>
      </c>
      <c r="H1347" s="33">
        <v>45657</v>
      </c>
      <c r="I1347" t="s">
        <v>33</v>
      </c>
      <c r="J1347" t="s">
        <v>48</v>
      </c>
      <c r="K1347" t="s">
        <v>264</v>
      </c>
      <c r="L1347" s="34">
        <v>12</v>
      </c>
      <c r="M1347" t="s">
        <v>49</v>
      </c>
      <c r="N1347" t="s">
        <v>36</v>
      </c>
      <c r="P1347" t="s">
        <v>37</v>
      </c>
      <c r="Q1347" s="35">
        <v>-60579.71</v>
      </c>
      <c r="R1347" t="s">
        <v>266</v>
      </c>
      <c r="S1347" t="s">
        <v>39</v>
      </c>
      <c r="T1347" t="s">
        <v>40</v>
      </c>
      <c r="U1347" t="s">
        <v>41</v>
      </c>
      <c r="V1347" t="s">
        <v>42</v>
      </c>
      <c r="W1347" t="s">
        <v>43</v>
      </c>
      <c r="X1347" t="s">
        <v>50</v>
      </c>
      <c r="Y1347" t="s">
        <v>45</v>
      </c>
      <c r="Z1347" t="s">
        <v>81</v>
      </c>
      <c r="AA1347" s="34">
        <v>2024</v>
      </c>
      <c r="AB1347" s="33">
        <v>45661</v>
      </c>
      <c r="AC1347" s="36">
        <v>45661.484953703701</v>
      </c>
      <c r="AD1347" s="37">
        <v>0</v>
      </c>
      <c r="AE1347" t="s">
        <v>153</v>
      </c>
      <c r="AF1347" t="s">
        <v>53</v>
      </c>
      <c r="AG1347" t="s">
        <v>54</v>
      </c>
      <c r="AH1347" s="35">
        <v>-60579.71</v>
      </c>
      <c r="AJ1347" t="s">
        <v>55</v>
      </c>
      <c r="AK1347" s="47">
        <f t="shared" si="69"/>
        <v>-30</v>
      </c>
      <c r="AL1347" s="49">
        <f t="shared" si="70"/>
        <v>1817391.3</v>
      </c>
    </row>
    <row r="1348" spans="1:38" x14ac:dyDescent="0.25">
      <c r="A1348" t="s">
        <v>32</v>
      </c>
      <c r="B1348" t="s">
        <v>152</v>
      </c>
      <c r="C1348" t="s">
        <v>50</v>
      </c>
      <c r="D1348" s="33">
        <v>45597</v>
      </c>
      <c r="E1348" s="33">
        <v>45626</v>
      </c>
      <c r="F1348" s="42">
        <f t="shared" si="71"/>
        <v>-15</v>
      </c>
      <c r="G1348" s="33">
        <v>45641</v>
      </c>
      <c r="H1348" s="33">
        <v>45657</v>
      </c>
      <c r="I1348" t="s">
        <v>33</v>
      </c>
      <c r="J1348" t="s">
        <v>48</v>
      </c>
      <c r="K1348" t="s">
        <v>264</v>
      </c>
      <c r="L1348" s="34">
        <v>12</v>
      </c>
      <c r="M1348" t="s">
        <v>49</v>
      </c>
      <c r="N1348" t="s">
        <v>36</v>
      </c>
      <c r="P1348" t="s">
        <v>37</v>
      </c>
      <c r="Q1348" s="35">
        <v>5.22</v>
      </c>
      <c r="R1348" t="s">
        <v>273</v>
      </c>
      <c r="S1348" t="s">
        <v>39</v>
      </c>
      <c r="T1348" t="s">
        <v>40</v>
      </c>
      <c r="U1348" t="s">
        <v>41</v>
      </c>
      <c r="V1348" t="s">
        <v>42</v>
      </c>
      <c r="W1348" t="s">
        <v>43</v>
      </c>
      <c r="X1348" t="s">
        <v>50</v>
      </c>
      <c r="Y1348" t="s">
        <v>45</v>
      </c>
      <c r="Z1348" t="s">
        <v>81</v>
      </c>
      <c r="AA1348" s="34">
        <v>2024</v>
      </c>
      <c r="AB1348" s="33">
        <v>45661</v>
      </c>
      <c r="AC1348" s="36">
        <v>45661.484953703701</v>
      </c>
      <c r="AD1348" s="37">
        <v>0</v>
      </c>
      <c r="AE1348" t="s">
        <v>153</v>
      </c>
      <c r="AF1348" t="s">
        <v>53</v>
      </c>
      <c r="AG1348" t="s">
        <v>54</v>
      </c>
      <c r="AH1348" s="35">
        <v>5.22</v>
      </c>
      <c r="AJ1348" t="s">
        <v>55</v>
      </c>
      <c r="AK1348" s="47">
        <f t="shared" si="69"/>
        <v>-30</v>
      </c>
      <c r="AL1348" s="49">
        <f t="shared" si="70"/>
        <v>-156.6</v>
      </c>
    </row>
    <row r="1349" spans="1:38" x14ac:dyDescent="0.25">
      <c r="A1349" t="s">
        <v>32</v>
      </c>
      <c r="B1349" t="s">
        <v>152</v>
      </c>
      <c r="C1349" t="s">
        <v>50</v>
      </c>
      <c r="D1349" s="33">
        <v>45597</v>
      </c>
      <c r="E1349" s="33">
        <v>45626</v>
      </c>
      <c r="F1349" s="42">
        <f t="shared" si="71"/>
        <v>-15</v>
      </c>
      <c r="G1349" s="33">
        <v>45641</v>
      </c>
      <c r="H1349" s="33">
        <v>45657</v>
      </c>
      <c r="I1349" t="s">
        <v>33</v>
      </c>
      <c r="J1349" t="s">
        <v>48</v>
      </c>
      <c r="K1349" t="s">
        <v>264</v>
      </c>
      <c r="L1349" s="34">
        <v>12</v>
      </c>
      <c r="M1349" t="s">
        <v>49</v>
      </c>
      <c r="N1349" t="s">
        <v>36</v>
      </c>
      <c r="P1349" t="s">
        <v>37</v>
      </c>
      <c r="Q1349" s="35">
        <v>-0.01</v>
      </c>
      <c r="R1349" t="s">
        <v>267</v>
      </c>
      <c r="S1349" t="s">
        <v>39</v>
      </c>
      <c r="T1349" t="s">
        <v>40</v>
      </c>
      <c r="U1349" t="s">
        <v>41</v>
      </c>
      <c r="V1349" t="s">
        <v>42</v>
      </c>
      <c r="W1349" t="s">
        <v>43</v>
      </c>
      <c r="X1349" t="s">
        <v>50</v>
      </c>
      <c r="Y1349" t="s">
        <v>45</v>
      </c>
      <c r="Z1349" t="s">
        <v>81</v>
      </c>
      <c r="AA1349" s="34">
        <v>2024</v>
      </c>
      <c r="AB1349" s="33">
        <v>45661</v>
      </c>
      <c r="AC1349" s="36">
        <v>45661.484953703701</v>
      </c>
      <c r="AD1349" s="37">
        <v>0</v>
      </c>
      <c r="AE1349" t="s">
        <v>153</v>
      </c>
      <c r="AF1349" t="s">
        <v>53</v>
      </c>
      <c r="AG1349" t="s">
        <v>54</v>
      </c>
      <c r="AH1349" s="35">
        <v>-0.01</v>
      </c>
      <c r="AJ1349" t="s">
        <v>55</v>
      </c>
      <c r="AK1349" s="47">
        <f t="shared" ref="AK1349:AK1412" si="72">E1349-G1349+F1349</f>
        <v>-30</v>
      </c>
      <c r="AL1349" s="49">
        <f t="shared" ref="AL1349:AL1412" si="73">AK1349*Q1349</f>
        <v>0.3</v>
      </c>
    </row>
    <row r="1350" spans="1:38" x14ac:dyDescent="0.25">
      <c r="A1350" t="s">
        <v>32</v>
      </c>
      <c r="B1350" t="s">
        <v>271</v>
      </c>
      <c r="C1350" t="s">
        <v>50</v>
      </c>
      <c r="D1350" s="33">
        <v>45627</v>
      </c>
      <c r="E1350" s="33">
        <v>45657</v>
      </c>
      <c r="F1350" s="42">
        <f t="shared" si="71"/>
        <v>-15.5</v>
      </c>
      <c r="G1350" s="33">
        <v>45672</v>
      </c>
      <c r="H1350" s="33">
        <v>45657</v>
      </c>
      <c r="I1350" t="s">
        <v>33</v>
      </c>
      <c r="J1350" t="s">
        <v>48</v>
      </c>
      <c r="K1350" t="s">
        <v>264</v>
      </c>
      <c r="L1350" s="34">
        <v>12</v>
      </c>
      <c r="M1350" t="s">
        <v>49</v>
      </c>
      <c r="N1350" t="s">
        <v>36</v>
      </c>
      <c r="P1350" t="s">
        <v>37</v>
      </c>
      <c r="Q1350" s="35">
        <v>0</v>
      </c>
      <c r="R1350" t="s">
        <v>269</v>
      </c>
      <c r="S1350" t="s">
        <v>39</v>
      </c>
      <c r="T1350" t="s">
        <v>40</v>
      </c>
      <c r="U1350" t="s">
        <v>41</v>
      </c>
      <c r="V1350" t="s">
        <v>59</v>
      </c>
      <c r="W1350" t="s">
        <v>43</v>
      </c>
      <c r="X1350" t="s">
        <v>50</v>
      </c>
      <c r="Y1350" t="s">
        <v>45</v>
      </c>
      <c r="Z1350" t="s">
        <v>99</v>
      </c>
      <c r="AA1350" s="34">
        <v>2024</v>
      </c>
      <c r="AB1350" s="33">
        <v>45661</v>
      </c>
      <c r="AC1350" s="36">
        <v>45661.485335648147</v>
      </c>
      <c r="AD1350" s="37">
        <v>11130740</v>
      </c>
      <c r="AE1350" t="s">
        <v>286</v>
      </c>
      <c r="AF1350" t="s">
        <v>53</v>
      </c>
      <c r="AG1350" t="s">
        <v>218</v>
      </c>
      <c r="AH1350" s="35">
        <v>0</v>
      </c>
      <c r="AK1350" s="47">
        <f t="shared" si="72"/>
        <v>-30.5</v>
      </c>
      <c r="AL1350" s="49">
        <f t="shared" si="73"/>
        <v>0</v>
      </c>
    </row>
    <row r="1351" spans="1:38" x14ac:dyDescent="0.25">
      <c r="A1351" t="s">
        <v>32</v>
      </c>
      <c r="B1351" t="s">
        <v>171</v>
      </c>
      <c r="C1351" t="s">
        <v>50</v>
      </c>
      <c r="D1351" s="33">
        <v>45627</v>
      </c>
      <c r="E1351" s="33">
        <v>45657</v>
      </c>
      <c r="F1351" s="42">
        <f t="shared" si="71"/>
        <v>-15.5</v>
      </c>
      <c r="G1351" s="33">
        <v>45672</v>
      </c>
      <c r="H1351" s="33">
        <v>45657</v>
      </c>
      <c r="I1351" t="s">
        <v>33</v>
      </c>
      <c r="J1351" t="s">
        <v>48</v>
      </c>
      <c r="K1351" t="s">
        <v>264</v>
      </c>
      <c r="L1351" s="34">
        <v>12</v>
      </c>
      <c r="M1351" t="s">
        <v>49</v>
      </c>
      <c r="N1351" t="s">
        <v>36</v>
      </c>
      <c r="P1351" t="s">
        <v>37</v>
      </c>
      <c r="Q1351" s="35">
        <v>640055.89</v>
      </c>
      <c r="R1351" t="s">
        <v>265</v>
      </c>
      <c r="S1351" t="s">
        <v>39</v>
      </c>
      <c r="T1351" t="s">
        <v>40</v>
      </c>
      <c r="U1351" t="s">
        <v>41</v>
      </c>
      <c r="V1351" t="s">
        <v>42</v>
      </c>
      <c r="W1351" t="s">
        <v>43</v>
      </c>
      <c r="X1351" t="s">
        <v>50</v>
      </c>
      <c r="Y1351" t="s">
        <v>45</v>
      </c>
      <c r="Z1351" t="s">
        <v>81</v>
      </c>
      <c r="AA1351" s="34">
        <v>2024</v>
      </c>
      <c r="AB1351" s="33">
        <v>45661</v>
      </c>
      <c r="AC1351" s="36">
        <v>45661.485601851855</v>
      </c>
      <c r="AD1351" s="37">
        <v>0</v>
      </c>
      <c r="AE1351" t="s">
        <v>107</v>
      </c>
      <c r="AF1351" t="s">
        <v>53</v>
      </c>
      <c r="AG1351" t="s">
        <v>54</v>
      </c>
      <c r="AH1351" s="35">
        <v>640055.89</v>
      </c>
      <c r="AJ1351" t="s">
        <v>55</v>
      </c>
      <c r="AK1351" s="47">
        <f t="shared" si="72"/>
        <v>-30.5</v>
      </c>
      <c r="AL1351" s="49">
        <f t="shared" si="73"/>
        <v>-19521704.645</v>
      </c>
    </row>
    <row r="1352" spans="1:38" x14ac:dyDescent="0.25">
      <c r="A1352" t="s">
        <v>32</v>
      </c>
      <c r="B1352" t="s">
        <v>171</v>
      </c>
      <c r="C1352" t="s">
        <v>50</v>
      </c>
      <c r="D1352" s="33">
        <v>45627</v>
      </c>
      <c r="E1352" s="33">
        <v>45657</v>
      </c>
      <c r="F1352" s="42">
        <f t="shared" si="71"/>
        <v>-15.5</v>
      </c>
      <c r="G1352" s="33">
        <v>45672</v>
      </c>
      <c r="H1352" s="33">
        <v>45657</v>
      </c>
      <c r="I1352" t="s">
        <v>33</v>
      </c>
      <c r="J1352" t="s">
        <v>48</v>
      </c>
      <c r="K1352" t="s">
        <v>264</v>
      </c>
      <c r="L1352" s="34">
        <v>12</v>
      </c>
      <c r="M1352" t="s">
        <v>49</v>
      </c>
      <c r="N1352" t="s">
        <v>36</v>
      </c>
      <c r="P1352" t="s">
        <v>37</v>
      </c>
      <c r="Q1352" s="35">
        <v>-85374.16</v>
      </c>
      <c r="R1352" t="s">
        <v>266</v>
      </c>
      <c r="S1352" t="s">
        <v>39</v>
      </c>
      <c r="T1352" t="s">
        <v>40</v>
      </c>
      <c r="U1352" t="s">
        <v>41</v>
      </c>
      <c r="V1352" t="s">
        <v>42</v>
      </c>
      <c r="W1352" t="s">
        <v>43</v>
      </c>
      <c r="X1352" t="s">
        <v>50</v>
      </c>
      <c r="Y1352" t="s">
        <v>45</v>
      </c>
      <c r="Z1352" t="s">
        <v>81</v>
      </c>
      <c r="AA1352" s="34">
        <v>2024</v>
      </c>
      <c r="AB1352" s="33">
        <v>45661</v>
      </c>
      <c r="AC1352" s="36">
        <v>45661.485601851855</v>
      </c>
      <c r="AD1352" s="37">
        <v>0</v>
      </c>
      <c r="AE1352" t="s">
        <v>107</v>
      </c>
      <c r="AF1352" t="s">
        <v>53</v>
      </c>
      <c r="AG1352" t="s">
        <v>54</v>
      </c>
      <c r="AH1352" s="35">
        <v>-85374.16</v>
      </c>
      <c r="AJ1352" t="s">
        <v>55</v>
      </c>
      <c r="AK1352" s="47">
        <f t="shared" si="72"/>
        <v>-30.5</v>
      </c>
      <c r="AL1352" s="49">
        <f t="shared" si="73"/>
        <v>2603911.88</v>
      </c>
    </row>
    <row r="1353" spans="1:38" x14ac:dyDescent="0.25">
      <c r="A1353" t="s">
        <v>32</v>
      </c>
      <c r="B1353" t="s">
        <v>268</v>
      </c>
      <c r="C1353" t="s">
        <v>50</v>
      </c>
      <c r="D1353" s="33">
        <v>45597</v>
      </c>
      <c r="E1353" s="33">
        <v>45626</v>
      </c>
      <c r="F1353" s="42">
        <f t="shared" si="71"/>
        <v>-15</v>
      </c>
      <c r="G1353" s="33">
        <v>45641</v>
      </c>
      <c r="H1353" s="33">
        <v>45657</v>
      </c>
      <c r="I1353" t="s">
        <v>33</v>
      </c>
      <c r="J1353" t="s">
        <v>48</v>
      </c>
      <c r="K1353" t="s">
        <v>264</v>
      </c>
      <c r="L1353" s="34">
        <v>12</v>
      </c>
      <c r="M1353" t="s">
        <v>49</v>
      </c>
      <c r="N1353" t="s">
        <v>36</v>
      </c>
      <c r="P1353" t="s">
        <v>37</v>
      </c>
      <c r="Q1353" s="35">
        <v>0</v>
      </c>
      <c r="R1353" t="s">
        <v>269</v>
      </c>
      <c r="S1353" t="s">
        <v>39</v>
      </c>
      <c r="T1353" t="s">
        <v>40</v>
      </c>
      <c r="U1353" t="s">
        <v>41</v>
      </c>
      <c r="V1353" t="s">
        <v>59</v>
      </c>
      <c r="W1353" t="s">
        <v>43</v>
      </c>
      <c r="X1353" t="s">
        <v>50</v>
      </c>
      <c r="Y1353" t="s">
        <v>45</v>
      </c>
      <c r="Z1353" t="s">
        <v>99</v>
      </c>
      <c r="AA1353" s="34">
        <v>2024</v>
      </c>
      <c r="AB1353" s="33">
        <v>45659</v>
      </c>
      <c r="AC1353" s="36">
        <v>45659.532256944447</v>
      </c>
      <c r="AD1353" s="37">
        <v>7274750</v>
      </c>
      <c r="AE1353" t="s">
        <v>295</v>
      </c>
      <c r="AF1353" t="s">
        <v>53</v>
      </c>
      <c r="AG1353" t="s">
        <v>218</v>
      </c>
      <c r="AH1353" s="35">
        <v>0</v>
      </c>
      <c r="AK1353" s="47">
        <f t="shared" si="72"/>
        <v>-30</v>
      </c>
      <c r="AL1353" s="49">
        <f t="shared" si="73"/>
        <v>0</v>
      </c>
    </row>
    <row r="1354" spans="1:38" x14ac:dyDescent="0.25">
      <c r="A1354" t="s">
        <v>32</v>
      </c>
      <c r="B1354" t="s">
        <v>152</v>
      </c>
      <c r="C1354" t="s">
        <v>50</v>
      </c>
      <c r="D1354" s="33">
        <v>45597</v>
      </c>
      <c r="E1354" s="33">
        <v>45626</v>
      </c>
      <c r="F1354" s="42">
        <f t="shared" si="71"/>
        <v>-15</v>
      </c>
      <c r="G1354" s="33">
        <v>45641</v>
      </c>
      <c r="H1354" s="33">
        <v>45657</v>
      </c>
      <c r="I1354" t="s">
        <v>33</v>
      </c>
      <c r="J1354" t="s">
        <v>48</v>
      </c>
      <c r="K1354" t="s">
        <v>297</v>
      </c>
      <c r="L1354" s="34">
        <v>12</v>
      </c>
      <c r="M1354" t="s">
        <v>49</v>
      </c>
      <c r="N1354" t="s">
        <v>36</v>
      </c>
      <c r="P1354" t="s">
        <v>37</v>
      </c>
      <c r="Q1354" s="35">
        <v>-140365.31</v>
      </c>
      <c r="R1354" t="s">
        <v>298</v>
      </c>
      <c r="S1354" t="s">
        <v>39</v>
      </c>
      <c r="T1354" t="s">
        <v>40</v>
      </c>
      <c r="U1354" t="s">
        <v>41</v>
      </c>
      <c r="V1354" t="s">
        <v>42</v>
      </c>
      <c r="W1354" t="s">
        <v>43</v>
      </c>
      <c r="X1354" t="s">
        <v>50</v>
      </c>
      <c r="Y1354" t="s">
        <v>45</v>
      </c>
      <c r="Z1354" t="s">
        <v>81</v>
      </c>
      <c r="AA1354" s="34">
        <v>2024</v>
      </c>
      <c r="AB1354" s="33">
        <v>45661</v>
      </c>
      <c r="AC1354" s="36">
        <v>45661.484953703701</v>
      </c>
      <c r="AD1354" s="37">
        <v>0</v>
      </c>
      <c r="AE1354" t="s">
        <v>153</v>
      </c>
      <c r="AF1354" t="s">
        <v>53</v>
      </c>
      <c r="AG1354" t="s">
        <v>54</v>
      </c>
      <c r="AH1354" s="35">
        <v>-140365.31</v>
      </c>
      <c r="AJ1354" t="s">
        <v>55</v>
      </c>
      <c r="AK1354" s="47">
        <f t="shared" si="72"/>
        <v>-30</v>
      </c>
      <c r="AL1354" s="49">
        <f t="shared" si="73"/>
        <v>4210959.3</v>
      </c>
    </row>
    <row r="1355" spans="1:38" x14ac:dyDescent="0.25">
      <c r="A1355" t="s">
        <v>32</v>
      </c>
      <c r="B1355" t="s">
        <v>171</v>
      </c>
      <c r="C1355" t="s">
        <v>50</v>
      </c>
      <c r="D1355" s="33">
        <v>45627</v>
      </c>
      <c r="E1355" s="33">
        <v>45657</v>
      </c>
      <c r="F1355" s="42">
        <f t="shared" si="71"/>
        <v>-15.5</v>
      </c>
      <c r="G1355" s="33">
        <v>45672</v>
      </c>
      <c r="H1355" s="33">
        <v>45657</v>
      </c>
      <c r="I1355" t="s">
        <v>33</v>
      </c>
      <c r="J1355" t="s">
        <v>48</v>
      </c>
      <c r="K1355" t="s">
        <v>297</v>
      </c>
      <c r="L1355" s="34">
        <v>12</v>
      </c>
      <c r="M1355" t="s">
        <v>49</v>
      </c>
      <c r="N1355" t="s">
        <v>36</v>
      </c>
      <c r="P1355" t="s">
        <v>37</v>
      </c>
      <c r="Q1355" s="35">
        <v>-269822.03000000003</v>
      </c>
      <c r="R1355" t="s">
        <v>298</v>
      </c>
      <c r="S1355" t="s">
        <v>39</v>
      </c>
      <c r="T1355" t="s">
        <v>40</v>
      </c>
      <c r="U1355" t="s">
        <v>41</v>
      </c>
      <c r="V1355" t="s">
        <v>42</v>
      </c>
      <c r="W1355" t="s">
        <v>43</v>
      </c>
      <c r="X1355" t="s">
        <v>50</v>
      </c>
      <c r="Y1355" t="s">
        <v>45</v>
      </c>
      <c r="Z1355" t="s">
        <v>81</v>
      </c>
      <c r="AA1355" s="34">
        <v>2024</v>
      </c>
      <c r="AB1355" s="33">
        <v>45661</v>
      </c>
      <c r="AC1355" s="36">
        <v>45661.485601851855</v>
      </c>
      <c r="AD1355" s="37">
        <v>0</v>
      </c>
      <c r="AE1355" t="s">
        <v>107</v>
      </c>
      <c r="AF1355" t="s">
        <v>53</v>
      </c>
      <c r="AG1355" t="s">
        <v>54</v>
      </c>
      <c r="AH1355" s="35">
        <v>-269822.03000000003</v>
      </c>
      <c r="AJ1355" t="s">
        <v>55</v>
      </c>
      <c r="AK1355" s="47">
        <f t="shared" si="72"/>
        <v>-30.5</v>
      </c>
      <c r="AL1355" s="49">
        <f t="shared" si="73"/>
        <v>8229571.915000001</v>
      </c>
    </row>
    <row r="1356" spans="1:38" x14ac:dyDescent="0.25">
      <c r="A1356" t="s">
        <v>32</v>
      </c>
      <c r="B1356" t="s">
        <v>152</v>
      </c>
      <c r="C1356" t="s">
        <v>50</v>
      </c>
      <c r="D1356" s="33">
        <v>45597</v>
      </c>
      <c r="E1356" s="33">
        <v>45626</v>
      </c>
      <c r="F1356" s="42">
        <f t="shared" si="71"/>
        <v>-15</v>
      </c>
      <c r="G1356" s="33">
        <v>45641</v>
      </c>
      <c r="H1356" s="33">
        <v>45657</v>
      </c>
      <c r="I1356" t="s">
        <v>33</v>
      </c>
      <c r="J1356" t="s">
        <v>48</v>
      </c>
      <c r="K1356" t="s">
        <v>301</v>
      </c>
      <c r="L1356" s="34">
        <v>12</v>
      </c>
      <c r="M1356" t="s">
        <v>49</v>
      </c>
      <c r="N1356" t="s">
        <v>36</v>
      </c>
      <c r="P1356" t="s">
        <v>37</v>
      </c>
      <c r="Q1356" s="35">
        <v>-12.81</v>
      </c>
      <c r="R1356" t="s">
        <v>303</v>
      </c>
      <c r="S1356" t="s">
        <v>39</v>
      </c>
      <c r="T1356" t="s">
        <v>40</v>
      </c>
      <c r="U1356" t="s">
        <v>41</v>
      </c>
      <c r="V1356" t="s">
        <v>42</v>
      </c>
      <c r="W1356" t="s">
        <v>43</v>
      </c>
      <c r="X1356" t="s">
        <v>50</v>
      </c>
      <c r="Y1356" t="s">
        <v>45</v>
      </c>
      <c r="Z1356" t="s">
        <v>81</v>
      </c>
      <c r="AA1356" s="34">
        <v>2024</v>
      </c>
      <c r="AB1356" s="33">
        <v>45661</v>
      </c>
      <c r="AC1356" s="36">
        <v>45661.484953703701</v>
      </c>
      <c r="AD1356" s="37">
        <v>0</v>
      </c>
      <c r="AE1356" t="s">
        <v>153</v>
      </c>
      <c r="AF1356" t="s">
        <v>53</v>
      </c>
      <c r="AG1356" t="s">
        <v>54</v>
      </c>
      <c r="AH1356" s="35">
        <v>-12.81</v>
      </c>
      <c r="AJ1356" t="s">
        <v>55</v>
      </c>
      <c r="AK1356" s="47">
        <f t="shared" si="72"/>
        <v>-30</v>
      </c>
      <c r="AL1356" s="49">
        <f t="shared" si="73"/>
        <v>384.3</v>
      </c>
    </row>
    <row r="1357" spans="1:38" x14ac:dyDescent="0.25">
      <c r="A1357" t="s">
        <v>32</v>
      </c>
      <c r="B1357" t="s">
        <v>62</v>
      </c>
      <c r="C1357" t="s">
        <v>50</v>
      </c>
      <c r="D1357" s="33">
        <v>45627</v>
      </c>
      <c r="E1357" s="33">
        <v>45657</v>
      </c>
      <c r="F1357" s="42">
        <f t="shared" si="71"/>
        <v>-15.5</v>
      </c>
      <c r="G1357" s="33">
        <v>45672</v>
      </c>
      <c r="H1357" s="33">
        <v>45658</v>
      </c>
      <c r="I1357" t="s">
        <v>33</v>
      </c>
      <c r="K1357" t="s">
        <v>34</v>
      </c>
      <c r="L1357" s="34">
        <v>1</v>
      </c>
      <c r="M1357" t="s">
        <v>57</v>
      </c>
      <c r="N1357" t="s">
        <v>36</v>
      </c>
      <c r="P1357" t="s">
        <v>37</v>
      </c>
      <c r="Q1357" s="35">
        <v>-2466728.12</v>
      </c>
      <c r="R1357" t="s">
        <v>58</v>
      </c>
      <c r="S1357" t="s">
        <v>39</v>
      </c>
      <c r="T1357" t="s">
        <v>40</v>
      </c>
      <c r="U1357" t="s">
        <v>41</v>
      </c>
      <c r="V1357" t="s">
        <v>59</v>
      </c>
      <c r="W1357" t="s">
        <v>43</v>
      </c>
      <c r="X1357" t="s">
        <v>50</v>
      </c>
      <c r="Y1357" t="s">
        <v>45</v>
      </c>
      <c r="Z1357" t="s">
        <v>73</v>
      </c>
      <c r="AA1357" s="34">
        <v>2025</v>
      </c>
      <c r="AB1357" s="33">
        <v>45661</v>
      </c>
      <c r="AC1357" s="36">
        <v>45661.525138888886</v>
      </c>
      <c r="AD1357" s="37">
        <v>-60529349</v>
      </c>
      <c r="AE1357" t="s">
        <v>105</v>
      </c>
      <c r="AF1357" t="s">
        <v>53</v>
      </c>
      <c r="AG1357" t="s">
        <v>54</v>
      </c>
      <c r="AH1357" s="35">
        <v>-2466728.12</v>
      </c>
      <c r="AJ1357" t="s">
        <v>55</v>
      </c>
      <c r="AK1357" s="47">
        <f t="shared" si="72"/>
        <v>-30.5</v>
      </c>
      <c r="AL1357" s="49">
        <f t="shared" si="73"/>
        <v>75235207.659999996</v>
      </c>
    </row>
    <row r="1358" spans="1:38" x14ac:dyDescent="0.25">
      <c r="A1358" t="s">
        <v>32</v>
      </c>
      <c r="B1358" t="s">
        <v>62</v>
      </c>
      <c r="C1358" t="s">
        <v>50</v>
      </c>
      <c r="D1358" s="33">
        <v>45627</v>
      </c>
      <c r="E1358" s="33">
        <v>45657</v>
      </c>
      <c r="F1358" s="42">
        <f t="shared" si="71"/>
        <v>-15.5</v>
      </c>
      <c r="G1358" s="33">
        <v>45672</v>
      </c>
      <c r="H1358" s="33">
        <v>45658</v>
      </c>
      <c r="I1358" t="s">
        <v>33</v>
      </c>
      <c r="K1358" t="s">
        <v>34</v>
      </c>
      <c r="L1358" s="34">
        <v>1</v>
      </c>
      <c r="M1358" t="s">
        <v>57</v>
      </c>
      <c r="N1358" t="s">
        <v>36</v>
      </c>
      <c r="P1358" t="s">
        <v>37</v>
      </c>
      <c r="Q1358" s="35">
        <v>-4538931.3499999996</v>
      </c>
      <c r="R1358" t="s">
        <v>61</v>
      </c>
      <c r="S1358" t="s">
        <v>39</v>
      </c>
      <c r="T1358" t="s">
        <v>40</v>
      </c>
      <c r="U1358" t="s">
        <v>41</v>
      </c>
      <c r="V1358" t="s">
        <v>59</v>
      </c>
      <c r="W1358" t="s">
        <v>43</v>
      </c>
      <c r="X1358" t="s">
        <v>50</v>
      </c>
      <c r="Y1358" t="s">
        <v>45</v>
      </c>
      <c r="Z1358" t="s">
        <v>73</v>
      </c>
      <c r="AA1358" s="34">
        <v>2025</v>
      </c>
      <c r="AB1358" s="33">
        <v>45661</v>
      </c>
      <c r="AC1358" s="36">
        <v>45661.525138888886</v>
      </c>
      <c r="AD1358" s="37">
        <v>-141478361</v>
      </c>
      <c r="AE1358" t="s">
        <v>105</v>
      </c>
      <c r="AF1358" t="s">
        <v>53</v>
      </c>
      <c r="AG1358" t="s">
        <v>54</v>
      </c>
      <c r="AH1358" s="35">
        <v>-4538931.3499999996</v>
      </c>
      <c r="AJ1358" t="s">
        <v>55</v>
      </c>
      <c r="AK1358" s="47">
        <f t="shared" si="72"/>
        <v>-30.5</v>
      </c>
      <c r="AL1358" s="49">
        <f t="shared" si="73"/>
        <v>138437406.17499998</v>
      </c>
    </row>
    <row r="1359" spans="1:38" x14ac:dyDescent="0.25">
      <c r="A1359" t="s">
        <v>32</v>
      </c>
      <c r="B1359" t="s">
        <v>171</v>
      </c>
      <c r="C1359" t="s">
        <v>50</v>
      </c>
      <c r="D1359" s="33">
        <v>45627</v>
      </c>
      <c r="E1359" s="33">
        <v>45657</v>
      </c>
      <c r="F1359" s="42">
        <f t="shared" si="71"/>
        <v>-15.5</v>
      </c>
      <c r="G1359" s="33">
        <v>45672</v>
      </c>
      <c r="H1359" s="33">
        <v>45658</v>
      </c>
      <c r="I1359" t="s">
        <v>33</v>
      </c>
      <c r="J1359" t="s">
        <v>48</v>
      </c>
      <c r="K1359" t="s">
        <v>141</v>
      </c>
      <c r="L1359" s="34">
        <v>1</v>
      </c>
      <c r="M1359" t="s">
        <v>49</v>
      </c>
      <c r="N1359" t="s">
        <v>36</v>
      </c>
      <c r="P1359" t="s">
        <v>37</v>
      </c>
      <c r="Q1359" s="35">
        <v>557.34</v>
      </c>
      <c r="R1359" t="s">
        <v>142</v>
      </c>
      <c r="S1359" t="s">
        <v>39</v>
      </c>
      <c r="T1359" t="s">
        <v>40</v>
      </c>
      <c r="U1359" t="s">
        <v>41</v>
      </c>
      <c r="V1359" t="s">
        <v>42</v>
      </c>
      <c r="W1359" t="s">
        <v>43</v>
      </c>
      <c r="X1359" t="s">
        <v>50</v>
      </c>
      <c r="Y1359" t="s">
        <v>45</v>
      </c>
      <c r="Z1359" t="s">
        <v>69</v>
      </c>
      <c r="AA1359" s="34">
        <v>2025</v>
      </c>
      <c r="AB1359" s="33">
        <v>45661</v>
      </c>
      <c r="AC1359" s="36">
        <v>45661.485601851855</v>
      </c>
      <c r="AD1359" s="37">
        <v>0</v>
      </c>
      <c r="AE1359" t="s">
        <v>107</v>
      </c>
      <c r="AF1359" t="s">
        <v>53</v>
      </c>
      <c r="AG1359" t="s">
        <v>54</v>
      </c>
      <c r="AH1359" s="35">
        <v>557.34</v>
      </c>
      <c r="AJ1359" t="s">
        <v>55</v>
      </c>
      <c r="AK1359" s="47">
        <f t="shared" si="72"/>
        <v>-30.5</v>
      </c>
      <c r="AL1359" s="49">
        <f t="shared" si="73"/>
        <v>-16998.870000000003</v>
      </c>
    </row>
    <row r="1360" spans="1:38" x14ac:dyDescent="0.25">
      <c r="A1360" t="s">
        <v>32</v>
      </c>
      <c r="B1360" t="s">
        <v>171</v>
      </c>
      <c r="C1360" t="s">
        <v>50</v>
      </c>
      <c r="D1360" s="33">
        <v>45627</v>
      </c>
      <c r="E1360" s="33">
        <v>45657</v>
      </c>
      <c r="F1360" s="42">
        <f t="shared" si="71"/>
        <v>-15.5</v>
      </c>
      <c r="G1360" s="33">
        <v>45672</v>
      </c>
      <c r="H1360" s="33">
        <v>45658</v>
      </c>
      <c r="I1360" t="s">
        <v>33</v>
      </c>
      <c r="J1360" t="s">
        <v>48</v>
      </c>
      <c r="K1360" t="s">
        <v>174</v>
      </c>
      <c r="L1360" s="34">
        <v>1</v>
      </c>
      <c r="M1360" t="s">
        <v>49</v>
      </c>
      <c r="N1360" t="s">
        <v>36</v>
      </c>
      <c r="P1360" t="s">
        <v>37</v>
      </c>
      <c r="Q1360" s="35">
        <v>2932.36</v>
      </c>
      <c r="R1360" t="s">
        <v>142</v>
      </c>
      <c r="S1360" t="s">
        <v>39</v>
      </c>
      <c r="T1360" t="s">
        <v>40</v>
      </c>
      <c r="U1360" t="s">
        <v>41</v>
      </c>
      <c r="V1360" t="s">
        <v>42</v>
      </c>
      <c r="W1360" t="s">
        <v>43</v>
      </c>
      <c r="X1360" t="s">
        <v>50</v>
      </c>
      <c r="Y1360" t="s">
        <v>45</v>
      </c>
      <c r="Z1360" t="s">
        <v>69</v>
      </c>
      <c r="AA1360" s="34">
        <v>2025</v>
      </c>
      <c r="AB1360" s="33">
        <v>45661</v>
      </c>
      <c r="AC1360" s="36">
        <v>45661.485601851855</v>
      </c>
      <c r="AD1360" s="37">
        <v>0</v>
      </c>
      <c r="AE1360" t="s">
        <v>107</v>
      </c>
      <c r="AF1360" t="s">
        <v>53</v>
      </c>
      <c r="AG1360" t="s">
        <v>54</v>
      </c>
      <c r="AH1360" s="35">
        <v>2932.36</v>
      </c>
      <c r="AJ1360" t="s">
        <v>55</v>
      </c>
      <c r="AK1360" s="47">
        <f t="shared" si="72"/>
        <v>-30.5</v>
      </c>
      <c r="AL1360" s="49">
        <f t="shared" si="73"/>
        <v>-89436.98000000001</v>
      </c>
    </row>
    <row r="1361" spans="1:38" x14ac:dyDescent="0.25">
      <c r="A1361" t="s">
        <v>32</v>
      </c>
      <c r="B1361" t="s">
        <v>171</v>
      </c>
      <c r="C1361" t="s">
        <v>50</v>
      </c>
      <c r="D1361" s="33">
        <v>45627</v>
      </c>
      <c r="E1361" s="33">
        <v>45657</v>
      </c>
      <c r="F1361" s="42">
        <f t="shared" si="71"/>
        <v>-15.5</v>
      </c>
      <c r="G1361" s="33">
        <v>45672</v>
      </c>
      <c r="H1361" s="33">
        <v>45658</v>
      </c>
      <c r="I1361" t="s">
        <v>33</v>
      </c>
      <c r="J1361" t="s">
        <v>48</v>
      </c>
      <c r="K1361" t="s">
        <v>176</v>
      </c>
      <c r="L1361" s="34">
        <v>1</v>
      </c>
      <c r="M1361" t="s">
        <v>49</v>
      </c>
      <c r="N1361" t="s">
        <v>36</v>
      </c>
      <c r="P1361" t="s">
        <v>37</v>
      </c>
      <c r="Q1361" s="35">
        <v>-293064.40000000002</v>
      </c>
      <c r="R1361" t="s">
        <v>177</v>
      </c>
      <c r="S1361" t="s">
        <v>39</v>
      </c>
      <c r="T1361" t="s">
        <v>40</v>
      </c>
      <c r="U1361" t="s">
        <v>41</v>
      </c>
      <c r="V1361" t="s">
        <v>42</v>
      </c>
      <c r="W1361" t="s">
        <v>43</v>
      </c>
      <c r="X1361" t="s">
        <v>50</v>
      </c>
      <c r="Y1361" t="s">
        <v>45</v>
      </c>
      <c r="Z1361" t="s">
        <v>69</v>
      </c>
      <c r="AA1361" s="34">
        <v>2025</v>
      </c>
      <c r="AB1361" s="33">
        <v>45661</v>
      </c>
      <c r="AC1361" s="36">
        <v>45661.485601851855</v>
      </c>
      <c r="AD1361" s="37">
        <v>0</v>
      </c>
      <c r="AE1361" t="s">
        <v>107</v>
      </c>
      <c r="AF1361" t="s">
        <v>53</v>
      </c>
      <c r="AG1361" t="s">
        <v>54</v>
      </c>
      <c r="AH1361" s="35">
        <v>-293064.40000000002</v>
      </c>
      <c r="AJ1361" t="s">
        <v>55</v>
      </c>
      <c r="AK1361" s="47">
        <f t="shared" si="72"/>
        <v>-30.5</v>
      </c>
      <c r="AL1361" s="49">
        <f t="shared" si="73"/>
        <v>8938464.2000000011</v>
      </c>
    </row>
    <row r="1362" spans="1:38" x14ac:dyDescent="0.25">
      <c r="A1362" t="s">
        <v>32</v>
      </c>
      <c r="B1362" t="s">
        <v>171</v>
      </c>
      <c r="C1362" t="s">
        <v>50</v>
      </c>
      <c r="D1362" s="33">
        <v>45627</v>
      </c>
      <c r="E1362" s="33">
        <v>45657</v>
      </c>
      <c r="F1362" s="42">
        <f t="shared" si="71"/>
        <v>-15.5</v>
      </c>
      <c r="G1362" s="33">
        <v>45672</v>
      </c>
      <c r="H1362" s="33">
        <v>45658</v>
      </c>
      <c r="I1362" t="s">
        <v>33</v>
      </c>
      <c r="J1362" t="s">
        <v>48</v>
      </c>
      <c r="K1362" t="s">
        <v>181</v>
      </c>
      <c r="L1362" s="34">
        <v>1</v>
      </c>
      <c r="M1362" t="s">
        <v>49</v>
      </c>
      <c r="N1362" t="s">
        <v>36</v>
      </c>
      <c r="P1362" t="s">
        <v>37</v>
      </c>
      <c r="Q1362" s="35">
        <v>119573</v>
      </c>
      <c r="R1362" t="s">
        <v>182</v>
      </c>
      <c r="S1362" t="s">
        <v>39</v>
      </c>
      <c r="T1362" t="s">
        <v>40</v>
      </c>
      <c r="U1362" t="s">
        <v>41</v>
      </c>
      <c r="V1362" t="s">
        <v>42</v>
      </c>
      <c r="W1362" t="s">
        <v>43</v>
      </c>
      <c r="X1362" t="s">
        <v>50</v>
      </c>
      <c r="Y1362" t="s">
        <v>45</v>
      </c>
      <c r="Z1362" t="s">
        <v>69</v>
      </c>
      <c r="AA1362" s="34">
        <v>2025</v>
      </c>
      <c r="AB1362" s="33">
        <v>45661</v>
      </c>
      <c r="AC1362" s="36">
        <v>45661.485601851855</v>
      </c>
      <c r="AD1362" s="37">
        <v>0</v>
      </c>
      <c r="AE1362" t="s">
        <v>107</v>
      </c>
      <c r="AF1362" t="s">
        <v>53</v>
      </c>
      <c r="AG1362" t="s">
        <v>54</v>
      </c>
      <c r="AH1362" s="35">
        <v>119573</v>
      </c>
      <c r="AJ1362" t="s">
        <v>55</v>
      </c>
      <c r="AK1362" s="47">
        <f t="shared" si="72"/>
        <v>-30.5</v>
      </c>
      <c r="AL1362" s="49">
        <f t="shared" si="73"/>
        <v>-3646976.5</v>
      </c>
    </row>
    <row r="1363" spans="1:38" x14ac:dyDescent="0.25">
      <c r="A1363" t="s">
        <v>32</v>
      </c>
      <c r="B1363" t="s">
        <v>171</v>
      </c>
      <c r="C1363" t="s">
        <v>50</v>
      </c>
      <c r="D1363" s="33">
        <v>45627</v>
      </c>
      <c r="E1363" s="33">
        <v>45657</v>
      </c>
      <c r="F1363" s="42">
        <f t="shared" si="71"/>
        <v>-15.5</v>
      </c>
      <c r="G1363" s="33">
        <v>45672</v>
      </c>
      <c r="H1363" s="33">
        <v>45658</v>
      </c>
      <c r="I1363" t="s">
        <v>33</v>
      </c>
      <c r="J1363" t="s">
        <v>48</v>
      </c>
      <c r="K1363" t="s">
        <v>184</v>
      </c>
      <c r="L1363" s="34">
        <v>1</v>
      </c>
      <c r="M1363" t="s">
        <v>49</v>
      </c>
      <c r="N1363" t="s">
        <v>36</v>
      </c>
      <c r="P1363" t="s">
        <v>37</v>
      </c>
      <c r="Q1363" s="35">
        <v>-95943.67</v>
      </c>
      <c r="R1363" t="s">
        <v>185</v>
      </c>
      <c r="S1363" t="s">
        <v>39</v>
      </c>
      <c r="T1363" t="s">
        <v>40</v>
      </c>
      <c r="U1363" t="s">
        <v>41</v>
      </c>
      <c r="V1363" t="s">
        <v>42</v>
      </c>
      <c r="W1363" t="s">
        <v>43</v>
      </c>
      <c r="X1363" t="s">
        <v>50</v>
      </c>
      <c r="Y1363" t="s">
        <v>45</v>
      </c>
      <c r="Z1363" t="s">
        <v>69</v>
      </c>
      <c r="AA1363" s="34">
        <v>2025</v>
      </c>
      <c r="AB1363" s="33">
        <v>45661</v>
      </c>
      <c r="AC1363" s="36">
        <v>45661.485601851855</v>
      </c>
      <c r="AD1363" s="37">
        <v>0</v>
      </c>
      <c r="AE1363" t="s">
        <v>107</v>
      </c>
      <c r="AF1363" t="s">
        <v>53</v>
      </c>
      <c r="AG1363" t="s">
        <v>54</v>
      </c>
      <c r="AH1363" s="35">
        <v>-95943.67</v>
      </c>
      <c r="AJ1363" t="s">
        <v>55</v>
      </c>
      <c r="AK1363" s="47">
        <f t="shared" si="72"/>
        <v>-30.5</v>
      </c>
      <c r="AL1363" s="49">
        <f t="shared" si="73"/>
        <v>2926281.9350000001</v>
      </c>
    </row>
    <row r="1364" spans="1:38" x14ac:dyDescent="0.25">
      <c r="A1364" t="s">
        <v>32</v>
      </c>
      <c r="B1364" t="s">
        <v>171</v>
      </c>
      <c r="C1364" t="s">
        <v>50</v>
      </c>
      <c r="D1364" s="33">
        <v>45627</v>
      </c>
      <c r="E1364" s="33">
        <v>45657</v>
      </c>
      <c r="F1364" s="42">
        <f t="shared" si="71"/>
        <v>-15.5</v>
      </c>
      <c r="G1364" s="33">
        <v>45672</v>
      </c>
      <c r="H1364" s="33">
        <v>45658</v>
      </c>
      <c r="I1364" t="s">
        <v>33</v>
      </c>
      <c r="J1364" t="s">
        <v>48</v>
      </c>
      <c r="K1364" t="s">
        <v>188</v>
      </c>
      <c r="L1364" s="34">
        <v>1</v>
      </c>
      <c r="M1364" t="s">
        <v>49</v>
      </c>
      <c r="N1364" t="s">
        <v>36</v>
      </c>
      <c r="P1364" t="s">
        <v>37</v>
      </c>
      <c r="Q1364" s="35">
        <v>3979.61</v>
      </c>
      <c r="R1364" t="s">
        <v>190</v>
      </c>
      <c r="S1364" t="s">
        <v>39</v>
      </c>
      <c r="T1364" t="s">
        <v>40</v>
      </c>
      <c r="U1364" t="s">
        <v>41</v>
      </c>
      <c r="V1364" t="s">
        <v>42</v>
      </c>
      <c r="W1364" t="s">
        <v>43</v>
      </c>
      <c r="X1364" t="s">
        <v>50</v>
      </c>
      <c r="Y1364" t="s">
        <v>45</v>
      </c>
      <c r="Z1364" t="s">
        <v>69</v>
      </c>
      <c r="AA1364" s="34">
        <v>2025</v>
      </c>
      <c r="AB1364" s="33">
        <v>45661</v>
      </c>
      <c r="AC1364" s="36">
        <v>45661.485601851855</v>
      </c>
      <c r="AD1364" s="37">
        <v>0</v>
      </c>
      <c r="AE1364" t="s">
        <v>107</v>
      </c>
      <c r="AF1364" t="s">
        <v>53</v>
      </c>
      <c r="AG1364" t="s">
        <v>54</v>
      </c>
      <c r="AH1364" s="35">
        <v>3979.61</v>
      </c>
      <c r="AJ1364" t="s">
        <v>55</v>
      </c>
      <c r="AK1364" s="47">
        <f t="shared" si="72"/>
        <v>-30.5</v>
      </c>
      <c r="AL1364" s="49">
        <f t="shared" si="73"/>
        <v>-121378.10500000001</v>
      </c>
    </row>
    <row r="1365" spans="1:38" x14ac:dyDescent="0.25">
      <c r="A1365" t="s">
        <v>32</v>
      </c>
      <c r="B1365" t="s">
        <v>171</v>
      </c>
      <c r="C1365" t="s">
        <v>50</v>
      </c>
      <c r="D1365" s="33">
        <v>45627</v>
      </c>
      <c r="E1365" s="33">
        <v>45657</v>
      </c>
      <c r="F1365" s="42">
        <f t="shared" si="71"/>
        <v>-15.5</v>
      </c>
      <c r="G1365" s="33">
        <v>45672</v>
      </c>
      <c r="H1365" s="33">
        <v>45658</v>
      </c>
      <c r="I1365" t="s">
        <v>33</v>
      </c>
      <c r="J1365" t="s">
        <v>48</v>
      </c>
      <c r="K1365" t="s">
        <v>188</v>
      </c>
      <c r="L1365" s="34">
        <v>1</v>
      </c>
      <c r="M1365" t="s">
        <v>49</v>
      </c>
      <c r="N1365" t="s">
        <v>36</v>
      </c>
      <c r="P1365" t="s">
        <v>37</v>
      </c>
      <c r="Q1365" s="35">
        <v>-3981.18</v>
      </c>
      <c r="R1365" t="s">
        <v>189</v>
      </c>
      <c r="S1365" t="s">
        <v>39</v>
      </c>
      <c r="T1365" t="s">
        <v>40</v>
      </c>
      <c r="U1365" t="s">
        <v>41</v>
      </c>
      <c r="V1365" t="s">
        <v>42</v>
      </c>
      <c r="W1365" t="s">
        <v>43</v>
      </c>
      <c r="X1365" t="s">
        <v>50</v>
      </c>
      <c r="Y1365" t="s">
        <v>45</v>
      </c>
      <c r="Z1365" t="s">
        <v>69</v>
      </c>
      <c r="AA1365" s="34">
        <v>2025</v>
      </c>
      <c r="AB1365" s="33">
        <v>45661</v>
      </c>
      <c r="AC1365" s="36">
        <v>45661.485601851855</v>
      </c>
      <c r="AD1365" s="37">
        <v>0</v>
      </c>
      <c r="AE1365" t="s">
        <v>107</v>
      </c>
      <c r="AF1365" t="s">
        <v>53</v>
      </c>
      <c r="AG1365" t="s">
        <v>54</v>
      </c>
      <c r="AH1365" s="35">
        <v>-3981.18</v>
      </c>
      <c r="AJ1365" t="s">
        <v>55</v>
      </c>
      <c r="AK1365" s="47">
        <f t="shared" si="72"/>
        <v>-30.5</v>
      </c>
      <c r="AL1365" s="49">
        <f t="shared" si="73"/>
        <v>121425.98999999999</v>
      </c>
    </row>
    <row r="1366" spans="1:38" x14ac:dyDescent="0.25">
      <c r="A1366" t="s">
        <v>32</v>
      </c>
      <c r="B1366" t="s">
        <v>171</v>
      </c>
      <c r="C1366" t="s">
        <v>50</v>
      </c>
      <c r="D1366" s="33">
        <v>45627</v>
      </c>
      <c r="E1366" s="33">
        <v>45657</v>
      </c>
      <c r="F1366" s="42">
        <f t="shared" si="71"/>
        <v>-15.5</v>
      </c>
      <c r="G1366" s="33">
        <v>45672</v>
      </c>
      <c r="H1366" s="33">
        <v>45658</v>
      </c>
      <c r="I1366" t="s">
        <v>33</v>
      </c>
      <c r="J1366" t="s">
        <v>48</v>
      </c>
      <c r="K1366" t="s">
        <v>188</v>
      </c>
      <c r="L1366" s="34">
        <v>1</v>
      </c>
      <c r="M1366" t="s">
        <v>49</v>
      </c>
      <c r="N1366" t="s">
        <v>36</v>
      </c>
      <c r="P1366" t="s">
        <v>37</v>
      </c>
      <c r="Q1366" s="35">
        <v>-32748.03</v>
      </c>
      <c r="R1366" t="s">
        <v>189</v>
      </c>
      <c r="S1366" t="s">
        <v>39</v>
      </c>
      <c r="T1366" t="s">
        <v>40</v>
      </c>
      <c r="U1366" t="s">
        <v>41</v>
      </c>
      <c r="V1366" t="s">
        <v>42</v>
      </c>
      <c r="W1366" t="s">
        <v>43</v>
      </c>
      <c r="X1366" t="s">
        <v>50</v>
      </c>
      <c r="Y1366" t="s">
        <v>45</v>
      </c>
      <c r="Z1366" t="s">
        <v>69</v>
      </c>
      <c r="AA1366" s="34">
        <v>2025</v>
      </c>
      <c r="AB1366" s="33">
        <v>45661</v>
      </c>
      <c r="AC1366" s="36">
        <v>45661.485601851855</v>
      </c>
      <c r="AD1366" s="37">
        <v>0</v>
      </c>
      <c r="AE1366" t="s">
        <v>107</v>
      </c>
      <c r="AF1366" t="s">
        <v>53</v>
      </c>
      <c r="AG1366" t="s">
        <v>54</v>
      </c>
      <c r="AH1366" s="35">
        <v>-32748.03</v>
      </c>
      <c r="AJ1366" t="s">
        <v>55</v>
      </c>
      <c r="AK1366" s="47">
        <f t="shared" si="72"/>
        <v>-30.5</v>
      </c>
      <c r="AL1366" s="49">
        <f t="shared" si="73"/>
        <v>998814.91499999992</v>
      </c>
    </row>
    <row r="1367" spans="1:38" x14ac:dyDescent="0.25">
      <c r="A1367" t="s">
        <v>32</v>
      </c>
      <c r="B1367" t="s">
        <v>171</v>
      </c>
      <c r="C1367" t="s">
        <v>50</v>
      </c>
      <c r="D1367" s="33">
        <v>45627</v>
      </c>
      <c r="E1367" s="33">
        <v>45657</v>
      </c>
      <c r="F1367" s="42">
        <f t="shared" si="71"/>
        <v>-15.5</v>
      </c>
      <c r="G1367" s="33">
        <v>45672</v>
      </c>
      <c r="H1367" s="33">
        <v>45658</v>
      </c>
      <c r="I1367" t="s">
        <v>33</v>
      </c>
      <c r="J1367" t="s">
        <v>48</v>
      </c>
      <c r="K1367" t="s">
        <v>188</v>
      </c>
      <c r="L1367" s="34">
        <v>1</v>
      </c>
      <c r="M1367" t="s">
        <v>49</v>
      </c>
      <c r="N1367" t="s">
        <v>36</v>
      </c>
      <c r="P1367" t="s">
        <v>37</v>
      </c>
      <c r="Q1367" s="35">
        <v>-3121.33</v>
      </c>
      <c r="R1367" t="s">
        <v>189</v>
      </c>
      <c r="S1367" t="s">
        <v>39</v>
      </c>
      <c r="T1367" t="s">
        <v>40</v>
      </c>
      <c r="U1367" t="s">
        <v>41</v>
      </c>
      <c r="V1367" t="s">
        <v>42</v>
      </c>
      <c r="W1367" t="s">
        <v>43</v>
      </c>
      <c r="X1367" t="s">
        <v>50</v>
      </c>
      <c r="Y1367" t="s">
        <v>45</v>
      </c>
      <c r="Z1367" t="s">
        <v>69</v>
      </c>
      <c r="AA1367" s="34">
        <v>2025</v>
      </c>
      <c r="AB1367" s="33">
        <v>45661</v>
      </c>
      <c r="AC1367" s="36">
        <v>45661.485601851855</v>
      </c>
      <c r="AD1367" s="37">
        <v>0</v>
      </c>
      <c r="AE1367" t="s">
        <v>107</v>
      </c>
      <c r="AF1367" t="s">
        <v>53</v>
      </c>
      <c r="AG1367" t="s">
        <v>54</v>
      </c>
      <c r="AH1367" s="35">
        <v>-3121.33</v>
      </c>
      <c r="AJ1367" t="s">
        <v>55</v>
      </c>
      <c r="AK1367" s="47">
        <f t="shared" si="72"/>
        <v>-30.5</v>
      </c>
      <c r="AL1367" s="49">
        <f t="shared" si="73"/>
        <v>95200.565000000002</v>
      </c>
    </row>
    <row r="1368" spans="1:38" x14ac:dyDescent="0.25">
      <c r="A1368" t="s">
        <v>32</v>
      </c>
      <c r="B1368" t="s">
        <v>171</v>
      </c>
      <c r="C1368" t="s">
        <v>50</v>
      </c>
      <c r="D1368" s="33">
        <v>45627</v>
      </c>
      <c r="E1368" s="33">
        <v>45657</v>
      </c>
      <c r="F1368" s="42">
        <f t="shared" si="71"/>
        <v>-15.5</v>
      </c>
      <c r="G1368" s="33">
        <v>45672</v>
      </c>
      <c r="H1368" s="33">
        <v>45658</v>
      </c>
      <c r="I1368" t="s">
        <v>33</v>
      </c>
      <c r="J1368" t="s">
        <v>48</v>
      </c>
      <c r="K1368" t="s">
        <v>192</v>
      </c>
      <c r="L1368" s="34">
        <v>1</v>
      </c>
      <c r="M1368" t="s">
        <v>49</v>
      </c>
      <c r="N1368" t="s">
        <v>36</v>
      </c>
      <c r="P1368" t="s">
        <v>37</v>
      </c>
      <c r="Q1368" s="35">
        <v>225592.91</v>
      </c>
      <c r="R1368" t="s">
        <v>193</v>
      </c>
      <c r="S1368" t="s">
        <v>39</v>
      </c>
      <c r="T1368" t="s">
        <v>40</v>
      </c>
      <c r="U1368" t="s">
        <v>41</v>
      </c>
      <c r="V1368" t="s">
        <v>42</v>
      </c>
      <c r="W1368" t="s">
        <v>43</v>
      </c>
      <c r="X1368" t="s">
        <v>50</v>
      </c>
      <c r="Y1368" t="s">
        <v>45</v>
      </c>
      <c r="Z1368" t="s">
        <v>69</v>
      </c>
      <c r="AA1368" s="34">
        <v>2025</v>
      </c>
      <c r="AB1368" s="33">
        <v>45661</v>
      </c>
      <c r="AC1368" s="36">
        <v>45661.485601851855</v>
      </c>
      <c r="AD1368" s="37">
        <v>0</v>
      </c>
      <c r="AE1368" t="s">
        <v>107</v>
      </c>
      <c r="AF1368" t="s">
        <v>53</v>
      </c>
      <c r="AG1368" t="s">
        <v>54</v>
      </c>
      <c r="AH1368" s="35">
        <v>225592.91</v>
      </c>
      <c r="AJ1368" t="s">
        <v>55</v>
      </c>
      <c r="AK1368" s="47">
        <f t="shared" si="72"/>
        <v>-30.5</v>
      </c>
      <c r="AL1368" s="49">
        <f t="shared" si="73"/>
        <v>-6880583.7549999999</v>
      </c>
    </row>
    <row r="1369" spans="1:38" x14ac:dyDescent="0.25">
      <c r="A1369" t="s">
        <v>32</v>
      </c>
      <c r="B1369" t="s">
        <v>171</v>
      </c>
      <c r="C1369" t="s">
        <v>50</v>
      </c>
      <c r="D1369" s="33">
        <v>45627</v>
      </c>
      <c r="E1369" s="33">
        <v>45657</v>
      </c>
      <c r="F1369" s="42">
        <f t="shared" si="71"/>
        <v>-15.5</v>
      </c>
      <c r="G1369" s="33">
        <v>45672</v>
      </c>
      <c r="H1369" s="33">
        <v>45658</v>
      </c>
      <c r="I1369" t="s">
        <v>33</v>
      </c>
      <c r="J1369" t="s">
        <v>48</v>
      </c>
      <c r="K1369" t="s">
        <v>192</v>
      </c>
      <c r="L1369" s="34">
        <v>1</v>
      </c>
      <c r="M1369" t="s">
        <v>49</v>
      </c>
      <c r="N1369" t="s">
        <v>36</v>
      </c>
      <c r="P1369" t="s">
        <v>37</v>
      </c>
      <c r="Q1369" s="35">
        <v>149.99</v>
      </c>
      <c r="R1369" t="s">
        <v>193</v>
      </c>
      <c r="S1369" t="s">
        <v>39</v>
      </c>
      <c r="T1369" t="s">
        <v>40</v>
      </c>
      <c r="U1369" t="s">
        <v>41</v>
      </c>
      <c r="V1369" t="s">
        <v>42</v>
      </c>
      <c r="W1369" t="s">
        <v>43</v>
      </c>
      <c r="X1369" t="s">
        <v>50</v>
      </c>
      <c r="Y1369" t="s">
        <v>45</v>
      </c>
      <c r="Z1369" t="s">
        <v>69</v>
      </c>
      <c r="AA1369" s="34">
        <v>2025</v>
      </c>
      <c r="AB1369" s="33">
        <v>45661</v>
      </c>
      <c r="AC1369" s="36">
        <v>45661.485601851855</v>
      </c>
      <c r="AD1369" s="37">
        <v>0</v>
      </c>
      <c r="AE1369" t="s">
        <v>107</v>
      </c>
      <c r="AF1369" t="s">
        <v>53</v>
      </c>
      <c r="AG1369" t="s">
        <v>54</v>
      </c>
      <c r="AH1369" s="35">
        <v>149.99</v>
      </c>
      <c r="AJ1369" t="s">
        <v>55</v>
      </c>
      <c r="AK1369" s="47">
        <f t="shared" si="72"/>
        <v>-30.5</v>
      </c>
      <c r="AL1369" s="49">
        <f t="shared" si="73"/>
        <v>-4574.6950000000006</v>
      </c>
    </row>
    <row r="1370" spans="1:38" x14ac:dyDescent="0.25">
      <c r="A1370" t="s">
        <v>32</v>
      </c>
      <c r="B1370" t="s">
        <v>171</v>
      </c>
      <c r="C1370" t="s">
        <v>50</v>
      </c>
      <c r="D1370" s="33">
        <v>45627</v>
      </c>
      <c r="E1370" s="33">
        <v>45657</v>
      </c>
      <c r="F1370" s="42">
        <f t="shared" si="71"/>
        <v>-15.5</v>
      </c>
      <c r="G1370" s="33">
        <v>45672</v>
      </c>
      <c r="H1370" s="33">
        <v>45658</v>
      </c>
      <c r="I1370" t="s">
        <v>33</v>
      </c>
      <c r="J1370" t="s">
        <v>48</v>
      </c>
      <c r="K1370" t="s">
        <v>192</v>
      </c>
      <c r="L1370" s="34">
        <v>1</v>
      </c>
      <c r="M1370" t="s">
        <v>49</v>
      </c>
      <c r="N1370" t="s">
        <v>36</v>
      </c>
      <c r="P1370" t="s">
        <v>37</v>
      </c>
      <c r="Q1370" s="35">
        <v>9.9</v>
      </c>
      <c r="R1370" t="s">
        <v>193</v>
      </c>
      <c r="S1370" t="s">
        <v>39</v>
      </c>
      <c r="T1370" t="s">
        <v>40</v>
      </c>
      <c r="U1370" t="s">
        <v>41</v>
      </c>
      <c r="V1370" t="s">
        <v>42</v>
      </c>
      <c r="W1370" t="s">
        <v>43</v>
      </c>
      <c r="X1370" t="s">
        <v>50</v>
      </c>
      <c r="Y1370" t="s">
        <v>45</v>
      </c>
      <c r="Z1370" t="s">
        <v>69</v>
      </c>
      <c r="AA1370" s="34">
        <v>2025</v>
      </c>
      <c r="AB1370" s="33">
        <v>45661</v>
      </c>
      <c r="AC1370" s="36">
        <v>45661.485601851855</v>
      </c>
      <c r="AD1370" s="37">
        <v>0</v>
      </c>
      <c r="AE1370" t="s">
        <v>107</v>
      </c>
      <c r="AF1370" t="s">
        <v>53</v>
      </c>
      <c r="AG1370" t="s">
        <v>54</v>
      </c>
      <c r="AH1370" s="35">
        <v>9.9</v>
      </c>
      <c r="AJ1370" t="s">
        <v>55</v>
      </c>
      <c r="AK1370" s="47">
        <f t="shared" si="72"/>
        <v>-30.5</v>
      </c>
      <c r="AL1370" s="49">
        <f t="shared" si="73"/>
        <v>-301.95</v>
      </c>
    </row>
    <row r="1371" spans="1:38" x14ac:dyDescent="0.25">
      <c r="A1371" t="s">
        <v>32</v>
      </c>
      <c r="B1371" t="s">
        <v>171</v>
      </c>
      <c r="C1371" t="s">
        <v>50</v>
      </c>
      <c r="D1371" s="33">
        <v>45627</v>
      </c>
      <c r="E1371" s="33">
        <v>45657</v>
      </c>
      <c r="F1371" s="42">
        <f t="shared" si="71"/>
        <v>-15.5</v>
      </c>
      <c r="G1371" s="33">
        <v>45672</v>
      </c>
      <c r="H1371" s="33">
        <v>45658</v>
      </c>
      <c r="I1371" t="s">
        <v>33</v>
      </c>
      <c r="J1371" t="s">
        <v>48</v>
      </c>
      <c r="K1371" t="s">
        <v>192</v>
      </c>
      <c r="L1371" s="34">
        <v>1</v>
      </c>
      <c r="M1371" t="s">
        <v>49</v>
      </c>
      <c r="N1371" t="s">
        <v>36</v>
      </c>
      <c r="P1371" t="s">
        <v>37</v>
      </c>
      <c r="Q1371" s="35">
        <v>4.2300000000000004</v>
      </c>
      <c r="R1371" t="s">
        <v>194</v>
      </c>
      <c r="S1371" t="s">
        <v>39</v>
      </c>
      <c r="T1371" t="s">
        <v>40</v>
      </c>
      <c r="U1371" t="s">
        <v>41</v>
      </c>
      <c r="V1371" t="s">
        <v>42</v>
      </c>
      <c r="W1371" t="s">
        <v>43</v>
      </c>
      <c r="X1371" t="s">
        <v>50</v>
      </c>
      <c r="Y1371" t="s">
        <v>45</v>
      </c>
      <c r="Z1371" t="s">
        <v>69</v>
      </c>
      <c r="AA1371" s="34">
        <v>2025</v>
      </c>
      <c r="AB1371" s="33">
        <v>45661</v>
      </c>
      <c r="AC1371" s="36">
        <v>45661.485601851855</v>
      </c>
      <c r="AD1371" s="37">
        <v>0</v>
      </c>
      <c r="AE1371" t="s">
        <v>107</v>
      </c>
      <c r="AF1371" t="s">
        <v>53</v>
      </c>
      <c r="AG1371" t="s">
        <v>54</v>
      </c>
      <c r="AH1371" s="35">
        <v>4.2300000000000004</v>
      </c>
      <c r="AJ1371" t="s">
        <v>55</v>
      </c>
      <c r="AK1371" s="47">
        <f t="shared" si="72"/>
        <v>-30.5</v>
      </c>
      <c r="AL1371" s="49">
        <f t="shared" si="73"/>
        <v>-129.01500000000001</v>
      </c>
    </row>
    <row r="1372" spans="1:38" x14ac:dyDescent="0.25">
      <c r="A1372" t="s">
        <v>32</v>
      </c>
      <c r="B1372" t="s">
        <v>62</v>
      </c>
      <c r="C1372" t="s">
        <v>50</v>
      </c>
      <c r="D1372" s="33">
        <v>45627</v>
      </c>
      <c r="E1372" s="33">
        <v>45657</v>
      </c>
      <c r="F1372" s="42">
        <f t="shared" si="71"/>
        <v>-15.5</v>
      </c>
      <c r="G1372" s="33">
        <v>45672</v>
      </c>
      <c r="H1372" s="33">
        <v>45658</v>
      </c>
      <c r="I1372" t="s">
        <v>33</v>
      </c>
      <c r="K1372" t="s">
        <v>197</v>
      </c>
      <c r="L1372" s="34">
        <v>1</v>
      </c>
      <c r="M1372" t="s">
        <v>57</v>
      </c>
      <c r="N1372" t="s">
        <v>36</v>
      </c>
      <c r="P1372" t="s">
        <v>37</v>
      </c>
      <c r="Q1372" s="35">
        <v>-633667.73</v>
      </c>
      <c r="R1372" t="s">
        <v>58</v>
      </c>
      <c r="S1372" t="s">
        <v>39</v>
      </c>
      <c r="T1372" t="s">
        <v>40</v>
      </c>
      <c r="U1372" t="s">
        <v>41</v>
      </c>
      <c r="V1372" t="s">
        <v>59</v>
      </c>
      <c r="W1372" t="s">
        <v>43</v>
      </c>
      <c r="X1372" t="s">
        <v>50</v>
      </c>
      <c r="Y1372" t="s">
        <v>45</v>
      </c>
      <c r="Z1372" t="s">
        <v>73</v>
      </c>
      <c r="AA1372" s="34">
        <v>2025</v>
      </c>
      <c r="AB1372" s="33">
        <v>45661</v>
      </c>
      <c r="AC1372" s="36">
        <v>45661.525138888886</v>
      </c>
      <c r="AD1372" s="37">
        <v>-15360354</v>
      </c>
      <c r="AE1372" t="s">
        <v>105</v>
      </c>
      <c r="AF1372" t="s">
        <v>53</v>
      </c>
      <c r="AG1372" t="s">
        <v>54</v>
      </c>
      <c r="AH1372" s="35">
        <v>-633667.73</v>
      </c>
      <c r="AJ1372" t="s">
        <v>55</v>
      </c>
      <c r="AK1372" s="47">
        <f t="shared" si="72"/>
        <v>-30.5</v>
      </c>
      <c r="AL1372" s="49">
        <f t="shared" si="73"/>
        <v>19326865.765000001</v>
      </c>
    </row>
    <row r="1373" spans="1:38" x14ac:dyDescent="0.25">
      <c r="A1373" t="s">
        <v>32</v>
      </c>
      <c r="B1373" t="s">
        <v>62</v>
      </c>
      <c r="C1373" t="s">
        <v>50</v>
      </c>
      <c r="D1373" s="33">
        <v>45627</v>
      </c>
      <c r="E1373" s="33">
        <v>45657</v>
      </c>
      <c r="F1373" s="42">
        <f t="shared" si="71"/>
        <v>-15.5</v>
      </c>
      <c r="G1373" s="33">
        <v>45672</v>
      </c>
      <c r="H1373" s="33">
        <v>45658</v>
      </c>
      <c r="I1373" t="s">
        <v>33</v>
      </c>
      <c r="K1373" t="s">
        <v>197</v>
      </c>
      <c r="L1373" s="34">
        <v>1</v>
      </c>
      <c r="M1373" t="s">
        <v>57</v>
      </c>
      <c r="N1373" t="s">
        <v>36</v>
      </c>
      <c r="P1373" t="s">
        <v>37</v>
      </c>
      <c r="Q1373" s="35">
        <v>-1019199.68</v>
      </c>
      <c r="R1373" t="s">
        <v>61</v>
      </c>
      <c r="S1373" t="s">
        <v>39</v>
      </c>
      <c r="T1373" t="s">
        <v>40</v>
      </c>
      <c r="U1373" t="s">
        <v>41</v>
      </c>
      <c r="V1373" t="s">
        <v>59</v>
      </c>
      <c r="W1373" t="s">
        <v>43</v>
      </c>
      <c r="X1373" t="s">
        <v>50</v>
      </c>
      <c r="Y1373" t="s">
        <v>45</v>
      </c>
      <c r="Z1373" t="s">
        <v>73</v>
      </c>
      <c r="AA1373" s="34">
        <v>2025</v>
      </c>
      <c r="AB1373" s="33">
        <v>45661</v>
      </c>
      <c r="AC1373" s="36">
        <v>45661.525138888886</v>
      </c>
      <c r="AD1373" s="37">
        <v>-33145589</v>
      </c>
      <c r="AE1373" t="s">
        <v>105</v>
      </c>
      <c r="AF1373" t="s">
        <v>53</v>
      </c>
      <c r="AG1373" t="s">
        <v>54</v>
      </c>
      <c r="AH1373" s="35">
        <v>-1019199.68</v>
      </c>
      <c r="AJ1373" t="s">
        <v>55</v>
      </c>
      <c r="AK1373" s="47">
        <f t="shared" si="72"/>
        <v>-30.5</v>
      </c>
      <c r="AL1373" s="49">
        <f t="shared" si="73"/>
        <v>31085590.240000002</v>
      </c>
    </row>
    <row r="1374" spans="1:38" x14ac:dyDescent="0.25">
      <c r="A1374" t="s">
        <v>32</v>
      </c>
      <c r="B1374" t="s">
        <v>171</v>
      </c>
      <c r="C1374" t="s">
        <v>50</v>
      </c>
      <c r="D1374" s="33">
        <v>45627</v>
      </c>
      <c r="E1374" s="33">
        <v>45657</v>
      </c>
      <c r="F1374" s="42">
        <f t="shared" si="71"/>
        <v>-15.5</v>
      </c>
      <c r="G1374" s="33">
        <v>45672</v>
      </c>
      <c r="H1374" s="33">
        <v>45658</v>
      </c>
      <c r="I1374" t="s">
        <v>33</v>
      </c>
      <c r="J1374" t="s">
        <v>48</v>
      </c>
      <c r="K1374" t="s">
        <v>199</v>
      </c>
      <c r="L1374" s="34">
        <v>1</v>
      </c>
      <c r="M1374" t="s">
        <v>49</v>
      </c>
      <c r="N1374" t="s">
        <v>36</v>
      </c>
      <c r="P1374" t="s">
        <v>37</v>
      </c>
      <c r="Q1374" s="35">
        <v>-16701.21</v>
      </c>
      <c r="R1374" t="s">
        <v>200</v>
      </c>
      <c r="S1374" t="s">
        <v>39</v>
      </c>
      <c r="T1374" t="s">
        <v>40</v>
      </c>
      <c r="U1374" t="s">
        <v>41</v>
      </c>
      <c r="V1374" t="s">
        <v>42</v>
      </c>
      <c r="W1374" t="s">
        <v>43</v>
      </c>
      <c r="X1374" t="s">
        <v>50</v>
      </c>
      <c r="Y1374" t="s">
        <v>45</v>
      </c>
      <c r="Z1374" t="s">
        <v>69</v>
      </c>
      <c r="AA1374" s="34">
        <v>2025</v>
      </c>
      <c r="AB1374" s="33">
        <v>45661</v>
      </c>
      <c r="AC1374" s="36">
        <v>45661.485601851855</v>
      </c>
      <c r="AD1374" s="37">
        <v>0</v>
      </c>
      <c r="AE1374" t="s">
        <v>107</v>
      </c>
      <c r="AF1374" t="s">
        <v>53</v>
      </c>
      <c r="AG1374" t="s">
        <v>54</v>
      </c>
      <c r="AH1374" s="35">
        <v>-16701.21</v>
      </c>
      <c r="AJ1374" t="s">
        <v>55</v>
      </c>
      <c r="AK1374" s="47">
        <f t="shared" si="72"/>
        <v>-30.5</v>
      </c>
      <c r="AL1374" s="49">
        <f t="shared" si="73"/>
        <v>509386.90499999997</v>
      </c>
    </row>
    <row r="1375" spans="1:38" x14ac:dyDescent="0.25">
      <c r="A1375" t="s">
        <v>32</v>
      </c>
      <c r="B1375" t="s">
        <v>171</v>
      </c>
      <c r="C1375" t="s">
        <v>50</v>
      </c>
      <c r="D1375" s="33">
        <v>45627</v>
      </c>
      <c r="E1375" s="33">
        <v>45657</v>
      </c>
      <c r="F1375" s="42">
        <f t="shared" si="71"/>
        <v>-15.5</v>
      </c>
      <c r="G1375" s="33">
        <v>45672</v>
      </c>
      <c r="H1375" s="33">
        <v>45658</v>
      </c>
      <c r="I1375" t="s">
        <v>33</v>
      </c>
      <c r="J1375" t="s">
        <v>48</v>
      </c>
      <c r="K1375" t="s">
        <v>199</v>
      </c>
      <c r="L1375" s="34">
        <v>1</v>
      </c>
      <c r="M1375" t="s">
        <v>49</v>
      </c>
      <c r="N1375" t="s">
        <v>36</v>
      </c>
      <c r="P1375" t="s">
        <v>37</v>
      </c>
      <c r="Q1375" s="35">
        <v>-3592.5</v>
      </c>
      <c r="R1375" t="s">
        <v>200</v>
      </c>
      <c r="S1375" t="s">
        <v>39</v>
      </c>
      <c r="T1375" t="s">
        <v>40</v>
      </c>
      <c r="U1375" t="s">
        <v>41</v>
      </c>
      <c r="V1375" t="s">
        <v>42</v>
      </c>
      <c r="W1375" t="s">
        <v>43</v>
      </c>
      <c r="X1375" t="s">
        <v>50</v>
      </c>
      <c r="Y1375" t="s">
        <v>45</v>
      </c>
      <c r="Z1375" t="s">
        <v>69</v>
      </c>
      <c r="AA1375" s="34">
        <v>2025</v>
      </c>
      <c r="AB1375" s="33">
        <v>45661</v>
      </c>
      <c r="AC1375" s="36">
        <v>45661.485601851855</v>
      </c>
      <c r="AD1375" s="37">
        <v>0</v>
      </c>
      <c r="AE1375" t="s">
        <v>107</v>
      </c>
      <c r="AF1375" t="s">
        <v>53</v>
      </c>
      <c r="AG1375" t="s">
        <v>54</v>
      </c>
      <c r="AH1375" s="35">
        <v>-3592.5</v>
      </c>
      <c r="AJ1375" t="s">
        <v>55</v>
      </c>
      <c r="AK1375" s="47">
        <f t="shared" si="72"/>
        <v>-30.5</v>
      </c>
      <c r="AL1375" s="49">
        <f t="shared" si="73"/>
        <v>109571.25</v>
      </c>
    </row>
    <row r="1376" spans="1:38" x14ac:dyDescent="0.25">
      <c r="A1376" t="s">
        <v>32</v>
      </c>
      <c r="B1376" t="s">
        <v>171</v>
      </c>
      <c r="C1376" t="s">
        <v>50</v>
      </c>
      <c r="D1376" s="33">
        <v>45627</v>
      </c>
      <c r="E1376" s="33">
        <v>45657</v>
      </c>
      <c r="F1376" s="42">
        <f t="shared" ref="F1376:F1439" si="74">(D1376-E1376-1)/2</f>
        <v>-15.5</v>
      </c>
      <c r="G1376" s="33">
        <v>45672</v>
      </c>
      <c r="H1376" s="33">
        <v>45658</v>
      </c>
      <c r="I1376" t="s">
        <v>33</v>
      </c>
      <c r="J1376" t="s">
        <v>48</v>
      </c>
      <c r="K1376" t="s">
        <v>199</v>
      </c>
      <c r="L1376" s="34">
        <v>1</v>
      </c>
      <c r="M1376" t="s">
        <v>49</v>
      </c>
      <c r="N1376" t="s">
        <v>36</v>
      </c>
      <c r="P1376" t="s">
        <v>37</v>
      </c>
      <c r="Q1376" s="35">
        <v>-4.6500000000000004</v>
      </c>
      <c r="R1376" t="s">
        <v>201</v>
      </c>
      <c r="S1376" t="s">
        <v>39</v>
      </c>
      <c r="T1376" t="s">
        <v>40</v>
      </c>
      <c r="U1376" t="s">
        <v>41</v>
      </c>
      <c r="V1376" t="s">
        <v>42</v>
      </c>
      <c r="W1376" t="s">
        <v>43</v>
      </c>
      <c r="X1376" t="s">
        <v>50</v>
      </c>
      <c r="Y1376" t="s">
        <v>45</v>
      </c>
      <c r="Z1376" t="s">
        <v>69</v>
      </c>
      <c r="AA1376" s="34">
        <v>2025</v>
      </c>
      <c r="AB1376" s="33">
        <v>45661</v>
      </c>
      <c r="AC1376" s="36">
        <v>45661.485601851855</v>
      </c>
      <c r="AD1376" s="37">
        <v>0</v>
      </c>
      <c r="AE1376" t="s">
        <v>107</v>
      </c>
      <c r="AF1376" t="s">
        <v>53</v>
      </c>
      <c r="AG1376" t="s">
        <v>54</v>
      </c>
      <c r="AH1376" s="35">
        <v>-4.6500000000000004</v>
      </c>
      <c r="AJ1376" t="s">
        <v>55</v>
      </c>
      <c r="AK1376" s="47">
        <f t="shared" si="72"/>
        <v>-30.5</v>
      </c>
      <c r="AL1376" s="49">
        <f t="shared" si="73"/>
        <v>141.82500000000002</v>
      </c>
    </row>
    <row r="1377" spans="1:38" x14ac:dyDescent="0.25">
      <c r="A1377" t="s">
        <v>32</v>
      </c>
      <c r="B1377" t="s">
        <v>171</v>
      </c>
      <c r="C1377" t="s">
        <v>50</v>
      </c>
      <c r="D1377" s="33">
        <v>45627</v>
      </c>
      <c r="E1377" s="33">
        <v>45657</v>
      </c>
      <c r="F1377" s="42">
        <f t="shared" si="74"/>
        <v>-15.5</v>
      </c>
      <c r="G1377" s="33">
        <v>45672</v>
      </c>
      <c r="H1377" s="33">
        <v>45658</v>
      </c>
      <c r="I1377" t="s">
        <v>33</v>
      </c>
      <c r="J1377" t="s">
        <v>48</v>
      </c>
      <c r="K1377" t="s">
        <v>199</v>
      </c>
      <c r="L1377" s="34">
        <v>1</v>
      </c>
      <c r="M1377" t="s">
        <v>49</v>
      </c>
      <c r="N1377" t="s">
        <v>36</v>
      </c>
      <c r="P1377" t="s">
        <v>37</v>
      </c>
      <c r="Q1377" s="35">
        <v>-1126.74</v>
      </c>
      <c r="R1377" t="s">
        <v>202</v>
      </c>
      <c r="S1377" t="s">
        <v>39</v>
      </c>
      <c r="T1377" t="s">
        <v>40</v>
      </c>
      <c r="U1377" t="s">
        <v>41</v>
      </c>
      <c r="V1377" t="s">
        <v>42</v>
      </c>
      <c r="W1377" t="s">
        <v>43</v>
      </c>
      <c r="X1377" t="s">
        <v>50</v>
      </c>
      <c r="Y1377" t="s">
        <v>45</v>
      </c>
      <c r="Z1377" t="s">
        <v>69</v>
      </c>
      <c r="AA1377" s="34">
        <v>2025</v>
      </c>
      <c r="AB1377" s="33">
        <v>45661</v>
      </c>
      <c r="AC1377" s="36">
        <v>45661.485601851855</v>
      </c>
      <c r="AD1377" s="37">
        <v>0</v>
      </c>
      <c r="AE1377" t="s">
        <v>107</v>
      </c>
      <c r="AF1377" t="s">
        <v>53</v>
      </c>
      <c r="AG1377" t="s">
        <v>54</v>
      </c>
      <c r="AH1377" s="35">
        <v>-1126.74</v>
      </c>
      <c r="AJ1377" t="s">
        <v>55</v>
      </c>
      <c r="AK1377" s="47">
        <f t="shared" si="72"/>
        <v>-30.5</v>
      </c>
      <c r="AL1377" s="49">
        <f t="shared" si="73"/>
        <v>34365.57</v>
      </c>
    </row>
    <row r="1378" spans="1:38" x14ac:dyDescent="0.25">
      <c r="A1378" t="s">
        <v>32</v>
      </c>
      <c r="B1378" t="s">
        <v>171</v>
      </c>
      <c r="C1378" t="s">
        <v>50</v>
      </c>
      <c r="D1378" s="33">
        <v>45627</v>
      </c>
      <c r="E1378" s="33">
        <v>45657</v>
      </c>
      <c r="F1378" s="42">
        <f t="shared" si="74"/>
        <v>-15.5</v>
      </c>
      <c r="G1378" s="33">
        <v>45672</v>
      </c>
      <c r="H1378" s="33">
        <v>45658</v>
      </c>
      <c r="I1378" t="s">
        <v>33</v>
      </c>
      <c r="J1378" t="s">
        <v>48</v>
      </c>
      <c r="K1378" t="s">
        <v>199</v>
      </c>
      <c r="L1378" s="34">
        <v>1</v>
      </c>
      <c r="M1378" t="s">
        <v>49</v>
      </c>
      <c r="N1378" t="s">
        <v>36</v>
      </c>
      <c r="P1378" t="s">
        <v>37</v>
      </c>
      <c r="Q1378" s="35">
        <v>3.11</v>
      </c>
      <c r="R1378" t="s">
        <v>203</v>
      </c>
      <c r="S1378" t="s">
        <v>39</v>
      </c>
      <c r="T1378" t="s">
        <v>40</v>
      </c>
      <c r="U1378" t="s">
        <v>41</v>
      </c>
      <c r="V1378" t="s">
        <v>42</v>
      </c>
      <c r="W1378" t="s">
        <v>43</v>
      </c>
      <c r="X1378" t="s">
        <v>50</v>
      </c>
      <c r="Y1378" t="s">
        <v>45</v>
      </c>
      <c r="Z1378" t="s">
        <v>69</v>
      </c>
      <c r="AA1378" s="34">
        <v>2025</v>
      </c>
      <c r="AB1378" s="33">
        <v>45661</v>
      </c>
      <c r="AC1378" s="36">
        <v>45661.485601851855</v>
      </c>
      <c r="AD1378" s="37">
        <v>0</v>
      </c>
      <c r="AE1378" t="s">
        <v>107</v>
      </c>
      <c r="AF1378" t="s">
        <v>53</v>
      </c>
      <c r="AG1378" t="s">
        <v>54</v>
      </c>
      <c r="AH1378" s="35">
        <v>3.11</v>
      </c>
      <c r="AJ1378" t="s">
        <v>55</v>
      </c>
      <c r="AK1378" s="47">
        <f t="shared" si="72"/>
        <v>-30.5</v>
      </c>
      <c r="AL1378" s="49">
        <f t="shared" si="73"/>
        <v>-94.85499999999999</v>
      </c>
    </row>
    <row r="1379" spans="1:38" x14ac:dyDescent="0.25">
      <c r="A1379" t="s">
        <v>32</v>
      </c>
      <c r="B1379" t="s">
        <v>171</v>
      </c>
      <c r="C1379" t="s">
        <v>50</v>
      </c>
      <c r="D1379" s="33">
        <v>45627</v>
      </c>
      <c r="E1379" s="33">
        <v>45657</v>
      </c>
      <c r="F1379" s="42">
        <f t="shared" si="74"/>
        <v>-15.5</v>
      </c>
      <c r="G1379" s="33">
        <v>45672</v>
      </c>
      <c r="H1379" s="33">
        <v>45658</v>
      </c>
      <c r="I1379" t="s">
        <v>33</v>
      </c>
      <c r="J1379" t="s">
        <v>48</v>
      </c>
      <c r="K1379" t="s">
        <v>199</v>
      </c>
      <c r="L1379" s="34">
        <v>1</v>
      </c>
      <c r="M1379" t="s">
        <v>49</v>
      </c>
      <c r="N1379" t="s">
        <v>36</v>
      </c>
      <c r="P1379" t="s">
        <v>37</v>
      </c>
      <c r="Q1379" s="35">
        <v>-3223.6</v>
      </c>
      <c r="R1379" t="s">
        <v>204</v>
      </c>
      <c r="S1379" t="s">
        <v>39</v>
      </c>
      <c r="T1379" t="s">
        <v>40</v>
      </c>
      <c r="U1379" t="s">
        <v>41</v>
      </c>
      <c r="V1379" t="s">
        <v>42</v>
      </c>
      <c r="W1379" t="s">
        <v>43</v>
      </c>
      <c r="X1379" t="s">
        <v>50</v>
      </c>
      <c r="Y1379" t="s">
        <v>45</v>
      </c>
      <c r="Z1379" t="s">
        <v>69</v>
      </c>
      <c r="AA1379" s="34">
        <v>2025</v>
      </c>
      <c r="AB1379" s="33">
        <v>45661</v>
      </c>
      <c r="AC1379" s="36">
        <v>45661.485601851855</v>
      </c>
      <c r="AD1379" s="37">
        <v>0</v>
      </c>
      <c r="AE1379" t="s">
        <v>107</v>
      </c>
      <c r="AF1379" t="s">
        <v>53</v>
      </c>
      <c r="AG1379" t="s">
        <v>54</v>
      </c>
      <c r="AH1379" s="35">
        <v>-3223.6</v>
      </c>
      <c r="AJ1379" t="s">
        <v>55</v>
      </c>
      <c r="AK1379" s="47">
        <f t="shared" si="72"/>
        <v>-30.5</v>
      </c>
      <c r="AL1379" s="49">
        <f t="shared" si="73"/>
        <v>98319.8</v>
      </c>
    </row>
    <row r="1380" spans="1:38" x14ac:dyDescent="0.25">
      <c r="A1380" t="s">
        <v>32</v>
      </c>
      <c r="B1380" t="s">
        <v>171</v>
      </c>
      <c r="C1380" t="s">
        <v>50</v>
      </c>
      <c r="D1380" s="33">
        <v>45627</v>
      </c>
      <c r="E1380" s="33">
        <v>45657</v>
      </c>
      <c r="F1380" s="42">
        <f t="shared" si="74"/>
        <v>-15.5</v>
      </c>
      <c r="G1380" s="33">
        <v>45672</v>
      </c>
      <c r="H1380" s="33">
        <v>45658</v>
      </c>
      <c r="I1380" t="s">
        <v>33</v>
      </c>
      <c r="J1380" t="s">
        <v>48</v>
      </c>
      <c r="K1380" t="s">
        <v>199</v>
      </c>
      <c r="L1380" s="34">
        <v>1</v>
      </c>
      <c r="M1380" t="s">
        <v>49</v>
      </c>
      <c r="N1380" t="s">
        <v>36</v>
      </c>
      <c r="P1380" t="s">
        <v>37</v>
      </c>
      <c r="Q1380" s="35">
        <v>1.72</v>
      </c>
      <c r="R1380" t="s">
        <v>205</v>
      </c>
      <c r="S1380" t="s">
        <v>39</v>
      </c>
      <c r="T1380" t="s">
        <v>40</v>
      </c>
      <c r="U1380" t="s">
        <v>41</v>
      </c>
      <c r="V1380" t="s">
        <v>42</v>
      </c>
      <c r="W1380" t="s">
        <v>43</v>
      </c>
      <c r="X1380" t="s">
        <v>50</v>
      </c>
      <c r="Y1380" t="s">
        <v>45</v>
      </c>
      <c r="Z1380" t="s">
        <v>69</v>
      </c>
      <c r="AA1380" s="34">
        <v>2025</v>
      </c>
      <c r="AB1380" s="33">
        <v>45661</v>
      </c>
      <c r="AC1380" s="36">
        <v>45661.485601851855</v>
      </c>
      <c r="AD1380" s="37">
        <v>0</v>
      </c>
      <c r="AE1380" t="s">
        <v>107</v>
      </c>
      <c r="AF1380" t="s">
        <v>53</v>
      </c>
      <c r="AG1380" t="s">
        <v>54</v>
      </c>
      <c r="AH1380" s="35">
        <v>1.72</v>
      </c>
      <c r="AJ1380" t="s">
        <v>55</v>
      </c>
      <c r="AK1380" s="47">
        <f t="shared" si="72"/>
        <v>-30.5</v>
      </c>
      <c r="AL1380" s="49">
        <f t="shared" si="73"/>
        <v>-52.46</v>
      </c>
    </row>
    <row r="1381" spans="1:38" x14ac:dyDescent="0.25">
      <c r="A1381" t="s">
        <v>32</v>
      </c>
      <c r="B1381" t="s">
        <v>171</v>
      </c>
      <c r="C1381" t="s">
        <v>50</v>
      </c>
      <c r="D1381" s="33">
        <v>45627</v>
      </c>
      <c r="E1381" s="33">
        <v>45657</v>
      </c>
      <c r="F1381" s="42">
        <f t="shared" si="74"/>
        <v>-15.5</v>
      </c>
      <c r="G1381" s="33">
        <v>45672</v>
      </c>
      <c r="H1381" s="33">
        <v>45658</v>
      </c>
      <c r="I1381" t="s">
        <v>33</v>
      </c>
      <c r="J1381" t="s">
        <v>48</v>
      </c>
      <c r="K1381" t="s">
        <v>208</v>
      </c>
      <c r="L1381" s="34">
        <v>1</v>
      </c>
      <c r="M1381" t="s">
        <v>49</v>
      </c>
      <c r="N1381" t="s">
        <v>36</v>
      </c>
      <c r="P1381" t="s">
        <v>37</v>
      </c>
      <c r="Q1381" s="35">
        <v>481.77</v>
      </c>
      <c r="R1381" t="s">
        <v>209</v>
      </c>
      <c r="S1381" t="s">
        <v>39</v>
      </c>
      <c r="T1381" t="s">
        <v>40</v>
      </c>
      <c r="U1381" t="s">
        <v>41</v>
      </c>
      <c r="V1381" t="s">
        <v>42</v>
      </c>
      <c r="W1381" t="s">
        <v>43</v>
      </c>
      <c r="X1381" t="s">
        <v>50</v>
      </c>
      <c r="Y1381" t="s">
        <v>45</v>
      </c>
      <c r="Z1381" t="s">
        <v>69</v>
      </c>
      <c r="AA1381" s="34">
        <v>2025</v>
      </c>
      <c r="AB1381" s="33">
        <v>45661</v>
      </c>
      <c r="AC1381" s="36">
        <v>45661.485601851855</v>
      </c>
      <c r="AD1381" s="37">
        <v>0</v>
      </c>
      <c r="AE1381" t="s">
        <v>107</v>
      </c>
      <c r="AF1381" t="s">
        <v>53</v>
      </c>
      <c r="AG1381" t="s">
        <v>54</v>
      </c>
      <c r="AH1381" s="35">
        <v>481.77</v>
      </c>
      <c r="AJ1381" t="s">
        <v>55</v>
      </c>
      <c r="AK1381" s="47">
        <f t="shared" si="72"/>
        <v>-30.5</v>
      </c>
      <c r="AL1381" s="49">
        <f t="shared" si="73"/>
        <v>-14693.984999999999</v>
      </c>
    </row>
    <row r="1382" spans="1:38" x14ac:dyDescent="0.25">
      <c r="A1382" t="s">
        <v>32</v>
      </c>
      <c r="B1382" t="s">
        <v>171</v>
      </c>
      <c r="C1382" t="s">
        <v>50</v>
      </c>
      <c r="D1382" s="33">
        <v>45627</v>
      </c>
      <c r="E1382" s="33">
        <v>45657</v>
      </c>
      <c r="F1382" s="42">
        <f t="shared" si="74"/>
        <v>-15.5</v>
      </c>
      <c r="G1382" s="33">
        <v>45672</v>
      </c>
      <c r="H1382" s="33">
        <v>45658</v>
      </c>
      <c r="I1382" t="s">
        <v>33</v>
      </c>
      <c r="J1382" t="s">
        <v>48</v>
      </c>
      <c r="K1382" t="s">
        <v>208</v>
      </c>
      <c r="L1382" s="34">
        <v>1</v>
      </c>
      <c r="M1382" t="s">
        <v>49</v>
      </c>
      <c r="N1382" t="s">
        <v>36</v>
      </c>
      <c r="P1382" t="s">
        <v>37</v>
      </c>
      <c r="Q1382" s="35">
        <v>-2810.61</v>
      </c>
      <c r="R1382" t="s">
        <v>209</v>
      </c>
      <c r="S1382" t="s">
        <v>39</v>
      </c>
      <c r="T1382" t="s">
        <v>40</v>
      </c>
      <c r="U1382" t="s">
        <v>41</v>
      </c>
      <c r="V1382" t="s">
        <v>42</v>
      </c>
      <c r="W1382" t="s">
        <v>43</v>
      </c>
      <c r="X1382" t="s">
        <v>50</v>
      </c>
      <c r="Y1382" t="s">
        <v>45</v>
      </c>
      <c r="Z1382" t="s">
        <v>69</v>
      </c>
      <c r="AA1382" s="34">
        <v>2025</v>
      </c>
      <c r="AB1382" s="33">
        <v>45661</v>
      </c>
      <c r="AC1382" s="36">
        <v>45661.485601851855</v>
      </c>
      <c r="AD1382" s="37">
        <v>0</v>
      </c>
      <c r="AE1382" t="s">
        <v>107</v>
      </c>
      <c r="AF1382" t="s">
        <v>53</v>
      </c>
      <c r="AG1382" t="s">
        <v>54</v>
      </c>
      <c r="AH1382" s="35">
        <v>-2810.61</v>
      </c>
      <c r="AJ1382" t="s">
        <v>55</v>
      </c>
      <c r="AK1382" s="47">
        <f t="shared" si="72"/>
        <v>-30.5</v>
      </c>
      <c r="AL1382" s="49">
        <f t="shared" si="73"/>
        <v>85723.60500000001</v>
      </c>
    </row>
    <row r="1383" spans="1:38" x14ac:dyDescent="0.25">
      <c r="A1383" t="s">
        <v>32</v>
      </c>
      <c r="B1383" t="s">
        <v>171</v>
      </c>
      <c r="C1383" t="s">
        <v>50</v>
      </c>
      <c r="D1383" s="33">
        <v>45627</v>
      </c>
      <c r="E1383" s="33">
        <v>45657</v>
      </c>
      <c r="F1383" s="42">
        <f t="shared" si="74"/>
        <v>-15.5</v>
      </c>
      <c r="G1383" s="33">
        <v>45672</v>
      </c>
      <c r="H1383" s="33">
        <v>45658</v>
      </c>
      <c r="I1383" t="s">
        <v>33</v>
      </c>
      <c r="J1383" t="s">
        <v>48</v>
      </c>
      <c r="K1383" t="s">
        <v>208</v>
      </c>
      <c r="L1383" s="34">
        <v>1</v>
      </c>
      <c r="M1383" t="s">
        <v>49</v>
      </c>
      <c r="N1383" t="s">
        <v>36</v>
      </c>
      <c r="P1383" t="s">
        <v>37</v>
      </c>
      <c r="Q1383" s="35">
        <v>-4.17</v>
      </c>
      <c r="R1383" t="s">
        <v>210</v>
      </c>
      <c r="S1383" t="s">
        <v>39</v>
      </c>
      <c r="T1383" t="s">
        <v>40</v>
      </c>
      <c r="U1383" t="s">
        <v>41</v>
      </c>
      <c r="V1383" t="s">
        <v>42</v>
      </c>
      <c r="W1383" t="s">
        <v>43</v>
      </c>
      <c r="X1383" t="s">
        <v>50</v>
      </c>
      <c r="Y1383" t="s">
        <v>45</v>
      </c>
      <c r="Z1383" t="s">
        <v>69</v>
      </c>
      <c r="AA1383" s="34">
        <v>2025</v>
      </c>
      <c r="AB1383" s="33">
        <v>45661</v>
      </c>
      <c r="AC1383" s="36">
        <v>45661.485601851855</v>
      </c>
      <c r="AD1383" s="37">
        <v>0</v>
      </c>
      <c r="AE1383" t="s">
        <v>107</v>
      </c>
      <c r="AF1383" t="s">
        <v>53</v>
      </c>
      <c r="AG1383" t="s">
        <v>54</v>
      </c>
      <c r="AH1383" s="35">
        <v>-4.17</v>
      </c>
      <c r="AJ1383" t="s">
        <v>55</v>
      </c>
      <c r="AK1383" s="47">
        <f t="shared" si="72"/>
        <v>-30.5</v>
      </c>
      <c r="AL1383" s="49">
        <f t="shared" si="73"/>
        <v>127.185</v>
      </c>
    </row>
    <row r="1384" spans="1:38" x14ac:dyDescent="0.25">
      <c r="A1384" t="s">
        <v>32</v>
      </c>
      <c r="B1384" t="s">
        <v>171</v>
      </c>
      <c r="C1384" t="s">
        <v>50</v>
      </c>
      <c r="D1384" s="33">
        <v>45627</v>
      </c>
      <c r="E1384" s="33">
        <v>45657</v>
      </c>
      <c r="F1384" s="42">
        <f t="shared" si="74"/>
        <v>-15.5</v>
      </c>
      <c r="G1384" s="33">
        <v>45672</v>
      </c>
      <c r="H1384" s="33">
        <v>45658</v>
      </c>
      <c r="I1384" t="s">
        <v>33</v>
      </c>
      <c r="J1384" t="s">
        <v>48</v>
      </c>
      <c r="K1384" t="s">
        <v>208</v>
      </c>
      <c r="L1384" s="34">
        <v>1</v>
      </c>
      <c r="M1384" t="s">
        <v>49</v>
      </c>
      <c r="N1384" t="s">
        <v>36</v>
      </c>
      <c r="P1384" t="s">
        <v>37</v>
      </c>
      <c r="Q1384" s="35">
        <v>2206.79</v>
      </c>
      <c r="R1384" t="s">
        <v>206</v>
      </c>
      <c r="S1384" t="s">
        <v>39</v>
      </c>
      <c r="T1384" t="s">
        <v>40</v>
      </c>
      <c r="U1384" t="s">
        <v>41</v>
      </c>
      <c r="V1384" t="s">
        <v>42</v>
      </c>
      <c r="W1384" t="s">
        <v>43</v>
      </c>
      <c r="X1384" t="s">
        <v>50</v>
      </c>
      <c r="Y1384" t="s">
        <v>45</v>
      </c>
      <c r="Z1384" t="s">
        <v>69</v>
      </c>
      <c r="AA1384" s="34">
        <v>2025</v>
      </c>
      <c r="AB1384" s="33">
        <v>45661</v>
      </c>
      <c r="AC1384" s="36">
        <v>45661.485601851855</v>
      </c>
      <c r="AD1384" s="37">
        <v>0</v>
      </c>
      <c r="AE1384" t="s">
        <v>107</v>
      </c>
      <c r="AF1384" t="s">
        <v>53</v>
      </c>
      <c r="AG1384" t="s">
        <v>54</v>
      </c>
      <c r="AH1384" s="35">
        <v>2206.79</v>
      </c>
      <c r="AJ1384" t="s">
        <v>55</v>
      </c>
      <c r="AK1384" s="47">
        <f t="shared" si="72"/>
        <v>-30.5</v>
      </c>
      <c r="AL1384" s="49">
        <f t="shared" si="73"/>
        <v>-67307.095000000001</v>
      </c>
    </row>
    <row r="1385" spans="1:38" x14ac:dyDescent="0.25">
      <c r="A1385" t="s">
        <v>32</v>
      </c>
      <c r="B1385" t="s">
        <v>171</v>
      </c>
      <c r="C1385" t="s">
        <v>50</v>
      </c>
      <c r="D1385" s="33">
        <v>45627</v>
      </c>
      <c r="E1385" s="33">
        <v>45657</v>
      </c>
      <c r="F1385" s="42">
        <f t="shared" si="74"/>
        <v>-15.5</v>
      </c>
      <c r="G1385" s="33">
        <v>45672</v>
      </c>
      <c r="H1385" s="33">
        <v>45658</v>
      </c>
      <c r="I1385" t="s">
        <v>33</v>
      </c>
      <c r="J1385" t="s">
        <v>48</v>
      </c>
      <c r="K1385" t="s">
        <v>208</v>
      </c>
      <c r="L1385" s="34">
        <v>1</v>
      </c>
      <c r="M1385" t="s">
        <v>49</v>
      </c>
      <c r="N1385" t="s">
        <v>36</v>
      </c>
      <c r="P1385" t="s">
        <v>37</v>
      </c>
      <c r="Q1385" s="35">
        <v>493.78</v>
      </c>
      <c r="R1385" t="s">
        <v>211</v>
      </c>
      <c r="S1385" t="s">
        <v>39</v>
      </c>
      <c r="T1385" t="s">
        <v>40</v>
      </c>
      <c r="U1385" t="s">
        <v>41</v>
      </c>
      <c r="V1385" t="s">
        <v>42</v>
      </c>
      <c r="W1385" t="s">
        <v>43</v>
      </c>
      <c r="X1385" t="s">
        <v>50</v>
      </c>
      <c r="Y1385" t="s">
        <v>45</v>
      </c>
      <c r="Z1385" t="s">
        <v>69</v>
      </c>
      <c r="AA1385" s="34">
        <v>2025</v>
      </c>
      <c r="AB1385" s="33">
        <v>45661</v>
      </c>
      <c r="AC1385" s="36">
        <v>45661.485601851855</v>
      </c>
      <c r="AD1385" s="37">
        <v>0</v>
      </c>
      <c r="AE1385" t="s">
        <v>107</v>
      </c>
      <c r="AF1385" t="s">
        <v>53</v>
      </c>
      <c r="AG1385" t="s">
        <v>54</v>
      </c>
      <c r="AH1385" s="35">
        <v>493.78</v>
      </c>
      <c r="AJ1385" t="s">
        <v>55</v>
      </c>
      <c r="AK1385" s="47">
        <f t="shared" si="72"/>
        <v>-30.5</v>
      </c>
      <c r="AL1385" s="49">
        <f t="shared" si="73"/>
        <v>-15060.289999999999</v>
      </c>
    </row>
    <row r="1386" spans="1:38" x14ac:dyDescent="0.25">
      <c r="A1386" t="s">
        <v>32</v>
      </c>
      <c r="B1386" t="s">
        <v>171</v>
      </c>
      <c r="C1386" t="s">
        <v>50</v>
      </c>
      <c r="D1386" s="33">
        <v>45627</v>
      </c>
      <c r="E1386" s="33">
        <v>45657</v>
      </c>
      <c r="F1386" s="42">
        <f t="shared" si="74"/>
        <v>-15.5</v>
      </c>
      <c r="G1386" s="33">
        <v>45672</v>
      </c>
      <c r="H1386" s="33">
        <v>45658</v>
      </c>
      <c r="I1386" t="s">
        <v>33</v>
      </c>
      <c r="J1386" t="s">
        <v>48</v>
      </c>
      <c r="K1386" t="s">
        <v>219</v>
      </c>
      <c r="L1386" s="34">
        <v>1</v>
      </c>
      <c r="M1386" t="s">
        <v>49</v>
      </c>
      <c r="N1386" t="s">
        <v>36</v>
      </c>
      <c r="P1386" t="s">
        <v>37</v>
      </c>
      <c r="Q1386" s="35">
        <v>-70524.710000000006</v>
      </c>
      <c r="R1386" t="s">
        <v>223</v>
      </c>
      <c r="S1386" t="s">
        <v>39</v>
      </c>
      <c r="T1386" t="s">
        <v>40</v>
      </c>
      <c r="U1386" t="s">
        <v>41</v>
      </c>
      <c r="V1386" t="s">
        <v>42</v>
      </c>
      <c r="W1386" t="s">
        <v>43</v>
      </c>
      <c r="X1386" t="s">
        <v>50</v>
      </c>
      <c r="Y1386" t="s">
        <v>45</v>
      </c>
      <c r="Z1386" t="s">
        <v>69</v>
      </c>
      <c r="AA1386" s="34">
        <v>2025</v>
      </c>
      <c r="AB1386" s="33">
        <v>45661</v>
      </c>
      <c r="AC1386" s="36">
        <v>45661.485601851855</v>
      </c>
      <c r="AD1386" s="37">
        <v>0</v>
      </c>
      <c r="AE1386" t="s">
        <v>107</v>
      </c>
      <c r="AF1386" t="s">
        <v>53</v>
      </c>
      <c r="AG1386" t="s">
        <v>54</v>
      </c>
      <c r="AH1386" s="35">
        <v>-70524.710000000006</v>
      </c>
      <c r="AJ1386" t="s">
        <v>55</v>
      </c>
      <c r="AK1386" s="47">
        <f t="shared" si="72"/>
        <v>-30.5</v>
      </c>
      <c r="AL1386" s="49">
        <f t="shared" si="73"/>
        <v>2151003.6550000003</v>
      </c>
    </row>
    <row r="1387" spans="1:38" x14ac:dyDescent="0.25">
      <c r="A1387" t="s">
        <v>32</v>
      </c>
      <c r="B1387" t="s">
        <v>171</v>
      </c>
      <c r="C1387" t="s">
        <v>50</v>
      </c>
      <c r="D1387" s="33">
        <v>45627</v>
      </c>
      <c r="E1387" s="33">
        <v>45657</v>
      </c>
      <c r="F1387" s="42">
        <f t="shared" si="74"/>
        <v>-15.5</v>
      </c>
      <c r="G1387" s="33">
        <v>45672</v>
      </c>
      <c r="H1387" s="33">
        <v>45658</v>
      </c>
      <c r="I1387" t="s">
        <v>33</v>
      </c>
      <c r="J1387" t="s">
        <v>48</v>
      </c>
      <c r="K1387" t="s">
        <v>219</v>
      </c>
      <c r="L1387" s="34">
        <v>1</v>
      </c>
      <c r="M1387" t="s">
        <v>49</v>
      </c>
      <c r="N1387" t="s">
        <v>36</v>
      </c>
      <c r="P1387" t="s">
        <v>37</v>
      </c>
      <c r="Q1387" s="35">
        <v>0.08</v>
      </c>
      <c r="R1387" t="s">
        <v>225</v>
      </c>
      <c r="S1387" t="s">
        <v>39</v>
      </c>
      <c r="T1387" t="s">
        <v>40</v>
      </c>
      <c r="U1387" t="s">
        <v>41</v>
      </c>
      <c r="V1387" t="s">
        <v>42</v>
      </c>
      <c r="W1387" t="s">
        <v>43</v>
      </c>
      <c r="X1387" t="s">
        <v>50</v>
      </c>
      <c r="Y1387" t="s">
        <v>45</v>
      </c>
      <c r="Z1387" t="s">
        <v>69</v>
      </c>
      <c r="AA1387" s="34">
        <v>2025</v>
      </c>
      <c r="AB1387" s="33">
        <v>45661</v>
      </c>
      <c r="AC1387" s="36">
        <v>45661.485601851855</v>
      </c>
      <c r="AD1387" s="37">
        <v>0</v>
      </c>
      <c r="AE1387" t="s">
        <v>107</v>
      </c>
      <c r="AF1387" t="s">
        <v>53</v>
      </c>
      <c r="AG1387" t="s">
        <v>54</v>
      </c>
      <c r="AH1387" s="35">
        <v>0.08</v>
      </c>
      <c r="AJ1387" t="s">
        <v>55</v>
      </c>
      <c r="AK1387" s="47">
        <f t="shared" si="72"/>
        <v>-30.5</v>
      </c>
      <c r="AL1387" s="49">
        <f t="shared" si="73"/>
        <v>-2.44</v>
      </c>
    </row>
    <row r="1388" spans="1:38" x14ac:dyDescent="0.25">
      <c r="A1388" t="s">
        <v>32</v>
      </c>
      <c r="B1388" t="s">
        <v>171</v>
      </c>
      <c r="C1388" t="s">
        <v>50</v>
      </c>
      <c r="D1388" s="33">
        <v>45627</v>
      </c>
      <c r="E1388" s="33">
        <v>45657</v>
      </c>
      <c r="F1388" s="42">
        <f t="shared" si="74"/>
        <v>-15.5</v>
      </c>
      <c r="G1388" s="33">
        <v>45672</v>
      </c>
      <c r="H1388" s="33">
        <v>45658</v>
      </c>
      <c r="I1388" t="s">
        <v>33</v>
      </c>
      <c r="J1388" t="s">
        <v>48</v>
      </c>
      <c r="K1388" t="s">
        <v>219</v>
      </c>
      <c r="L1388" s="34">
        <v>1</v>
      </c>
      <c r="M1388" t="s">
        <v>49</v>
      </c>
      <c r="N1388" t="s">
        <v>36</v>
      </c>
      <c r="P1388" t="s">
        <v>37</v>
      </c>
      <c r="Q1388" s="35">
        <v>-42110.48</v>
      </c>
      <c r="R1388" t="s">
        <v>224</v>
      </c>
      <c r="S1388" t="s">
        <v>39</v>
      </c>
      <c r="T1388" t="s">
        <v>40</v>
      </c>
      <c r="U1388" t="s">
        <v>41</v>
      </c>
      <c r="V1388" t="s">
        <v>42</v>
      </c>
      <c r="W1388" t="s">
        <v>43</v>
      </c>
      <c r="X1388" t="s">
        <v>50</v>
      </c>
      <c r="Y1388" t="s">
        <v>45</v>
      </c>
      <c r="Z1388" t="s">
        <v>69</v>
      </c>
      <c r="AA1388" s="34">
        <v>2025</v>
      </c>
      <c r="AB1388" s="33">
        <v>45661</v>
      </c>
      <c r="AC1388" s="36">
        <v>45661.485601851855</v>
      </c>
      <c r="AD1388" s="37">
        <v>0</v>
      </c>
      <c r="AE1388" t="s">
        <v>107</v>
      </c>
      <c r="AF1388" t="s">
        <v>53</v>
      </c>
      <c r="AG1388" t="s">
        <v>54</v>
      </c>
      <c r="AH1388" s="35">
        <v>-42110.48</v>
      </c>
      <c r="AJ1388" t="s">
        <v>55</v>
      </c>
      <c r="AK1388" s="47">
        <f t="shared" si="72"/>
        <v>-30.5</v>
      </c>
      <c r="AL1388" s="49">
        <f t="shared" si="73"/>
        <v>1284369.6400000001</v>
      </c>
    </row>
    <row r="1389" spans="1:38" x14ac:dyDescent="0.25">
      <c r="A1389" t="s">
        <v>32</v>
      </c>
      <c r="B1389" t="s">
        <v>171</v>
      </c>
      <c r="C1389" t="s">
        <v>50</v>
      </c>
      <c r="D1389" s="33">
        <v>45627</v>
      </c>
      <c r="E1389" s="33">
        <v>45657</v>
      </c>
      <c r="F1389" s="42">
        <f t="shared" si="74"/>
        <v>-15.5</v>
      </c>
      <c r="G1389" s="33">
        <v>45672</v>
      </c>
      <c r="H1389" s="33">
        <v>45658</v>
      </c>
      <c r="I1389" t="s">
        <v>33</v>
      </c>
      <c r="J1389" t="s">
        <v>48</v>
      </c>
      <c r="K1389" t="s">
        <v>219</v>
      </c>
      <c r="L1389" s="34">
        <v>1</v>
      </c>
      <c r="M1389" t="s">
        <v>49</v>
      </c>
      <c r="N1389" t="s">
        <v>36</v>
      </c>
      <c r="P1389" t="s">
        <v>37</v>
      </c>
      <c r="Q1389" s="35">
        <v>4947.03</v>
      </c>
      <c r="R1389" t="s">
        <v>228</v>
      </c>
      <c r="S1389" t="s">
        <v>39</v>
      </c>
      <c r="T1389" t="s">
        <v>40</v>
      </c>
      <c r="U1389" t="s">
        <v>41</v>
      </c>
      <c r="V1389" t="s">
        <v>42</v>
      </c>
      <c r="W1389" t="s">
        <v>43</v>
      </c>
      <c r="X1389" t="s">
        <v>50</v>
      </c>
      <c r="Y1389" t="s">
        <v>45</v>
      </c>
      <c r="Z1389" t="s">
        <v>69</v>
      </c>
      <c r="AA1389" s="34">
        <v>2025</v>
      </c>
      <c r="AB1389" s="33">
        <v>45661</v>
      </c>
      <c r="AC1389" s="36">
        <v>45661.485601851855</v>
      </c>
      <c r="AD1389" s="37">
        <v>0</v>
      </c>
      <c r="AE1389" t="s">
        <v>107</v>
      </c>
      <c r="AF1389" t="s">
        <v>53</v>
      </c>
      <c r="AG1389" t="s">
        <v>54</v>
      </c>
      <c r="AH1389" s="35">
        <v>4947.03</v>
      </c>
      <c r="AJ1389" t="s">
        <v>55</v>
      </c>
      <c r="AK1389" s="47">
        <f t="shared" si="72"/>
        <v>-30.5</v>
      </c>
      <c r="AL1389" s="49">
        <f t="shared" si="73"/>
        <v>-150884.41499999998</v>
      </c>
    </row>
    <row r="1390" spans="1:38" x14ac:dyDescent="0.25">
      <c r="A1390" t="s">
        <v>32</v>
      </c>
      <c r="B1390" t="s">
        <v>171</v>
      </c>
      <c r="C1390" t="s">
        <v>50</v>
      </c>
      <c r="D1390" s="33">
        <v>45627</v>
      </c>
      <c r="E1390" s="33">
        <v>45657</v>
      </c>
      <c r="F1390" s="42">
        <f t="shared" si="74"/>
        <v>-15.5</v>
      </c>
      <c r="G1390" s="33">
        <v>45672</v>
      </c>
      <c r="H1390" s="33">
        <v>45658</v>
      </c>
      <c r="I1390" t="s">
        <v>33</v>
      </c>
      <c r="J1390" t="s">
        <v>48</v>
      </c>
      <c r="K1390" t="s">
        <v>232</v>
      </c>
      <c r="L1390" s="34">
        <v>1</v>
      </c>
      <c r="M1390" t="s">
        <v>49</v>
      </c>
      <c r="N1390" t="s">
        <v>36</v>
      </c>
      <c r="P1390" t="s">
        <v>37</v>
      </c>
      <c r="Q1390" s="35">
        <v>-593125.68000000005</v>
      </c>
      <c r="R1390" t="s">
        <v>233</v>
      </c>
      <c r="S1390" t="s">
        <v>39</v>
      </c>
      <c r="T1390" t="s">
        <v>40</v>
      </c>
      <c r="U1390" t="s">
        <v>41</v>
      </c>
      <c r="V1390" t="s">
        <v>42</v>
      </c>
      <c r="W1390" t="s">
        <v>43</v>
      </c>
      <c r="X1390" t="s">
        <v>50</v>
      </c>
      <c r="Y1390" t="s">
        <v>45</v>
      </c>
      <c r="Z1390" t="s">
        <v>69</v>
      </c>
      <c r="AA1390" s="34">
        <v>2025</v>
      </c>
      <c r="AB1390" s="33">
        <v>45661</v>
      </c>
      <c r="AC1390" s="36">
        <v>45661.485601851855</v>
      </c>
      <c r="AD1390" s="37">
        <v>0</v>
      </c>
      <c r="AE1390" t="s">
        <v>107</v>
      </c>
      <c r="AF1390" t="s">
        <v>53</v>
      </c>
      <c r="AG1390" t="s">
        <v>54</v>
      </c>
      <c r="AH1390" s="35">
        <v>-593125.68000000005</v>
      </c>
      <c r="AJ1390" t="s">
        <v>55</v>
      </c>
      <c r="AK1390" s="47">
        <f t="shared" si="72"/>
        <v>-30.5</v>
      </c>
      <c r="AL1390" s="49">
        <f t="shared" si="73"/>
        <v>18090333.240000002</v>
      </c>
    </row>
    <row r="1391" spans="1:38" x14ac:dyDescent="0.25">
      <c r="A1391" t="s">
        <v>32</v>
      </c>
      <c r="B1391" t="s">
        <v>171</v>
      </c>
      <c r="C1391" t="s">
        <v>50</v>
      </c>
      <c r="D1391" s="33">
        <v>45627</v>
      </c>
      <c r="E1391" s="33">
        <v>45657</v>
      </c>
      <c r="F1391" s="42">
        <f t="shared" si="74"/>
        <v>-15.5</v>
      </c>
      <c r="G1391" s="33">
        <v>45672</v>
      </c>
      <c r="H1391" s="33">
        <v>45658</v>
      </c>
      <c r="I1391" t="s">
        <v>33</v>
      </c>
      <c r="J1391" t="s">
        <v>48</v>
      </c>
      <c r="K1391" t="s">
        <v>232</v>
      </c>
      <c r="L1391" s="34">
        <v>1</v>
      </c>
      <c r="M1391" t="s">
        <v>49</v>
      </c>
      <c r="N1391" t="s">
        <v>36</v>
      </c>
      <c r="P1391" t="s">
        <v>37</v>
      </c>
      <c r="Q1391" s="35">
        <v>12377.5</v>
      </c>
      <c r="R1391" t="s">
        <v>234</v>
      </c>
      <c r="S1391" t="s">
        <v>39</v>
      </c>
      <c r="T1391" t="s">
        <v>40</v>
      </c>
      <c r="U1391" t="s">
        <v>41</v>
      </c>
      <c r="V1391" t="s">
        <v>42</v>
      </c>
      <c r="W1391" t="s">
        <v>43</v>
      </c>
      <c r="X1391" t="s">
        <v>50</v>
      </c>
      <c r="Y1391" t="s">
        <v>45</v>
      </c>
      <c r="Z1391" t="s">
        <v>69</v>
      </c>
      <c r="AA1391" s="34">
        <v>2025</v>
      </c>
      <c r="AB1391" s="33">
        <v>45661</v>
      </c>
      <c r="AC1391" s="36">
        <v>45661.485601851855</v>
      </c>
      <c r="AD1391" s="37">
        <v>0</v>
      </c>
      <c r="AE1391" t="s">
        <v>107</v>
      </c>
      <c r="AF1391" t="s">
        <v>53</v>
      </c>
      <c r="AG1391" t="s">
        <v>54</v>
      </c>
      <c r="AH1391" s="35">
        <v>12377.5</v>
      </c>
      <c r="AJ1391" t="s">
        <v>55</v>
      </c>
      <c r="AK1391" s="47">
        <f t="shared" si="72"/>
        <v>-30.5</v>
      </c>
      <c r="AL1391" s="49">
        <f t="shared" si="73"/>
        <v>-377513.75</v>
      </c>
    </row>
    <row r="1392" spans="1:38" x14ac:dyDescent="0.25">
      <c r="A1392" t="s">
        <v>32</v>
      </c>
      <c r="B1392" t="s">
        <v>171</v>
      </c>
      <c r="C1392" t="s">
        <v>50</v>
      </c>
      <c r="D1392" s="33">
        <v>45627</v>
      </c>
      <c r="E1392" s="33">
        <v>45657</v>
      </c>
      <c r="F1392" s="42">
        <f t="shared" si="74"/>
        <v>-15.5</v>
      </c>
      <c r="G1392" s="33">
        <v>45672</v>
      </c>
      <c r="H1392" s="33">
        <v>45658</v>
      </c>
      <c r="I1392" t="s">
        <v>33</v>
      </c>
      <c r="J1392" t="s">
        <v>48</v>
      </c>
      <c r="K1392" t="s">
        <v>232</v>
      </c>
      <c r="L1392" s="34">
        <v>1</v>
      </c>
      <c r="M1392" t="s">
        <v>49</v>
      </c>
      <c r="N1392" t="s">
        <v>36</v>
      </c>
      <c r="P1392" t="s">
        <v>37</v>
      </c>
      <c r="Q1392" s="35">
        <v>-241560.3</v>
      </c>
      <c r="R1392" t="s">
        <v>236</v>
      </c>
      <c r="S1392" t="s">
        <v>39</v>
      </c>
      <c r="T1392" t="s">
        <v>40</v>
      </c>
      <c r="U1392" t="s">
        <v>41</v>
      </c>
      <c r="V1392" t="s">
        <v>42</v>
      </c>
      <c r="W1392" t="s">
        <v>43</v>
      </c>
      <c r="X1392" t="s">
        <v>50</v>
      </c>
      <c r="Y1392" t="s">
        <v>45</v>
      </c>
      <c r="Z1392" t="s">
        <v>69</v>
      </c>
      <c r="AA1392" s="34">
        <v>2025</v>
      </c>
      <c r="AB1392" s="33">
        <v>45661</v>
      </c>
      <c r="AC1392" s="36">
        <v>45661.485601851855</v>
      </c>
      <c r="AD1392" s="37">
        <v>0</v>
      </c>
      <c r="AE1392" t="s">
        <v>107</v>
      </c>
      <c r="AF1392" t="s">
        <v>53</v>
      </c>
      <c r="AG1392" t="s">
        <v>54</v>
      </c>
      <c r="AH1392" s="35">
        <v>-241560.3</v>
      </c>
      <c r="AJ1392" t="s">
        <v>55</v>
      </c>
      <c r="AK1392" s="47">
        <f t="shared" si="72"/>
        <v>-30.5</v>
      </c>
      <c r="AL1392" s="49">
        <f t="shared" si="73"/>
        <v>7367589.1499999994</v>
      </c>
    </row>
    <row r="1393" spans="1:38" x14ac:dyDescent="0.25">
      <c r="A1393" t="s">
        <v>32</v>
      </c>
      <c r="B1393" t="s">
        <v>171</v>
      </c>
      <c r="C1393" t="s">
        <v>50</v>
      </c>
      <c r="D1393" s="33">
        <v>45627</v>
      </c>
      <c r="E1393" s="33">
        <v>45657</v>
      </c>
      <c r="F1393" s="42">
        <f t="shared" si="74"/>
        <v>-15.5</v>
      </c>
      <c r="G1393" s="33">
        <v>45672</v>
      </c>
      <c r="H1393" s="33">
        <v>45658</v>
      </c>
      <c r="I1393" t="s">
        <v>33</v>
      </c>
      <c r="J1393" t="s">
        <v>48</v>
      </c>
      <c r="K1393" t="s">
        <v>239</v>
      </c>
      <c r="L1393" s="34">
        <v>1</v>
      </c>
      <c r="M1393" t="s">
        <v>49</v>
      </c>
      <c r="N1393" t="s">
        <v>36</v>
      </c>
      <c r="P1393" t="s">
        <v>37</v>
      </c>
      <c r="Q1393" s="35">
        <v>-821766.6</v>
      </c>
      <c r="R1393" t="s">
        <v>240</v>
      </c>
      <c r="S1393" t="s">
        <v>39</v>
      </c>
      <c r="T1393" t="s">
        <v>40</v>
      </c>
      <c r="U1393" t="s">
        <v>41</v>
      </c>
      <c r="V1393" t="s">
        <v>42</v>
      </c>
      <c r="W1393" t="s">
        <v>43</v>
      </c>
      <c r="X1393" t="s">
        <v>50</v>
      </c>
      <c r="Y1393" t="s">
        <v>45</v>
      </c>
      <c r="Z1393" t="s">
        <v>69</v>
      </c>
      <c r="AA1393" s="34">
        <v>2025</v>
      </c>
      <c r="AB1393" s="33">
        <v>45661</v>
      </c>
      <c r="AC1393" s="36">
        <v>45661.485601851855</v>
      </c>
      <c r="AD1393" s="37">
        <v>0</v>
      </c>
      <c r="AE1393" t="s">
        <v>107</v>
      </c>
      <c r="AF1393" t="s">
        <v>53</v>
      </c>
      <c r="AG1393" t="s">
        <v>54</v>
      </c>
      <c r="AH1393" s="35">
        <v>-821766.6</v>
      </c>
      <c r="AJ1393" t="s">
        <v>55</v>
      </c>
      <c r="AK1393" s="47">
        <f t="shared" si="72"/>
        <v>-30.5</v>
      </c>
      <c r="AL1393" s="49">
        <f t="shared" si="73"/>
        <v>25063881.300000001</v>
      </c>
    </row>
    <row r="1394" spans="1:38" x14ac:dyDescent="0.25">
      <c r="A1394" t="s">
        <v>32</v>
      </c>
      <c r="B1394" t="s">
        <v>171</v>
      </c>
      <c r="C1394" t="s">
        <v>50</v>
      </c>
      <c r="D1394" s="33">
        <v>45627</v>
      </c>
      <c r="E1394" s="33">
        <v>45657</v>
      </c>
      <c r="F1394" s="42">
        <f t="shared" si="74"/>
        <v>-15.5</v>
      </c>
      <c r="G1394" s="33">
        <v>45672</v>
      </c>
      <c r="H1394" s="33">
        <v>45658</v>
      </c>
      <c r="I1394" t="s">
        <v>33</v>
      </c>
      <c r="J1394" t="s">
        <v>48</v>
      </c>
      <c r="K1394" t="s">
        <v>239</v>
      </c>
      <c r="L1394" s="34">
        <v>1</v>
      </c>
      <c r="M1394" t="s">
        <v>49</v>
      </c>
      <c r="N1394" t="s">
        <v>36</v>
      </c>
      <c r="P1394" t="s">
        <v>37</v>
      </c>
      <c r="Q1394" s="35">
        <v>649922.93999999994</v>
      </c>
      <c r="R1394" t="s">
        <v>241</v>
      </c>
      <c r="S1394" t="s">
        <v>39</v>
      </c>
      <c r="T1394" t="s">
        <v>40</v>
      </c>
      <c r="U1394" t="s">
        <v>41</v>
      </c>
      <c r="V1394" t="s">
        <v>42</v>
      </c>
      <c r="W1394" t="s">
        <v>43</v>
      </c>
      <c r="X1394" t="s">
        <v>50</v>
      </c>
      <c r="Y1394" t="s">
        <v>45</v>
      </c>
      <c r="Z1394" t="s">
        <v>69</v>
      </c>
      <c r="AA1394" s="34">
        <v>2025</v>
      </c>
      <c r="AB1394" s="33">
        <v>45661</v>
      </c>
      <c r="AC1394" s="36">
        <v>45661.485601851855</v>
      </c>
      <c r="AD1394" s="37">
        <v>0</v>
      </c>
      <c r="AE1394" t="s">
        <v>107</v>
      </c>
      <c r="AF1394" t="s">
        <v>53</v>
      </c>
      <c r="AG1394" t="s">
        <v>54</v>
      </c>
      <c r="AH1394" s="35">
        <v>649922.93999999994</v>
      </c>
      <c r="AJ1394" t="s">
        <v>55</v>
      </c>
      <c r="AK1394" s="47">
        <f t="shared" si="72"/>
        <v>-30.5</v>
      </c>
      <c r="AL1394" s="49">
        <f t="shared" si="73"/>
        <v>-19822649.669999998</v>
      </c>
    </row>
    <row r="1395" spans="1:38" x14ac:dyDescent="0.25">
      <c r="A1395" t="s">
        <v>32</v>
      </c>
      <c r="B1395" t="s">
        <v>171</v>
      </c>
      <c r="C1395" t="s">
        <v>50</v>
      </c>
      <c r="D1395" s="33">
        <v>45627</v>
      </c>
      <c r="E1395" s="33">
        <v>45657</v>
      </c>
      <c r="F1395" s="42">
        <f t="shared" si="74"/>
        <v>-15.5</v>
      </c>
      <c r="G1395" s="33">
        <v>45672</v>
      </c>
      <c r="H1395" s="33">
        <v>45658</v>
      </c>
      <c r="I1395" t="s">
        <v>33</v>
      </c>
      <c r="J1395" t="s">
        <v>48</v>
      </c>
      <c r="K1395" t="s">
        <v>239</v>
      </c>
      <c r="L1395" s="34">
        <v>1</v>
      </c>
      <c r="M1395" t="s">
        <v>49</v>
      </c>
      <c r="N1395" t="s">
        <v>36</v>
      </c>
      <c r="P1395" t="s">
        <v>37</v>
      </c>
      <c r="Q1395" s="35">
        <v>0.05</v>
      </c>
      <c r="R1395" t="s">
        <v>242</v>
      </c>
      <c r="S1395" t="s">
        <v>39</v>
      </c>
      <c r="T1395" t="s">
        <v>40</v>
      </c>
      <c r="U1395" t="s">
        <v>41</v>
      </c>
      <c r="V1395" t="s">
        <v>42</v>
      </c>
      <c r="W1395" t="s">
        <v>43</v>
      </c>
      <c r="X1395" t="s">
        <v>50</v>
      </c>
      <c r="Y1395" t="s">
        <v>45</v>
      </c>
      <c r="Z1395" t="s">
        <v>69</v>
      </c>
      <c r="AA1395" s="34">
        <v>2025</v>
      </c>
      <c r="AB1395" s="33">
        <v>45661</v>
      </c>
      <c r="AC1395" s="36">
        <v>45661.485601851855</v>
      </c>
      <c r="AD1395" s="37">
        <v>0</v>
      </c>
      <c r="AE1395" t="s">
        <v>107</v>
      </c>
      <c r="AF1395" t="s">
        <v>53</v>
      </c>
      <c r="AG1395" t="s">
        <v>54</v>
      </c>
      <c r="AH1395" s="35">
        <v>0.05</v>
      </c>
      <c r="AJ1395" t="s">
        <v>55</v>
      </c>
      <c r="AK1395" s="47">
        <f t="shared" si="72"/>
        <v>-30.5</v>
      </c>
      <c r="AL1395" s="49">
        <f t="shared" si="73"/>
        <v>-1.5250000000000001</v>
      </c>
    </row>
    <row r="1396" spans="1:38" x14ac:dyDescent="0.25">
      <c r="A1396" t="s">
        <v>32</v>
      </c>
      <c r="B1396" t="s">
        <v>171</v>
      </c>
      <c r="C1396" t="s">
        <v>50</v>
      </c>
      <c r="D1396" s="33">
        <v>45627</v>
      </c>
      <c r="E1396" s="33">
        <v>45657</v>
      </c>
      <c r="F1396" s="42">
        <f t="shared" si="74"/>
        <v>-15.5</v>
      </c>
      <c r="G1396" s="33">
        <v>45672</v>
      </c>
      <c r="H1396" s="33">
        <v>45658</v>
      </c>
      <c r="I1396" t="s">
        <v>33</v>
      </c>
      <c r="J1396" t="s">
        <v>48</v>
      </c>
      <c r="K1396" t="s">
        <v>239</v>
      </c>
      <c r="L1396" s="34">
        <v>1</v>
      </c>
      <c r="M1396" t="s">
        <v>49</v>
      </c>
      <c r="N1396" t="s">
        <v>36</v>
      </c>
      <c r="P1396" t="s">
        <v>37</v>
      </c>
      <c r="Q1396" s="35">
        <v>318.70999999999998</v>
      </c>
      <c r="R1396" t="s">
        <v>246</v>
      </c>
      <c r="S1396" t="s">
        <v>39</v>
      </c>
      <c r="T1396" t="s">
        <v>40</v>
      </c>
      <c r="U1396" t="s">
        <v>41</v>
      </c>
      <c r="V1396" t="s">
        <v>42</v>
      </c>
      <c r="W1396" t="s">
        <v>43</v>
      </c>
      <c r="X1396" t="s">
        <v>50</v>
      </c>
      <c r="Y1396" t="s">
        <v>45</v>
      </c>
      <c r="Z1396" t="s">
        <v>69</v>
      </c>
      <c r="AA1396" s="34">
        <v>2025</v>
      </c>
      <c r="AB1396" s="33">
        <v>45661</v>
      </c>
      <c r="AC1396" s="36">
        <v>45661.485601851855</v>
      </c>
      <c r="AD1396" s="37">
        <v>0</v>
      </c>
      <c r="AE1396" t="s">
        <v>107</v>
      </c>
      <c r="AF1396" t="s">
        <v>53</v>
      </c>
      <c r="AG1396" t="s">
        <v>54</v>
      </c>
      <c r="AH1396" s="35">
        <v>318.70999999999998</v>
      </c>
      <c r="AJ1396" t="s">
        <v>55</v>
      </c>
      <c r="AK1396" s="47">
        <f t="shared" si="72"/>
        <v>-30.5</v>
      </c>
      <c r="AL1396" s="49">
        <f t="shared" si="73"/>
        <v>-9720.6549999999988</v>
      </c>
    </row>
    <row r="1397" spans="1:38" x14ac:dyDescent="0.25">
      <c r="A1397" t="s">
        <v>32</v>
      </c>
      <c r="B1397" t="s">
        <v>171</v>
      </c>
      <c r="C1397" t="s">
        <v>50</v>
      </c>
      <c r="D1397" s="33">
        <v>45627</v>
      </c>
      <c r="E1397" s="33">
        <v>45657</v>
      </c>
      <c r="F1397" s="42">
        <f t="shared" si="74"/>
        <v>-15.5</v>
      </c>
      <c r="G1397" s="33">
        <v>45672</v>
      </c>
      <c r="H1397" s="33">
        <v>45658</v>
      </c>
      <c r="I1397" t="s">
        <v>33</v>
      </c>
      <c r="J1397" t="s">
        <v>48</v>
      </c>
      <c r="K1397" t="s">
        <v>239</v>
      </c>
      <c r="L1397" s="34">
        <v>1</v>
      </c>
      <c r="M1397" t="s">
        <v>49</v>
      </c>
      <c r="N1397" t="s">
        <v>36</v>
      </c>
      <c r="P1397" t="s">
        <v>37</v>
      </c>
      <c r="Q1397" s="35">
        <v>834290.4</v>
      </c>
      <c r="R1397" t="s">
        <v>243</v>
      </c>
      <c r="S1397" t="s">
        <v>39</v>
      </c>
      <c r="T1397" t="s">
        <v>40</v>
      </c>
      <c r="U1397" t="s">
        <v>41</v>
      </c>
      <c r="V1397" t="s">
        <v>42</v>
      </c>
      <c r="W1397" t="s">
        <v>43</v>
      </c>
      <c r="X1397" t="s">
        <v>50</v>
      </c>
      <c r="Y1397" t="s">
        <v>45</v>
      </c>
      <c r="Z1397" t="s">
        <v>69</v>
      </c>
      <c r="AA1397" s="34">
        <v>2025</v>
      </c>
      <c r="AB1397" s="33">
        <v>45661</v>
      </c>
      <c r="AC1397" s="36">
        <v>45661.485601851855</v>
      </c>
      <c r="AD1397" s="37">
        <v>0</v>
      </c>
      <c r="AE1397" t="s">
        <v>107</v>
      </c>
      <c r="AF1397" t="s">
        <v>53</v>
      </c>
      <c r="AG1397" t="s">
        <v>54</v>
      </c>
      <c r="AH1397" s="35">
        <v>834290.4</v>
      </c>
      <c r="AJ1397" t="s">
        <v>55</v>
      </c>
      <c r="AK1397" s="47">
        <f t="shared" si="72"/>
        <v>-30.5</v>
      </c>
      <c r="AL1397" s="49">
        <f t="shared" si="73"/>
        <v>-25445857.199999999</v>
      </c>
    </row>
    <row r="1398" spans="1:38" x14ac:dyDescent="0.25">
      <c r="A1398" t="s">
        <v>32</v>
      </c>
      <c r="B1398" t="s">
        <v>171</v>
      </c>
      <c r="C1398" t="s">
        <v>50</v>
      </c>
      <c r="D1398" s="33">
        <v>45627</v>
      </c>
      <c r="E1398" s="33">
        <v>45657</v>
      </c>
      <c r="F1398" s="42">
        <f t="shared" si="74"/>
        <v>-15.5</v>
      </c>
      <c r="G1398" s="33">
        <v>45672</v>
      </c>
      <c r="H1398" s="33">
        <v>45658</v>
      </c>
      <c r="I1398" t="s">
        <v>33</v>
      </c>
      <c r="J1398" t="s">
        <v>48</v>
      </c>
      <c r="K1398" t="s">
        <v>248</v>
      </c>
      <c r="L1398" s="34">
        <v>1</v>
      </c>
      <c r="M1398" t="s">
        <v>49</v>
      </c>
      <c r="N1398" t="s">
        <v>36</v>
      </c>
      <c r="P1398" t="s">
        <v>37</v>
      </c>
      <c r="Q1398" s="35">
        <v>4074.92</v>
      </c>
      <c r="R1398" t="s">
        <v>249</v>
      </c>
      <c r="S1398" t="s">
        <v>39</v>
      </c>
      <c r="T1398" t="s">
        <v>40</v>
      </c>
      <c r="U1398" t="s">
        <v>41</v>
      </c>
      <c r="V1398" t="s">
        <v>42</v>
      </c>
      <c r="W1398" t="s">
        <v>43</v>
      </c>
      <c r="X1398" t="s">
        <v>50</v>
      </c>
      <c r="Y1398" t="s">
        <v>45</v>
      </c>
      <c r="Z1398" t="s">
        <v>69</v>
      </c>
      <c r="AA1398" s="34">
        <v>2025</v>
      </c>
      <c r="AB1398" s="33">
        <v>45661</v>
      </c>
      <c r="AC1398" s="36">
        <v>45661.485601851855</v>
      </c>
      <c r="AD1398" s="37">
        <v>0</v>
      </c>
      <c r="AE1398" t="s">
        <v>107</v>
      </c>
      <c r="AF1398" t="s">
        <v>53</v>
      </c>
      <c r="AG1398" t="s">
        <v>54</v>
      </c>
      <c r="AH1398" s="35">
        <v>4074.92</v>
      </c>
      <c r="AJ1398" t="s">
        <v>55</v>
      </c>
      <c r="AK1398" s="47">
        <f t="shared" si="72"/>
        <v>-30.5</v>
      </c>
      <c r="AL1398" s="49">
        <f t="shared" si="73"/>
        <v>-124285.06</v>
      </c>
    </row>
    <row r="1399" spans="1:38" x14ac:dyDescent="0.25">
      <c r="A1399" t="s">
        <v>32</v>
      </c>
      <c r="B1399" t="s">
        <v>171</v>
      </c>
      <c r="C1399" t="s">
        <v>50</v>
      </c>
      <c r="D1399" s="33">
        <v>45627</v>
      </c>
      <c r="E1399" s="33">
        <v>45657</v>
      </c>
      <c r="F1399" s="42">
        <f t="shared" si="74"/>
        <v>-15.5</v>
      </c>
      <c r="G1399" s="33">
        <v>45672</v>
      </c>
      <c r="H1399" s="33">
        <v>45658</v>
      </c>
      <c r="I1399" t="s">
        <v>33</v>
      </c>
      <c r="J1399" t="s">
        <v>48</v>
      </c>
      <c r="K1399" t="s">
        <v>248</v>
      </c>
      <c r="L1399" s="34">
        <v>1</v>
      </c>
      <c r="M1399" t="s">
        <v>49</v>
      </c>
      <c r="N1399" t="s">
        <v>36</v>
      </c>
      <c r="P1399" t="s">
        <v>37</v>
      </c>
      <c r="Q1399" s="35">
        <v>330.26</v>
      </c>
      <c r="R1399" t="s">
        <v>250</v>
      </c>
      <c r="S1399" t="s">
        <v>39</v>
      </c>
      <c r="T1399" t="s">
        <v>40</v>
      </c>
      <c r="U1399" t="s">
        <v>41</v>
      </c>
      <c r="V1399" t="s">
        <v>42</v>
      </c>
      <c r="W1399" t="s">
        <v>43</v>
      </c>
      <c r="X1399" t="s">
        <v>50</v>
      </c>
      <c r="Y1399" t="s">
        <v>45</v>
      </c>
      <c r="Z1399" t="s">
        <v>69</v>
      </c>
      <c r="AA1399" s="34">
        <v>2025</v>
      </c>
      <c r="AB1399" s="33">
        <v>45661</v>
      </c>
      <c r="AC1399" s="36">
        <v>45661.485601851855</v>
      </c>
      <c r="AD1399" s="37">
        <v>0</v>
      </c>
      <c r="AE1399" t="s">
        <v>107</v>
      </c>
      <c r="AF1399" t="s">
        <v>53</v>
      </c>
      <c r="AG1399" t="s">
        <v>54</v>
      </c>
      <c r="AH1399" s="35">
        <v>330.26</v>
      </c>
      <c r="AJ1399" t="s">
        <v>55</v>
      </c>
      <c r="AK1399" s="47">
        <f t="shared" si="72"/>
        <v>-30.5</v>
      </c>
      <c r="AL1399" s="49">
        <f t="shared" si="73"/>
        <v>-10072.93</v>
      </c>
    </row>
    <row r="1400" spans="1:38" x14ac:dyDescent="0.25">
      <c r="A1400" t="s">
        <v>32</v>
      </c>
      <c r="B1400" t="s">
        <v>171</v>
      </c>
      <c r="C1400" t="s">
        <v>50</v>
      </c>
      <c r="D1400" s="33">
        <v>45627</v>
      </c>
      <c r="E1400" s="33">
        <v>45657</v>
      </c>
      <c r="F1400" s="42">
        <f t="shared" si="74"/>
        <v>-15.5</v>
      </c>
      <c r="G1400" s="33">
        <v>45672</v>
      </c>
      <c r="H1400" s="33">
        <v>45658</v>
      </c>
      <c r="I1400" t="s">
        <v>33</v>
      </c>
      <c r="J1400" t="s">
        <v>48</v>
      </c>
      <c r="K1400" t="s">
        <v>264</v>
      </c>
      <c r="L1400" s="34">
        <v>1</v>
      </c>
      <c r="M1400" t="s">
        <v>49</v>
      </c>
      <c r="N1400" t="s">
        <v>36</v>
      </c>
      <c r="P1400" t="s">
        <v>37</v>
      </c>
      <c r="Q1400" s="35">
        <v>-640055.89</v>
      </c>
      <c r="R1400" t="s">
        <v>265</v>
      </c>
      <c r="S1400" t="s">
        <v>39</v>
      </c>
      <c r="T1400" t="s">
        <v>40</v>
      </c>
      <c r="U1400" t="s">
        <v>41</v>
      </c>
      <c r="V1400" t="s">
        <v>42</v>
      </c>
      <c r="W1400" t="s">
        <v>43</v>
      </c>
      <c r="X1400" t="s">
        <v>50</v>
      </c>
      <c r="Y1400" t="s">
        <v>45</v>
      </c>
      <c r="Z1400" t="s">
        <v>69</v>
      </c>
      <c r="AA1400" s="34">
        <v>2025</v>
      </c>
      <c r="AB1400" s="33">
        <v>45661</v>
      </c>
      <c r="AC1400" s="36">
        <v>45661.485601851855</v>
      </c>
      <c r="AD1400" s="37">
        <v>0</v>
      </c>
      <c r="AE1400" t="s">
        <v>107</v>
      </c>
      <c r="AF1400" t="s">
        <v>53</v>
      </c>
      <c r="AG1400" t="s">
        <v>54</v>
      </c>
      <c r="AH1400" s="35">
        <v>-640055.89</v>
      </c>
      <c r="AJ1400" t="s">
        <v>55</v>
      </c>
      <c r="AK1400" s="47">
        <f t="shared" si="72"/>
        <v>-30.5</v>
      </c>
      <c r="AL1400" s="49">
        <f t="shared" si="73"/>
        <v>19521704.645</v>
      </c>
    </row>
    <row r="1401" spans="1:38" x14ac:dyDescent="0.25">
      <c r="A1401" t="s">
        <v>32</v>
      </c>
      <c r="B1401" t="s">
        <v>171</v>
      </c>
      <c r="C1401" t="s">
        <v>50</v>
      </c>
      <c r="D1401" s="33">
        <v>45627</v>
      </c>
      <c r="E1401" s="33">
        <v>45657</v>
      </c>
      <c r="F1401" s="42">
        <f t="shared" si="74"/>
        <v>-15.5</v>
      </c>
      <c r="G1401" s="33">
        <v>45672</v>
      </c>
      <c r="H1401" s="33">
        <v>45658</v>
      </c>
      <c r="I1401" t="s">
        <v>33</v>
      </c>
      <c r="J1401" t="s">
        <v>48</v>
      </c>
      <c r="K1401" t="s">
        <v>264</v>
      </c>
      <c r="L1401" s="34">
        <v>1</v>
      </c>
      <c r="M1401" t="s">
        <v>49</v>
      </c>
      <c r="N1401" t="s">
        <v>36</v>
      </c>
      <c r="P1401" t="s">
        <v>37</v>
      </c>
      <c r="Q1401" s="35">
        <v>85374.16</v>
      </c>
      <c r="R1401" t="s">
        <v>266</v>
      </c>
      <c r="S1401" t="s">
        <v>39</v>
      </c>
      <c r="T1401" t="s">
        <v>40</v>
      </c>
      <c r="U1401" t="s">
        <v>41</v>
      </c>
      <c r="V1401" t="s">
        <v>42</v>
      </c>
      <c r="W1401" t="s">
        <v>43</v>
      </c>
      <c r="X1401" t="s">
        <v>50</v>
      </c>
      <c r="Y1401" t="s">
        <v>45</v>
      </c>
      <c r="Z1401" t="s">
        <v>69</v>
      </c>
      <c r="AA1401" s="34">
        <v>2025</v>
      </c>
      <c r="AB1401" s="33">
        <v>45661</v>
      </c>
      <c r="AC1401" s="36">
        <v>45661.485601851855</v>
      </c>
      <c r="AD1401" s="37">
        <v>0</v>
      </c>
      <c r="AE1401" t="s">
        <v>107</v>
      </c>
      <c r="AF1401" t="s">
        <v>53</v>
      </c>
      <c r="AG1401" t="s">
        <v>54</v>
      </c>
      <c r="AH1401" s="35">
        <v>85374.16</v>
      </c>
      <c r="AJ1401" t="s">
        <v>55</v>
      </c>
      <c r="AK1401" s="47">
        <f t="shared" si="72"/>
        <v>-30.5</v>
      </c>
      <c r="AL1401" s="49">
        <f t="shared" si="73"/>
        <v>-2603911.88</v>
      </c>
    </row>
    <row r="1402" spans="1:38" x14ac:dyDescent="0.25">
      <c r="A1402" t="s">
        <v>32</v>
      </c>
      <c r="B1402" t="s">
        <v>271</v>
      </c>
      <c r="C1402" t="s">
        <v>50</v>
      </c>
      <c r="D1402" s="33">
        <v>45627</v>
      </c>
      <c r="E1402" s="33">
        <v>45657</v>
      </c>
      <c r="F1402" s="42">
        <f t="shared" si="74"/>
        <v>-15.5</v>
      </c>
      <c r="G1402" s="33">
        <v>45672</v>
      </c>
      <c r="H1402" s="33">
        <v>45658</v>
      </c>
      <c r="I1402" t="s">
        <v>33</v>
      </c>
      <c r="J1402" t="s">
        <v>48</v>
      </c>
      <c r="K1402" t="s">
        <v>264</v>
      </c>
      <c r="L1402" s="34">
        <v>1</v>
      </c>
      <c r="M1402" t="s">
        <v>49</v>
      </c>
      <c r="N1402" t="s">
        <v>36</v>
      </c>
      <c r="P1402" t="s">
        <v>37</v>
      </c>
      <c r="Q1402" s="35">
        <v>0</v>
      </c>
      <c r="R1402" t="s">
        <v>269</v>
      </c>
      <c r="S1402" t="s">
        <v>39</v>
      </c>
      <c r="T1402" t="s">
        <v>40</v>
      </c>
      <c r="U1402" t="s">
        <v>41</v>
      </c>
      <c r="V1402" t="s">
        <v>59</v>
      </c>
      <c r="W1402" t="s">
        <v>43</v>
      </c>
      <c r="X1402" t="s">
        <v>50</v>
      </c>
      <c r="Y1402" t="s">
        <v>45</v>
      </c>
      <c r="Z1402" t="s">
        <v>73</v>
      </c>
      <c r="AA1402" s="34">
        <v>2025</v>
      </c>
      <c r="AB1402" s="33">
        <v>45661</v>
      </c>
      <c r="AC1402" s="36">
        <v>45661.485335648147</v>
      </c>
      <c r="AD1402" s="37">
        <v>-11130740</v>
      </c>
      <c r="AE1402" t="s">
        <v>286</v>
      </c>
      <c r="AF1402" t="s">
        <v>53</v>
      </c>
      <c r="AG1402" t="s">
        <v>218</v>
      </c>
      <c r="AH1402" s="35">
        <v>0</v>
      </c>
      <c r="AK1402" s="47">
        <f t="shared" si="72"/>
        <v>-30.5</v>
      </c>
      <c r="AL1402" s="49">
        <f t="shared" si="73"/>
        <v>0</v>
      </c>
    </row>
    <row r="1403" spans="1:38" x14ac:dyDescent="0.25">
      <c r="A1403" t="s">
        <v>32</v>
      </c>
      <c r="B1403" t="s">
        <v>171</v>
      </c>
      <c r="C1403" t="s">
        <v>50</v>
      </c>
      <c r="D1403" s="33">
        <v>45627</v>
      </c>
      <c r="E1403" s="33">
        <v>45657</v>
      </c>
      <c r="F1403" s="42">
        <f t="shared" si="74"/>
        <v>-15.5</v>
      </c>
      <c r="G1403" s="33">
        <v>45672</v>
      </c>
      <c r="H1403" s="33">
        <v>45658</v>
      </c>
      <c r="I1403" t="s">
        <v>33</v>
      </c>
      <c r="J1403" t="s">
        <v>48</v>
      </c>
      <c r="K1403" t="s">
        <v>297</v>
      </c>
      <c r="L1403" s="34">
        <v>1</v>
      </c>
      <c r="M1403" t="s">
        <v>49</v>
      </c>
      <c r="N1403" t="s">
        <v>36</v>
      </c>
      <c r="P1403" t="s">
        <v>37</v>
      </c>
      <c r="Q1403" s="35">
        <v>269822.03000000003</v>
      </c>
      <c r="R1403" t="s">
        <v>298</v>
      </c>
      <c r="S1403" t="s">
        <v>39</v>
      </c>
      <c r="T1403" t="s">
        <v>40</v>
      </c>
      <c r="U1403" t="s">
        <v>41</v>
      </c>
      <c r="V1403" t="s">
        <v>42</v>
      </c>
      <c r="W1403" t="s">
        <v>43</v>
      </c>
      <c r="X1403" t="s">
        <v>50</v>
      </c>
      <c r="Y1403" t="s">
        <v>45</v>
      </c>
      <c r="Z1403" t="s">
        <v>69</v>
      </c>
      <c r="AA1403" s="34">
        <v>2025</v>
      </c>
      <c r="AB1403" s="33">
        <v>45661</v>
      </c>
      <c r="AC1403" s="36">
        <v>45661.485601851855</v>
      </c>
      <c r="AD1403" s="37">
        <v>0</v>
      </c>
      <c r="AE1403" t="s">
        <v>107</v>
      </c>
      <c r="AF1403" t="s">
        <v>53</v>
      </c>
      <c r="AG1403" t="s">
        <v>54</v>
      </c>
      <c r="AH1403" s="35">
        <v>269822.03000000003</v>
      </c>
      <c r="AJ1403" t="s">
        <v>55</v>
      </c>
      <c r="AK1403" s="47">
        <f t="shared" si="72"/>
        <v>-30.5</v>
      </c>
      <c r="AL1403" s="49">
        <f t="shared" si="73"/>
        <v>-8229571.915000001</v>
      </c>
    </row>
    <row r="1404" spans="1:38" x14ac:dyDescent="0.25">
      <c r="A1404" t="s">
        <v>32</v>
      </c>
      <c r="B1404" t="s">
        <v>56</v>
      </c>
      <c r="C1404" t="s">
        <v>50</v>
      </c>
      <c r="D1404" s="33">
        <v>45627</v>
      </c>
      <c r="E1404" s="33">
        <v>45657</v>
      </c>
      <c r="F1404" s="42">
        <f t="shared" si="74"/>
        <v>-15.5</v>
      </c>
      <c r="G1404" s="33">
        <v>45672</v>
      </c>
      <c r="H1404" s="33">
        <v>45688</v>
      </c>
      <c r="I1404" t="s">
        <v>33</v>
      </c>
      <c r="K1404" t="s">
        <v>34</v>
      </c>
      <c r="L1404" s="34">
        <v>1</v>
      </c>
      <c r="M1404" t="s">
        <v>57</v>
      </c>
      <c r="N1404" t="s">
        <v>36</v>
      </c>
      <c r="P1404" t="s">
        <v>37</v>
      </c>
      <c r="Q1404" s="35">
        <v>2417058.04</v>
      </c>
      <c r="R1404" t="s">
        <v>58</v>
      </c>
      <c r="S1404" t="s">
        <v>39</v>
      </c>
      <c r="T1404" t="s">
        <v>40</v>
      </c>
      <c r="U1404" t="s">
        <v>41</v>
      </c>
      <c r="V1404" t="s">
        <v>59</v>
      </c>
      <c r="W1404" t="s">
        <v>43</v>
      </c>
      <c r="X1404" t="s">
        <v>50</v>
      </c>
      <c r="Y1404" t="s">
        <v>45</v>
      </c>
      <c r="Z1404" t="s">
        <v>81</v>
      </c>
      <c r="AA1404" s="34">
        <v>2025</v>
      </c>
      <c r="AB1404" s="33">
        <v>45688</v>
      </c>
      <c r="AC1404" s="36">
        <v>45688.523935185185</v>
      </c>
      <c r="AD1404" s="37">
        <v>66108462</v>
      </c>
      <c r="AE1404" t="s">
        <v>94</v>
      </c>
      <c r="AF1404" t="s">
        <v>53</v>
      </c>
      <c r="AG1404" t="s">
        <v>54</v>
      </c>
      <c r="AH1404" s="35">
        <v>2417058.04</v>
      </c>
      <c r="AJ1404" t="s">
        <v>55</v>
      </c>
      <c r="AK1404" s="47">
        <f t="shared" si="72"/>
        <v>-30.5</v>
      </c>
      <c r="AL1404" s="49">
        <f t="shared" si="73"/>
        <v>-73720270.219999999</v>
      </c>
    </row>
    <row r="1405" spans="1:38" x14ac:dyDescent="0.25">
      <c r="A1405" t="s">
        <v>32</v>
      </c>
      <c r="B1405" t="s">
        <v>56</v>
      </c>
      <c r="C1405" t="s">
        <v>50</v>
      </c>
      <c r="D1405" s="33">
        <v>45627</v>
      </c>
      <c r="E1405" s="33">
        <v>45657</v>
      </c>
      <c r="F1405" s="42">
        <f t="shared" si="74"/>
        <v>-15.5</v>
      </c>
      <c r="G1405" s="33">
        <v>45672</v>
      </c>
      <c r="H1405" s="33">
        <v>45688</v>
      </c>
      <c r="I1405" t="s">
        <v>33</v>
      </c>
      <c r="K1405" t="s">
        <v>34</v>
      </c>
      <c r="L1405" s="34">
        <v>1</v>
      </c>
      <c r="M1405" t="s">
        <v>57</v>
      </c>
      <c r="N1405" t="s">
        <v>36</v>
      </c>
      <c r="P1405" t="s">
        <v>37</v>
      </c>
      <c r="Q1405" s="35">
        <v>4852744.34</v>
      </c>
      <c r="R1405" t="s">
        <v>61</v>
      </c>
      <c r="S1405" t="s">
        <v>39</v>
      </c>
      <c r="T1405" t="s">
        <v>40</v>
      </c>
      <c r="U1405" t="s">
        <v>41</v>
      </c>
      <c r="V1405" t="s">
        <v>59</v>
      </c>
      <c r="W1405" t="s">
        <v>43</v>
      </c>
      <c r="X1405" t="s">
        <v>50</v>
      </c>
      <c r="Y1405" t="s">
        <v>45</v>
      </c>
      <c r="Z1405" t="s">
        <v>81</v>
      </c>
      <c r="AA1405" s="34">
        <v>2025</v>
      </c>
      <c r="AB1405" s="33">
        <v>45688</v>
      </c>
      <c r="AC1405" s="36">
        <v>45688.523935185185</v>
      </c>
      <c r="AD1405" s="37">
        <v>152125620</v>
      </c>
      <c r="AE1405" t="s">
        <v>94</v>
      </c>
      <c r="AF1405" t="s">
        <v>53</v>
      </c>
      <c r="AG1405" t="s">
        <v>54</v>
      </c>
      <c r="AH1405" s="35">
        <v>4852744.34</v>
      </c>
      <c r="AJ1405" t="s">
        <v>55</v>
      </c>
      <c r="AK1405" s="47">
        <f t="shared" si="72"/>
        <v>-30.5</v>
      </c>
      <c r="AL1405" s="49">
        <f t="shared" si="73"/>
        <v>-148008702.37</v>
      </c>
    </row>
    <row r="1406" spans="1:38" x14ac:dyDescent="0.25">
      <c r="A1406" t="s">
        <v>32</v>
      </c>
      <c r="B1406" t="s">
        <v>62</v>
      </c>
      <c r="C1406" t="s">
        <v>50</v>
      </c>
      <c r="D1406" s="33">
        <v>45658</v>
      </c>
      <c r="E1406" s="33">
        <v>45688</v>
      </c>
      <c r="F1406" s="42">
        <f t="shared" si="74"/>
        <v>-15.5</v>
      </c>
      <c r="G1406" s="33">
        <v>45703</v>
      </c>
      <c r="H1406" s="33">
        <v>45688</v>
      </c>
      <c r="I1406" t="s">
        <v>33</v>
      </c>
      <c r="K1406" t="s">
        <v>34</v>
      </c>
      <c r="L1406" s="34">
        <v>1</v>
      </c>
      <c r="M1406" t="s">
        <v>57</v>
      </c>
      <c r="N1406" t="s">
        <v>36</v>
      </c>
      <c r="P1406" t="s">
        <v>37</v>
      </c>
      <c r="Q1406" s="35">
        <v>4907612.51</v>
      </c>
      <c r="R1406" t="s">
        <v>58</v>
      </c>
      <c r="S1406" t="s">
        <v>39</v>
      </c>
      <c r="T1406" t="s">
        <v>40</v>
      </c>
      <c r="U1406" t="s">
        <v>41</v>
      </c>
      <c r="V1406" t="s">
        <v>59</v>
      </c>
      <c r="W1406" t="s">
        <v>43</v>
      </c>
      <c r="X1406" t="s">
        <v>50</v>
      </c>
      <c r="Y1406" t="s">
        <v>45</v>
      </c>
      <c r="Z1406" t="s">
        <v>101</v>
      </c>
      <c r="AA1406" s="34">
        <v>2025</v>
      </c>
      <c r="AB1406" s="33">
        <v>45693</v>
      </c>
      <c r="AC1406" s="36">
        <v>45693.596886574072</v>
      </c>
      <c r="AD1406" s="37">
        <v>71075408</v>
      </c>
      <c r="AE1406" t="s">
        <v>102</v>
      </c>
      <c r="AF1406" t="s">
        <v>53</v>
      </c>
      <c r="AG1406" t="s">
        <v>54</v>
      </c>
      <c r="AH1406" s="35">
        <v>4907612.51</v>
      </c>
      <c r="AJ1406" t="s">
        <v>55</v>
      </c>
      <c r="AK1406" s="47">
        <f t="shared" si="72"/>
        <v>-30.5</v>
      </c>
      <c r="AL1406" s="49">
        <f t="shared" si="73"/>
        <v>-149682181.55500001</v>
      </c>
    </row>
    <row r="1407" spans="1:38" x14ac:dyDescent="0.25">
      <c r="A1407" t="s">
        <v>32</v>
      </c>
      <c r="B1407" t="s">
        <v>62</v>
      </c>
      <c r="C1407" t="s">
        <v>50</v>
      </c>
      <c r="D1407" s="33">
        <v>45658</v>
      </c>
      <c r="E1407" s="33">
        <v>45688</v>
      </c>
      <c r="F1407" s="42">
        <f t="shared" si="74"/>
        <v>-15.5</v>
      </c>
      <c r="G1407" s="33">
        <v>45703</v>
      </c>
      <c r="H1407" s="33">
        <v>45688</v>
      </c>
      <c r="I1407" t="s">
        <v>33</v>
      </c>
      <c r="K1407" t="s">
        <v>34</v>
      </c>
      <c r="L1407" s="34">
        <v>1</v>
      </c>
      <c r="M1407" t="s">
        <v>57</v>
      </c>
      <c r="N1407" t="s">
        <v>36</v>
      </c>
      <c r="P1407" t="s">
        <v>37</v>
      </c>
      <c r="Q1407" s="35">
        <v>10033747.24</v>
      </c>
      <c r="R1407" t="s">
        <v>61</v>
      </c>
      <c r="S1407" t="s">
        <v>39</v>
      </c>
      <c r="T1407" t="s">
        <v>40</v>
      </c>
      <c r="U1407" t="s">
        <v>41</v>
      </c>
      <c r="V1407" t="s">
        <v>59</v>
      </c>
      <c r="W1407" t="s">
        <v>43</v>
      </c>
      <c r="X1407" t="s">
        <v>50</v>
      </c>
      <c r="Y1407" t="s">
        <v>45</v>
      </c>
      <c r="Z1407" t="s">
        <v>101</v>
      </c>
      <c r="AA1407" s="34">
        <v>2025</v>
      </c>
      <c r="AB1407" s="33">
        <v>45693</v>
      </c>
      <c r="AC1407" s="36">
        <v>45693.596886574072</v>
      </c>
      <c r="AD1407" s="37">
        <v>173353294</v>
      </c>
      <c r="AE1407" t="s">
        <v>102</v>
      </c>
      <c r="AF1407" t="s">
        <v>53</v>
      </c>
      <c r="AG1407" t="s">
        <v>54</v>
      </c>
      <c r="AH1407" s="35">
        <v>10033747.24</v>
      </c>
      <c r="AJ1407" t="s">
        <v>55</v>
      </c>
      <c r="AK1407" s="47">
        <f t="shared" si="72"/>
        <v>-30.5</v>
      </c>
      <c r="AL1407" s="49">
        <f t="shared" si="73"/>
        <v>-306029290.81999999</v>
      </c>
    </row>
    <row r="1408" spans="1:38" x14ac:dyDescent="0.25">
      <c r="A1408" t="s">
        <v>32</v>
      </c>
      <c r="B1408" t="s">
        <v>132</v>
      </c>
      <c r="C1408" t="s">
        <v>312</v>
      </c>
      <c r="D1408" s="33">
        <v>45658</v>
      </c>
      <c r="E1408" s="33">
        <v>45688</v>
      </c>
      <c r="F1408" s="42">
        <f t="shared" si="74"/>
        <v>-15.5</v>
      </c>
      <c r="G1408" s="33">
        <v>45672</v>
      </c>
      <c r="H1408" s="33">
        <v>45688</v>
      </c>
      <c r="I1408" t="s">
        <v>33</v>
      </c>
      <c r="K1408" t="s">
        <v>125</v>
      </c>
      <c r="L1408" s="34">
        <v>1</v>
      </c>
      <c r="M1408" t="s">
        <v>49</v>
      </c>
      <c r="N1408" t="s">
        <v>36</v>
      </c>
      <c r="P1408" t="s">
        <v>37</v>
      </c>
      <c r="Q1408" s="35">
        <v>70148.44</v>
      </c>
      <c r="R1408" t="s">
        <v>126</v>
      </c>
      <c r="S1408" t="s">
        <v>39</v>
      </c>
      <c r="T1408" t="s">
        <v>40</v>
      </c>
      <c r="U1408" t="s">
        <v>41</v>
      </c>
      <c r="V1408" t="s">
        <v>42</v>
      </c>
      <c r="W1408" t="s">
        <v>43</v>
      </c>
      <c r="X1408" t="s">
        <v>127</v>
      </c>
      <c r="Y1408" t="s">
        <v>45</v>
      </c>
      <c r="Z1408" t="s">
        <v>104</v>
      </c>
      <c r="AA1408" s="34">
        <v>2025</v>
      </c>
      <c r="AB1408" s="33">
        <v>45694</v>
      </c>
      <c r="AC1408" s="36">
        <v>45694.647777777776</v>
      </c>
      <c r="AD1408" s="37">
        <v>0</v>
      </c>
      <c r="AE1408" t="s">
        <v>128</v>
      </c>
      <c r="AF1408" t="s">
        <v>53</v>
      </c>
      <c r="AG1408" t="s">
        <v>54</v>
      </c>
      <c r="AH1408" s="35">
        <v>70148.44</v>
      </c>
      <c r="AK1408" s="47">
        <f t="shared" si="72"/>
        <v>0.5</v>
      </c>
      <c r="AL1408" s="49">
        <f t="shared" si="73"/>
        <v>35074.22</v>
      </c>
    </row>
    <row r="1409" spans="1:38" x14ac:dyDescent="0.25">
      <c r="A1409" t="s">
        <v>32</v>
      </c>
      <c r="B1409" t="s">
        <v>132</v>
      </c>
      <c r="C1409" t="s">
        <v>312</v>
      </c>
      <c r="D1409" s="33">
        <v>45658</v>
      </c>
      <c r="E1409" s="33">
        <v>45688</v>
      </c>
      <c r="F1409" s="42">
        <f t="shared" si="74"/>
        <v>-15.5</v>
      </c>
      <c r="G1409" s="33">
        <v>45672</v>
      </c>
      <c r="H1409" s="33">
        <v>45688</v>
      </c>
      <c r="I1409" t="s">
        <v>33</v>
      </c>
      <c r="K1409" t="s">
        <v>125</v>
      </c>
      <c r="L1409" s="34">
        <v>1</v>
      </c>
      <c r="M1409" t="s">
        <v>49</v>
      </c>
      <c r="N1409" t="s">
        <v>36</v>
      </c>
      <c r="P1409" t="s">
        <v>37</v>
      </c>
      <c r="Q1409" s="35">
        <v>131400</v>
      </c>
      <c r="R1409" t="s">
        <v>129</v>
      </c>
      <c r="S1409" t="s">
        <v>39</v>
      </c>
      <c r="T1409" t="s">
        <v>40</v>
      </c>
      <c r="U1409" t="s">
        <v>41</v>
      </c>
      <c r="V1409" t="s">
        <v>42</v>
      </c>
      <c r="W1409" t="s">
        <v>43</v>
      </c>
      <c r="X1409" t="s">
        <v>130</v>
      </c>
      <c r="Y1409" t="s">
        <v>45</v>
      </c>
      <c r="Z1409" t="s">
        <v>104</v>
      </c>
      <c r="AA1409" s="34">
        <v>2025</v>
      </c>
      <c r="AB1409" s="33">
        <v>45694</v>
      </c>
      <c r="AC1409" s="36">
        <v>45694.647777777776</v>
      </c>
      <c r="AD1409" s="37">
        <v>0</v>
      </c>
      <c r="AE1409" t="s">
        <v>128</v>
      </c>
      <c r="AF1409" t="s">
        <v>53</v>
      </c>
      <c r="AG1409" t="s">
        <v>54</v>
      </c>
      <c r="AH1409" s="35">
        <v>131400</v>
      </c>
      <c r="AK1409" s="47">
        <f t="shared" si="72"/>
        <v>0.5</v>
      </c>
      <c r="AL1409" s="49">
        <f t="shared" si="73"/>
        <v>65700</v>
      </c>
    </row>
    <row r="1410" spans="1:38" x14ac:dyDescent="0.25">
      <c r="A1410" t="s">
        <v>32</v>
      </c>
      <c r="B1410" t="s">
        <v>154</v>
      </c>
      <c r="C1410" t="s">
        <v>50</v>
      </c>
      <c r="D1410" s="33">
        <v>45627</v>
      </c>
      <c r="E1410" s="33">
        <v>45657</v>
      </c>
      <c r="F1410" s="42">
        <f t="shared" si="74"/>
        <v>-15.5</v>
      </c>
      <c r="G1410" s="33">
        <v>45672</v>
      </c>
      <c r="H1410" s="33">
        <v>45688</v>
      </c>
      <c r="I1410" t="s">
        <v>33</v>
      </c>
      <c r="J1410" t="s">
        <v>48</v>
      </c>
      <c r="K1410" t="s">
        <v>141</v>
      </c>
      <c r="L1410" s="34">
        <v>1</v>
      </c>
      <c r="M1410" t="s">
        <v>49</v>
      </c>
      <c r="N1410" t="s">
        <v>36</v>
      </c>
      <c r="P1410" t="s">
        <v>37</v>
      </c>
      <c r="Q1410" s="35">
        <v>-605.65</v>
      </c>
      <c r="R1410" t="s">
        <v>155</v>
      </c>
      <c r="S1410" t="s">
        <v>39</v>
      </c>
      <c r="T1410" t="s">
        <v>40</v>
      </c>
      <c r="U1410" t="s">
        <v>41</v>
      </c>
      <c r="V1410" t="s">
        <v>42</v>
      </c>
      <c r="W1410" t="s">
        <v>43</v>
      </c>
      <c r="X1410" t="s">
        <v>50</v>
      </c>
      <c r="Y1410" t="s">
        <v>45</v>
      </c>
      <c r="Z1410" t="s">
        <v>81</v>
      </c>
      <c r="AA1410" s="34">
        <v>2025</v>
      </c>
      <c r="AB1410" s="33">
        <v>45693</v>
      </c>
      <c r="AC1410" s="36">
        <v>45693.544594907406</v>
      </c>
      <c r="AD1410" s="37">
        <v>0</v>
      </c>
      <c r="AE1410" t="s">
        <v>107</v>
      </c>
      <c r="AF1410" t="s">
        <v>53</v>
      </c>
      <c r="AG1410" t="s">
        <v>54</v>
      </c>
      <c r="AH1410" s="35">
        <v>-605.65</v>
      </c>
      <c r="AJ1410" t="s">
        <v>55</v>
      </c>
      <c r="AK1410" s="47">
        <f t="shared" si="72"/>
        <v>-30.5</v>
      </c>
      <c r="AL1410" s="49">
        <f t="shared" si="73"/>
        <v>18472.325000000001</v>
      </c>
    </row>
    <row r="1411" spans="1:38" x14ac:dyDescent="0.25">
      <c r="A1411" t="s">
        <v>32</v>
      </c>
      <c r="B1411" t="s">
        <v>169</v>
      </c>
      <c r="C1411" t="s">
        <v>50</v>
      </c>
      <c r="D1411" s="33">
        <v>45658</v>
      </c>
      <c r="E1411" s="33">
        <v>45688</v>
      </c>
      <c r="F1411" s="42">
        <f t="shared" si="74"/>
        <v>-15.5</v>
      </c>
      <c r="G1411" s="33">
        <v>45703</v>
      </c>
      <c r="H1411" s="33">
        <v>45688</v>
      </c>
      <c r="I1411" t="s">
        <v>33</v>
      </c>
      <c r="J1411" t="s">
        <v>48</v>
      </c>
      <c r="K1411" t="s">
        <v>141</v>
      </c>
      <c r="L1411" s="34">
        <v>1</v>
      </c>
      <c r="M1411" t="s">
        <v>49</v>
      </c>
      <c r="N1411" t="s">
        <v>36</v>
      </c>
      <c r="P1411" t="s">
        <v>37</v>
      </c>
      <c r="Q1411" s="35">
        <v>-458.9</v>
      </c>
      <c r="R1411" t="s">
        <v>142</v>
      </c>
      <c r="S1411" t="s">
        <v>39</v>
      </c>
      <c r="T1411" t="s">
        <v>40</v>
      </c>
      <c r="U1411" t="s">
        <v>41</v>
      </c>
      <c r="V1411" t="s">
        <v>42</v>
      </c>
      <c r="W1411" t="s">
        <v>43</v>
      </c>
      <c r="X1411" t="s">
        <v>50</v>
      </c>
      <c r="Y1411" t="s">
        <v>45</v>
      </c>
      <c r="Z1411" t="s">
        <v>81</v>
      </c>
      <c r="AA1411" s="34">
        <v>2025</v>
      </c>
      <c r="AB1411" s="33">
        <v>45693</v>
      </c>
      <c r="AC1411" s="36">
        <v>45693.544861111113</v>
      </c>
      <c r="AD1411" s="37">
        <v>0</v>
      </c>
      <c r="AE1411" t="s">
        <v>52</v>
      </c>
      <c r="AF1411" t="s">
        <v>53</v>
      </c>
      <c r="AG1411" t="s">
        <v>54</v>
      </c>
      <c r="AH1411" s="35">
        <v>-458.9</v>
      </c>
      <c r="AJ1411" t="s">
        <v>55</v>
      </c>
      <c r="AK1411" s="47">
        <f t="shared" si="72"/>
        <v>-30.5</v>
      </c>
      <c r="AL1411" s="49">
        <f t="shared" si="73"/>
        <v>13996.449999999999</v>
      </c>
    </row>
    <row r="1412" spans="1:38" x14ac:dyDescent="0.25">
      <c r="A1412" t="s">
        <v>32</v>
      </c>
      <c r="B1412" t="s">
        <v>154</v>
      </c>
      <c r="C1412" t="s">
        <v>50</v>
      </c>
      <c r="D1412" s="33">
        <v>45627</v>
      </c>
      <c r="E1412" s="33">
        <v>45657</v>
      </c>
      <c r="F1412" s="42">
        <f t="shared" si="74"/>
        <v>-15.5</v>
      </c>
      <c r="G1412" s="33">
        <v>45672</v>
      </c>
      <c r="H1412" s="33">
        <v>45688</v>
      </c>
      <c r="I1412" t="s">
        <v>33</v>
      </c>
      <c r="J1412" t="s">
        <v>48</v>
      </c>
      <c r="K1412" t="s">
        <v>174</v>
      </c>
      <c r="L1412" s="34">
        <v>1</v>
      </c>
      <c r="M1412" t="s">
        <v>49</v>
      </c>
      <c r="N1412" t="s">
        <v>36</v>
      </c>
      <c r="P1412" t="s">
        <v>37</v>
      </c>
      <c r="Q1412" s="35">
        <v>-2692.04</v>
      </c>
      <c r="R1412" t="s">
        <v>175</v>
      </c>
      <c r="S1412" t="s">
        <v>39</v>
      </c>
      <c r="T1412" t="s">
        <v>40</v>
      </c>
      <c r="U1412" t="s">
        <v>41</v>
      </c>
      <c r="V1412" t="s">
        <v>42</v>
      </c>
      <c r="W1412" t="s">
        <v>43</v>
      </c>
      <c r="X1412" t="s">
        <v>50</v>
      </c>
      <c r="Y1412" t="s">
        <v>45</v>
      </c>
      <c r="Z1412" t="s">
        <v>81</v>
      </c>
      <c r="AA1412" s="34">
        <v>2025</v>
      </c>
      <c r="AB1412" s="33">
        <v>45693</v>
      </c>
      <c r="AC1412" s="36">
        <v>45693.544594907406</v>
      </c>
      <c r="AD1412" s="37">
        <v>0</v>
      </c>
      <c r="AE1412" t="s">
        <v>107</v>
      </c>
      <c r="AF1412" t="s">
        <v>53</v>
      </c>
      <c r="AG1412" t="s">
        <v>54</v>
      </c>
      <c r="AH1412" s="35">
        <v>-2692.04</v>
      </c>
      <c r="AJ1412" t="s">
        <v>55</v>
      </c>
      <c r="AK1412" s="47">
        <f t="shared" si="72"/>
        <v>-30.5</v>
      </c>
      <c r="AL1412" s="49">
        <f t="shared" si="73"/>
        <v>82107.22</v>
      </c>
    </row>
    <row r="1413" spans="1:38" x14ac:dyDescent="0.25">
      <c r="A1413" t="s">
        <v>32</v>
      </c>
      <c r="B1413" t="s">
        <v>169</v>
      </c>
      <c r="C1413" t="s">
        <v>50</v>
      </c>
      <c r="D1413" s="33">
        <v>45658</v>
      </c>
      <c r="E1413" s="33">
        <v>45688</v>
      </c>
      <c r="F1413" s="42">
        <f t="shared" si="74"/>
        <v>-15.5</v>
      </c>
      <c r="G1413" s="33">
        <v>45703</v>
      </c>
      <c r="H1413" s="33">
        <v>45688</v>
      </c>
      <c r="I1413" t="s">
        <v>33</v>
      </c>
      <c r="J1413" t="s">
        <v>48</v>
      </c>
      <c r="K1413" t="s">
        <v>174</v>
      </c>
      <c r="L1413" s="34">
        <v>1</v>
      </c>
      <c r="M1413" t="s">
        <v>49</v>
      </c>
      <c r="N1413" t="s">
        <v>36</v>
      </c>
      <c r="P1413" t="s">
        <v>37</v>
      </c>
      <c r="Q1413" s="35">
        <v>-3765.03</v>
      </c>
      <c r="R1413" t="s">
        <v>142</v>
      </c>
      <c r="S1413" t="s">
        <v>39</v>
      </c>
      <c r="T1413" t="s">
        <v>40</v>
      </c>
      <c r="U1413" t="s">
        <v>41</v>
      </c>
      <c r="V1413" t="s">
        <v>42</v>
      </c>
      <c r="W1413" t="s">
        <v>43</v>
      </c>
      <c r="X1413" t="s">
        <v>50</v>
      </c>
      <c r="Y1413" t="s">
        <v>45</v>
      </c>
      <c r="Z1413" t="s">
        <v>81</v>
      </c>
      <c r="AA1413" s="34">
        <v>2025</v>
      </c>
      <c r="AB1413" s="33">
        <v>45693</v>
      </c>
      <c r="AC1413" s="36">
        <v>45693.544861111113</v>
      </c>
      <c r="AD1413" s="37">
        <v>0</v>
      </c>
      <c r="AE1413" t="s">
        <v>52</v>
      </c>
      <c r="AF1413" t="s">
        <v>53</v>
      </c>
      <c r="AG1413" t="s">
        <v>54</v>
      </c>
      <c r="AH1413" s="35">
        <v>-3765.03</v>
      </c>
      <c r="AJ1413" t="s">
        <v>55</v>
      </c>
      <c r="AK1413" s="47">
        <f t="shared" ref="AK1413:AK1476" si="75">E1413-G1413+F1413</f>
        <v>-30.5</v>
      </c>
      <c r="AL1413" s="49">
        <f t="shared" ref="AL1413:AL1476" si="76">AK1413*Q1413</f>
        <v>114833.41500000001</v>
      </c>
    </row>
    <row r="1414" spans="1:38" x14ac:dyDescent="0.25">
      <c r="A1414" t="s">
        <v>32</v>
      </c>
      <c r="B1414" t="s">
        <v>154</v>
      </c>
      <c r="C1414" t="s">
        <v>50</v>
      </c>
      <c r="D1414" s="33">
        <v>45627</v>
      </c>
      <c r="E1414" s="33">
        <v>45657</v>
      </c>
      <c r="F1414" s="42">
        <f t="shared" si="74"/>
        <v>-15.5</v>
      </c>
      <c r="G1414" s="33">
        <v>45672</v>
      </c>
      <c r="H1414" s="33">
        <v>45688</v>
      </c>
      <c r="I1414" t="s">
        <v>33</v>
      </c>
      <c r="J1414" t="s">
        <v>48</v>
      </c>
      <c r="K1414" t="s">
        <v>176</v>
      </c>
      <c r="L1414" s="34">
        <v>1</v>
      </c>
      <c r="M1414" t="s">
        <v>49</v>
      </c>
      <c r="N1414" t="s">
        <v>36</v>
      </c>
      <c r="P1414" t="s">
        <v>37</v>
      </c>
      <c r="Q1414" s="35">
        <v>293071.96999999997</v>
      </c>
      <c r="R1414" t="s">
        <v>179</v>
      </c>
      <c r="S1414" t="s">
        <v>39</v>
      </c>
      <c r="T1414" t="s">
        <v>40</v>
      </c>
      <c r="U1414" t="s">
        <v>41</v>
      </c>
      <c r="V1414" t="s">
        <v>42</v>
      </c>
      <c r="W1414" t="s">
        <v>43</v>
      </c>
      <c r="X1414" t="s">
        <v>50</v>
      </c>
      <c r="Y1414" t="s">
        <v>45</v>
      </c>
      <c r="Z1414" t="s">
        <v>81</v>
      </c>
      <c r="AA1414" s="34">
        <v>2025</v>
      </c>
      <c r="AB1414" s="33">
        <v>45693</v>
      </c>
      <c r="AC1414" s="36">
        <v>45693.544594907406</v>
      </c>
      <c r="AD1414" s="37">
        <v>0</v>
      </c>
      <c r="AE1414" t="s">
        <v>107</v>
      </c>
      <c r="AF1414" t="s">
        <v>53</v>
      </c>
      <c r="AG1414" t="s">
        <v>54</v>
      </c>
      <c r="AH1414" s="35">
        <v>293071.96999999997</v>
      </c>
      <c r="AJ1414" t="s">
        <v>55</v>
      </c>
      <c r="AK1414" s="47">
        <f t="shared" si="75"/>
        <v>-30.5</v>
      </c>
      <c r="AL1414" s="49">
        <f t="shared" si="76"/>
        <v>-8938695.084999999</v>
      </c>
    </row>
    <row r="1415" spans="1:38" x14ac:dyDescent="0.25">
      <c r="A1415" t="s">
        <v>32</v>
      </c>
      <c r="B1415" t="s">
        <v>154</v>
      </c>
      <c r="C1415" t="s">
        <v>50</v>
      </c>
      <c r="D1415" s="33">
        <v>45627</v>
      </c>
      <c r="E1415" s="33">
        <v>45657</v>
      </c>
      <c r="F1415" s="42">
        <f t="shared" si="74"/>
        <v>-15.5</v>
      </c>
      <c r="G1415" s="33">
        <v>45672</v>
      </c>
      <c r="H1415" s="33">
        <v>45688</v>
      </c>
      <c r="I1415" t="s">
        <v>33</v>
      </c>
      <c r="J1415" t="s">
        <v>48</v>
      </c>
      <c r="K1415" t="s">
        <v>176</v>
      </c>
      <c r="L1415" s="34">
        <v>1</v>
      </c>
      <c r="M1415" t="s">
        <v>49</v>
      </c>
      <c r="N1415" t="s">
        <v>36</v>
      </c>
      <c r="P1415" t="s">
        <v>37</v>
      </c>
      <c r="Q1415" s="35">
        <v>1489.96</v>
      </c>
      <c r="R1415" t="s">
        <v>179</v>
      </c>
      <c r="S1415" t="s">
        <v>39</v>
      </c>
      <c r="T1415" t="s">
        <v>40</v>
      </c>
      <c r="U1415" t="s">
        <v>41</v>
      </c>
      <c r="V1415" t="s">
        <v>42</v>
      </c>
      <c r="W1415" t="s">
        <v>43</v>
      </c>
      <c r="X1415" t="s">
        <v>50</v>
      </c>
      <c r="Y1415" t="s">
        <v>45</v>
      </c>
      <c r="Z1415" t="s">
        <v>81</v>
      </c>
      <c r="AA1415" s="34">
        <v>2025</v>
      </c>
      <c r="AB1415" s="33">
        <v>45693</v>
      </c>
      <c r="AC1415" s="36">
        <v>45693.544594907406</v>
      </c>
      <c r="AD1415" s="37">
        <v>0</v>
      </c>
      <c r="AE1415" t="s">
        <v>107</v>
      </c>
      <c r="AF1415" t="s">
        <v>53</v>
      </c>
      <c r="AG1415" t="s">
        <v>54</v>
      </c>
      <c r="AH1415" s="35">
        <v>1489.96</v>
      </c>
      <c r="AJ1415" t="s">
        <v>55</v>
      </c>
      <c r="AK1415" s="47">
        <f t="shared" si="75"/>
        <v>-30.5</v>
      </c>
      <c r="AL1415" s="49">
        <f t="shared" si="76"/>
        <v>-45443.78</v>
      </c>
    </row>
    <row r="1416" spans="1:38" x14ac:dyDescent="0.25">
      <c r="A1416" t="s">
        <v>32</v>
      </c>
      <c r="B1416" t="s">
        <v>169</v>
      </c>
      <c r="C1416" t="s">
        <v>50</v>
      </c>
      <c r="D1416" s="33">
        <v>45658</v>
      </c>
      <c r="E1416" s="33">
        <v>45688</v>
      </c>
      <c r="F1416" s="42">
        <f t="shared" si="74"/>
        <v>-15.5</v>
      </c>
      <c r="G1416" s="33">
        <v>45703</v>
      </c>
      <c r="H1416" s="33">
        <v>45688</v>
      </c>
      <c r="I1416" t="s">
        <v>33</v>
      </c>
      <c r="J1416" t="s">
        <v>48</v>
      </c>
      <c r="K1416" t="s">
        <v>176</v>
      </c>
      <c r="L1416" s="34">
        <v>1</v>
      </c>
      <c r="M1416" t="s">
        <v>49</v>
      </c>
      <c r="N1416" t="s">
        <v>36</v>
      </c>
      <c r="P1416" t="s">
        <v>37</v>
      </c>
      <c r="Q1416" s="35">
        <v>283679.94</v>
      </c>
      <c r="R1416" t="s">
        <v>177</v>
      </c>
      <c r="S1416" t="s">
        <v>39</v>
      </c>
      <c r="T1416" t="s">
        <v>40</v>
      </c>
      <c r="U1416" t="s">
        <v>41</v>
      </c>
      <c r="V1416" t="s">
        <v>42</v>
      </c>
      <c r="W1416" t="s">
        <v>43</v>
      </c>
      <c r="X1416" t="s">
        <v>50</v>
      </c>
      <c r="Y1416" t="s">
        <v>45</v>
      </c>
      <c r="Z1416" t="s">
        <v>81</v>
      </c>
      <c r="AA1416" s="34">
        <v>2025</v>
      </c>
      <c r="AB1416" s="33">
        <v>45693</v>
      </c>
      <c r="AC1416" s="36">
        <v>45693.544861111113</v>
      </c>
      <c r="AD1416" s="37">
        <v>0</v>
      </c>
      <c r="AE1416" t="s">
        <v>52</v>
      </c>
      <c r="AF1416" t="s">
        <v>53</v>
      </c>
      <c r="AG1416" t="s">
        <v>54</v>
      </c>
      <c r="AH1416" s="35">
        <v>283679.94</v>
      </c>
      <c r="AJ1416" t="s">
        <v>55</v>
      </c>
      <c r="AK1416" s="47">
        <f t="shared" si="75"/>
        <v>-30.5</v>
      </c>
      <c r="AL1416" s="49">
        <f t="shared" si="76"/>
        <v>-8652238.1699999999</v>
      </c>
    </row>
    <row r="1417" spans="1:38" x14ac:dyDescent="0.25">
      <c r="A1417" t="s">
        <v>32</v>
      </c>
      <c r="B1417" t="s">
        <v>169</v>
      </c>
      <c r="C1417" t="s">
        <v>50</v>
      </c>
      <c r="D1417" s="33">
        <v>45658</v>
      </c>
      <c r="E1417" s="33">
        <v>45688</v>
      </c>
      <c r="F1417" s="42">
        <f t="shared" si="74"/>
        <v>-15.5</v>
      </c>
      <c r="G1417" s="33">
        <v>45703</v>
      </c>
      <c r="H1417" s="33">
        <v>45688</v>
      </c>
      <c r="I1417" t="s">
        <v>33</v>
      </c>
      <c r="J1417" t="s">
        <v>48</v>
      </c>
      <c r="K1417" t="s">
        <v>176</v>
      </c>
      <c r="L1417" s="34">
        <v>1</v>
      </c>
      <c r="M1417" t="s">
        <v>49</v>
      </c>
      <c r="N1417" t="s">
        <v>36</v>
      </c>
      <c r="P1417" t="s">
        <v>37</v>
      </c>
      <c r="Q1417" s="35">
        <v>1489.96</v>
      </c>
      <c r="R1417" t="s">
        <v>178</v>
      </c>
      <c r="S1417" t="s">
        <v>39</v>
      </c>
      <c r="T1417" t="s">
        <v>40</v>
      </c>
      <c r="U1417" t="s">
        <v>41</v>
      </c>
      <c r="V1417" t="s">
        <v>42</v>
      </c>
      <c r="W1417" t="s">
        <v>43</v>
      </c>
      <c r="X1417" t="s">
        <v>50</v>
      </c>
      <c r="Y1417" t="s">
        <v>45</v>
      </c>
      <c r="Z1417" t="s">
        <v>81</v>
      </c>
      <c r="AA1417" s="34">
        <v>2025</v>
      </c>
      <c r="AB1417" s="33">
        <v>45693</v>
      </c>
      <c r="AC1417" s="36">
        <v>45693.544861111113</v>
      </c>
      <c r="AD1417" s="37">
        <v>0</v>
      </c>
      <c r="AE1417" t="s">
        <v>52</v>
      </c>
      <c r="AF1417" t="s">
        <v>53</v>
      </c>
      <c r="AG1417" t="s">
        <v>54</v>
      </c>
      <c r="AH1417" s="35">
        <v>1489.96</v>
      </c>
      <c r="AJ1417" t="s">
        <v>55</v>
      </c>
      <c r="AK1417" s="47">
        <f t="shared" si="75"/>
        <v>-30.5</v>
      </c>
      <c r="AL1417" s="49">
        <f t="shared" si="76"/>
        <v>-45443.78</v>
      </c>
    </row>
    <row r="1418" spans="1:38" x14ac:dyDescent="0.25">
      <c r="A1418" t="s">
        <v>32</v>
      </c>
      <c r="B1418" t="s">
        <v>154</v>
      </c>
      <c r="C1418" t="s">
        <v>50</v>
      </c>
      <c r="D1418" s="33">
        <v>45627</v>
      </c>
      <c r="E1418" s="33">
        <v>45657</v>
      </c>
      <c r="F1418" s="42">
        <f t="shared" si="74"/>
        <v>-15.5</v>
      </c>
      <c r="G1418" s="33">
        <v>45672</v>
      </c>
      <c r="H1418" s="33">
        <v>45688</v>
      </c>
      <c r="I1418" t="s">
        <v>33</v>
      </c>
      <c r="J1418" t="s">
        <v>48</v>
      </c>
      <c r="K1418" t="s">
        <v>181</v>
      </c>
      <c r="L1418" s="34">
        <v>1</v>
      </c>
      <c r="M1418" t="s">
        <v>49</v>
      </c>
      <c r="N1418" t="s">
        <v>36</v>
      </c>
      <c r="P1418" t="s">
        <v>37</v>
      </c>
      <c r="Q1418" s="35">
        <v>-119573</v>
      </c>
      <c r="R1418" t="s">
        <v>183</v>
      </c>
      <c r="S1418" t="s">
        <v>39</v>
      </c>
      <c r="T1418" t="s">
        <v>40</v>
      </c>
      <c r="U1418" t="s">
        <v>41</v>
      </c>
      <c r="V1418" t="s">
        <v>42</v>
      </c>
      <c r="W1418" t="s">
        <v>43</v>
      </c>
      <c r="X1418" t="s">
        <v>50</v>
      </c>
      <c r="Y1418" t="s">
        <v>45</v>
      </c>
      <c r="Z1418" t="s">
        <v>81</v>
      </c>
      <c r="AA1418" s="34">
        <v>2025</v>
      </c>
      <c r="AB1418" s="33">
        <v>45693</v>
      </c>
      <c r="AC1418" s="36">
        <v>45693.544594907406</v>
      </c>
      <c r="AD1418" s="37">
        <v>0</v>
      </c>
      <c r="AE1418" t="s">
        <v>107</v>
      </c>
      <c r="AF1418" t="s">
        <v>53</v>
      </c>
      <c r="AG1418" t="s">
        <v>54</v>
      </c>
      <c r="AH1418" s="35">
        <v>-119573</v>
      </c>
      <c r="AJ1418" t="s">
        <v>55</v>
      </c>
      <c r="AK1418" s="47">
        <f t="shared" si="75"/>
        <v>-30.5</v>
      </c>
      <c r="AL1418" s="49">
        <f t="shared" si="76"/>
        <v>3646976.5</v>
      </c>
    </row>
    <row r="1419" spans="1:38" x14ac:dyDescent="0.25">
      <c r="A1419" t="s">
        <v>32</v>
      </c>
      <c r="B1419" t="s">
        <v>169</v>
      </c>
      <c r="C1419" t="s">
        <v>50</v>
      </c>
      <c r="D1419" s="33">
        <v>45658</v>
      </c>
      <c r="E1419" s="33">
        <v>45688</v>
      </c>
      <c r="F1419" s="42">
        <f t="shared" si="74"/>
        <v>-15.5</v>
      </c>
      <c r="G1419" s="33">
        <v>45703</v>
      </c>
      <c r="H1419" s="33">
        <v>45688</v>
      </c>
      <c r="I1419" t="s">
        <v>33</v>
      </c>
      <c r="J1419" t="s">
        <v>48</v>
      </c>
      <c r="K1419" t="s">
        <v>181</v>
      </c>
      <c r="L1419" s="34">
        <v>1</v>
      </c>
      <c r="M1419" t="s">
        <v>49</v>
      </c>
      <c r="N1419" t="s">
        <v>36</v>
      </c>
      <c r="P1419" t="s">
        <v>37</v>
      </c>
      <c r="Q1419" s="35">
        <v>-119573</v>
      </c>
      <c r="R1419" t="s">
        <v>182</v>
      </c>
      <c r="S1419" t="s">
        <v>39</v>
      </c>
      <c r="T1419" t="s">
        <v>40</v>
      </c>
      <c r="U1419" t="s">
        <v>41</v>
      </c>
      <c r="V1419" t="s">
        <v>42</v>
      </c>
      <c r="W1419" t="s">
        <v>43</v>
      </c>
      <c r="X1419" t="s">
        <v>50</v>
      </c>
      <c r="Y1419" t="s">
        <v>45</v>
      </c>
      <c r="Z1419" t="s">
        <v>81</v>
      </c>
      <c r="AA1419" s="34">
        <v>2025</v>
      </c>
      <c r="AB1419" s="33">
        <v>45693</v>
      </c>
      <c r="AC1419" s="36">
        <v>45693.544861111113</v>
      </c>
      <c r="AD1419" s="37">
        <v>0</v>
      </c>
      <c r="AE1419" t="s">
        <v>52</v>
      </c>
      <c r="AF1419" t="s">
        <v>53</v>
      </c>
      <c r="AG1419" t="s">
        <v>54</v>
      </c>
      <c r="AH1419" s="35">
        <v>-119573</v>
      </c>
      <c r="AJ1419" t="s">
        <v>55</v>
      </c>
      <c r="AK1419" s="47">
        <f t="shared" si="75"/>
        <v>-30.5</v>
      </c>
      <c r="AL1419" s="49">
        <f t="shared" si="76"/>
        <v>3646976.5</v>
      </c>
    </row>
    <row r="1420" spans="1:38" x14ac:dyDescent="0.25">
      <c r="A1420" t="s">
        <v>32</v>
      </c>
      <c r="B1420" t="s">
        <v>154</v>
      </c>
      <c r="C1420" t="s">
        <v>50</v>
      </c>
      <c r="D1420" s="33">
        <v>45627</v>
      </c>
      <c r="E1420" s="33">
        <v>45657</v>
      </c>
      <c r="F1420" s="42">
        <f t="shared" si="74"/>
        <v>-15.5</v>
      </c>
      <c r="G1420" s="33">
        <v>45672</v>
      </c>
      <c r="H1420" s="33">
        <v>45688</v>
      </c>
      <c r="I1420" t="s">
        <v>33</v>
      </c>
      <c r="J1420" t="s">
        <v>48</v>
      </c>
      <c r="K1420" t="s">
        <v>184</v>
      </c>
      <c r="L1420" s="34">
        <v>1</v>
      </c>
      <c r="M1420" t="s">
        <v>49</v>
      </c>
      <c r="N1420" t="s">
        <v>36</v>
      </c>
      <c r="P1420" t="s">
        <v>37</v>
      </c>
      <c r="Q1420" s="35">
        <v>50470.03</v>
      </c>
      <c r="R1420" t="s">
        <v>187</v>
      </c>
      <c r="S1420" t="s">
        <v>39</v>
      </c>
      <c r="T1420" t="s">
        <v>40</v>
      </c>
      <c r="U1420" t="s">
        <v>41</v>
      </c>
      <c r="V1420" t="s">
        <v>42</v>
      </c>
      <c r="W1420" t="s">
        <v>43</v>
      </c>
      <c r="X1420" t="s">
        <v>50</v>
      </c>
      <c r="Y1420" t="s">
        <v>45</v>
      </c>
      <c r="Z1420" t="s">
        <v>81</v>
      </c>
      <c r="AA1420" s="34">
        <v>2025</v>
      </c>
      <c r="AB1420" s="33">
        <v>45693</v>
      </c>
      <c r="AC1420" s="36">
        <v>45693.544594907406</v>
      </c>
      <c r="AD1420" s="37">
        <v>0</v>
      </c>
      <c r="AE1420" t="s">
        <v>107</v>
      </c>
      <c r="AF1420" t="s">
        <v>53</v>
      </c>
      <c r="AG1420" t="s">
        <v>54</v>
      </c>
      <c r="AH1420" s="35">
        <v>50470.03</v>
      </c>
      <c r="AJ1420" t="s">
        <v>55</v>
      </c>
      <c r="AK1420" s="47">
        <f t="shared" si="75"/>
        <v>-30.5</v>
      </c>
      <c r="AL1420" s="49">
        <f t="shared" si="76"/>
        <v>-1539335.915</v>
      </c>
    </row>
    <row r="1421" spans="1:38" x14ac:dyDescent="0.25">
      <c r="A1421" t="s">
        <v>32</v>
      </c>
      <c r="B1421" t="s">
        <v>169</v>
      </c>
      <c r="C1421" t="s">
        <v>50</v>
      </c>
      <c r="D1421" s="33">
        <v>45658</v>
      </c>
      <c r="E1421" s="33">
        <v>45688</v>
      </c>
      <c r="F1421" s="42">
        <f t="shared" si="74"/>
        <v>-15.5</v>
      </c>
      <c r="G1421" s="33">
        <v>45703</v>
      </c>
      <c r="H1421" s="33">
        <v>45688</v>
      </c>
      <c r="I1421" t="s">
        <v>33</v>
      </c>
      <c r="J1421" t="s">
        <v>48</v>
      </c>
      <c r="K1421" t="s">
        <v>184</v>
      </c>
      <c r="L1421" s="34">
        <v>1</v>
      </c>
      <c r="M1421" t="s">
        <v>49</v>
      </c>
      <c r="N1421" t="s">
        <v>36</v>
      </c>
      <c r="P1421" t="s">
        <v>37</v>
      </c>
      <c r="Q1421" s="35">
        <v>48857.39</v>
      </c>
      <c r="R1421" t="s">
        <v>185</v>
      </c>
      <c r="S1421" t="s">
        <v>39</v>
      </c>
      <c r="T1421" t="s">
        <v>40</v>
      </c>
      <c r="U1421" t="s">
        <v>41</v>
      </c>
      <c r="V1421" t="s">
        <v>42</v>
      </c>
      <c r="W1421" t="s">
        <v>43</v>
      </c>
      <c r="X1421" t="s">
        <v>50</v>
      </c>
      <c r="Y1421" t="s">
        <v>45</v>
      </c>
      <c r="Z1421" t="s">
        <v>81</v>
      </c>
      <c r="AA1421" s="34">
        <v>2025</v>
      </c>
      <c r="AB1421" s="33">
        <v>45693</v>
      </c>
      <c r="AC1421" s="36">
        <v>45693.544861111113</v>
      </c>
      <c r="AD1421" s="37">
        <v>0</v>
      </c>
      <c r="AE1421" t="s">
        <v>52</v>
      </c>
      <c r="AF1421" t="s">
        <v>53</v>
      </c>
      <c r="AG1421" t="s">
        <v>54</v>
      </c>
      <c r="AH1421" s="35">
        <v>48857.39</v>
      </c>
      <c r="AJ1421" t="s">
        <v>55</v>
      </c>
      <c r="AK1421" s="47">
        <f t="shared" si="75"/>
        <v>-30.5</v>
      </c>
      <c r="AL1421" s="49">
        <f t="shared" si="76"/>
        <v>-1490150.395</v>
      </c>
    </row>
    <row r="1422" spans="1:38" x14ac:dyDescent="0.25">
      <c r="A1422" t="s">
        <v>32</v>
      </c>
      <c r="B1422" t="s">
        <v>154</v>
      </c>
      <c r="C1422" t="s">
        <v>50</v>
      </c>
      <c r="D1422" s="33">
        <v>45627</v>
      </c>
      <c r="E1422" s="33">
        <v>45657</v>
      </c>
      <c r="F1422" s="42">
        <f t="shared" si="74"/>
        <v>-15.5</v>
      </c>
      <c r="G1422" s="33">
        <v>45672</v>
      </c>
      <c r="H1422" s="33">
        <v>45688</v>
      </c>
      <c r="I1422" t="s">
        <v>33</v>
      </c>
      <c r="J1422" t="s">
        <v>48</v>
      </c>
      <c r="K1422" t="s">
        <v>188</v>
      </c>
      <c r="L1422" s="34">
        <v>1</v>
      </c>
      <c r="M1422" t="s">
        <v>49</v>
      </c>
      <c r="N1422" t="s">
        <v>36</v>
      </c>
      <c r="P1422" t="s">
        <v>37</v>
      </c>
      <c r="Q1422" s="35">
        <v>3966.64</v>
      </c>
      <c r="R1422" t="s">
        <v>191</v>
      </c>
      <c r="S1422" t="s">
        <v>39</v>
      </c>
      <c r="T1422" t="s">
        <v>40</v>
      </c>
      <c r="U1422" t="s">
        <v>41</v>
      </c>
      <c r="V1422" t="s">
        <v>42</v>
      </c>
      <c r="W1422" t="s">
        <v>43</v>
      </c>
      <c r="X1422" t="s">
        <v>50</v>
      </c>
      <c r="Y1422" t="s">
        <v>45</v>
      </c>
      <c r="Z1422" t="s">
        <v>81</v>
      </c>
      <c r="AA1422" s="34">
        <v>2025</v>
      </c>
      <c r="AB1422" s="33">
        <v>45693</v>
      </c>
      <c r="AC1422" s="36">
        <v>45693.544594907406</v>
      </c>
      <c r="AD1422" s="37">
        <v>0</v>
      </c>
      <c r="AE1422" t="s">
        <v>107</v>
      </c>
      <c r="AF1422" t="s">
        <v>53</v>
      </c>
      <c r="AG1422" t="s">
        <v>54</v>
      </c>
      <c r="AH1422" s="35">
        <v>3966.64</v>
      </c>
      <c r="AJ1422" t="s">
        <v>55</v>
      </c>
      <c r="AK1422" s="47">
        <f t="shared" si="75"/>
        <v>-30.5</v>
      </c>
      <c r="AL1422" s="49">
        <f t="shared" si="76"/>
        <v>-120982.51999999999</v>
      </c>
    </row>
    <row r="1423" spans="1:38" x14ac:dyDescent="0.25">
      <c r="A1423" t="s">
        <v>32</v>
      </c>
      <c r="B1423" t="s">
        <v>154</v>
      </c>
      <c r="C1423" t="s">
        <v>50</v>
      </c>
      <c r="D1423" s="33">
        <v>45627</v>
      </c>
      <c r="E1423" s="33">
        <v>45657</v>
      </c>
      <c r="F1423" s="42">
        <f t="shared" si="74"/>
        <v>-15.5</v>
      </c>
      <c r="G1423" s="33">
        <v>45672</v>
      </c>
      <c r="H1423" s="33">
        <v>45688</v>
      </c>
      <c r="I1423" t="s">
        <v>33</v>
      </c>
      <c r="J1423" t="s">
        <v>48</v>
      </c>
      <c r="K1423" t="s">
        <v>188</v>
      </c>
      <c r="L1423" s="34">
        <v>1</v>
      </c>
      <c r="M1423" t="s">
        <v>49</v>
      </c>
      <c r="N1423" t="s">
        <v>36</v>
      </c>
      <c r="P1423" t="s">
        <v>37</v>
      </c>
      <c r="Q1423" s="35">
        <v>35683.18</v>
      </c>
      <c r="R1423" t="s">
        <v>191</v>
      </c>
      <c r="S1423" t="s">
        <v>39</v>
      </c>
      <c r="T1423" t="s">
        <v>40</v>
      </c>
      <c r="U1423" t="s">
        <v>41</v>
      </c>
      <c r="V1423" t="s">
        <v>42</v>
      </c>
      <c r="W1423" t="s">
        <v>43</v>
      </c>
      <c r="X1423" t="s">
        <v>50</v>
      </c>
      <c r="Y1423" t="s">
        <v>45</v>
      </c>
      <c r="Z1423" t="s">
        <v>81</v>
      </c>
      <c r="AA1423" s="34">
        <v>2025</v>
      </c>
      <c r="AB1423" s="33">
        <v>45693</v>
      </c>
      <c r="AC1423" s="36">
        <v>45693.544594907406</v>
      </c>
      <c r="AD1423" s="37">
        <v>0</v>
      </c>
      <c r="AE1423" t="s">
        <v>107</v>
      </c>
      <c r="AF1423" t="s">
        <v>53</v>
      </c>
      <c r="AG1423" t="s">
        <v>54</v>
      </c>
      <c r="AH1423" s="35">
        <v>35683.18</v>
      </c>
      <c r="AJ1423" t="s">
        <v>55</v>
      </c>
      <c r="AK1423" s="47">
        <f t="shared" si="75"/>
        <v>-30.5</v>
      </c>
      <c r="AL1423" s="49">
        <f t="shared" si="76"/>
        <v>-1088336.99</v>
      </c>
    </row>
    <row r="1424" spans="1:38" x14ac:dyDescent="0.25">
      <c r="A1424" t="s">
        <v>32</v>
      </c>
      <c r="B1424" t="s">
        <v>154</v>
      </c>
      <c r="C1424" t="s">
        <v>50</v>
      </c>
      <c r="D1424" s="33">
        <v>45627</v>
      </c>
      <c r="E1424" s="33">
        <v>45657</v>
      </c>
      <c r="F1424" s="42">
        <f t="shared" si="74"/>
        <v>-15.5</v>
      </c>
      <c r="G1424" s="33">
        <v>45672</v>
      </c>
      <c r="H1424" s="33">
        <v>45688</v>
      </c>
      <c r="I1424" t="s">
        <v>33</v>
      </c>
      <c r="J1424" t="s">
        <v>48</v>
      </c>
      <c r="K1424" t="s">
        <v>188</v>
      </c>
      <c r="L1424" s="34">
        <v>1</v>
      </c>
      <c r="M1424" t="s">
        <v>49</v>
      </c>
      <c r="N1424" t="s">
        <v>36</v>
      </c>
      <c r="P1424" t="s">
        <v>37</v>
      </c>
      <c r="Q1424" s="35">
        <v>3537.89</v>
      </c>
      <c r="R1424" t="s">
        <v>191</v>
      </c>
      <c r="S1424" t="s">
        <v>39</v>
      </c>
      <c r="T1424" t="s">
        <v>40</v>
      </c>
      <c r="U1424" t="s">
        <v>41</v>
      </c>
      <c r="V1424" t="s">
        <v>42</v>
      </c>
      <c r="W1424" t="s">
        <v>43</v>
      </c>
      <c r="X1424" t="s">
        <v>50</v>
      </c>
      <c r="Y1424" t="s">
        <v>45</v>
      </c>
      <c r="Z1424" t="s">
        <v>81</v>
      </c>
      <c r="AA1424" s="34">
        <v>2025</v>
      </c>
      <c r="AB1424" s="33">
        <v>45693</v>
      </c>
      <c r="AC1424" s="36">
        <v>45693.544594907406</v>
      </c>
      <c r="AD1424" s="37">
        <v>0</v>
      </c>
      <c r="AE1424" t="s">
        <v>107</v>
      </c>
      <c r="AF1424" t="s">
        <v>53</v>
      </c>
      <c r="AG1424" t="s">
        <v>54</v>
      </c>
      <c r="AH1424" s="35">
        <v>3537.89</v>
      </c>
      <c r="AJ1424" t="s">
        <v>55</v>
      </c>
      <c r="AK1424" s="47">
        <f t="shared" si="75"/>
        <v>-30.5</v>
      </c>
      <c r="AL1424" s="49">
        <f t="shared" si="76"/>
        <v>-107905.64499999999</v>
      </c>
    </row>
    <row r="1425" spans="1:38" x14ac:dyDescent="0.25">
      <c r="A1425" t="s">
        <v>32</v>
      </c>
      <c r="B1425" t="s">
        <v>154</v>
      </c>
      <c r="C1425" t="s">
        <v>50</v>
      </c>
      <c r="D1425" s="33">
        <v>45627</v>
      </c>
      <c r="E1425" s="33">
        <v>45657</v>
      </c>
      <c r="F1425" s="42">
        <f t="shared" si="74"/>
        <v>-15.5</v>
      </c>
      <c r="G1425" s="33">
        <v>45672</v>
      </c>
      <c r="H1425" s="33">
        <v>45688</v>
      </c>
      <c r="I1425" t="s">
        <v>33</v>
      </c>
      <c r="J1425" t="s">
        <v>48</v>
      </c>
      <c r="K1425" t="s">
        <v>188</v>
      </c>
      <c r="L1425" s="34">
        <v>1</v>
      </c>
      <c r="M1425" t="s">
        <v>49</v>
      </c>
      <c r="N1425" t="s">
        <v>36</v>
      </c>
      <c r="P1425" t="s">
        <v>37</v>
      </c>
      <c r="Q1425" s="35">
        <v>-5146.3999999999996</v>
      </c>
      <c r="R1425" t="s">
        <v>191</v>
      </c>
      <c r="S1425" t="s">
        <v>39</v>
      </c>
      <c r="T1425" t="s">
        <v>40</v>
      </c>
      <c r="U1425" t="s">
        <v>41</v>
      </c>
      <c r="V1425" t="s">
        <v>42</v>
      </c>
      <c r="W1425" t="s">
        <v>43</v>
      </c>
      <c r="X1425" t="s">
        <v>50</v>
      </c>
      <c r="Y1425" t="s">
        <v>45</v>
      </c>
      <c r="Z1425" t="s">
        <v>81</v>
      </c>
      <c r="AA1425" s="34">
        <v>2025</v>
      </c>
      <c r="AB1425" s="33">
        <v>45693</v>
      </c>
      <c r="AC1425" s="36">
        <v>45693.544594907406</v>
      </c>
      <c r="AD1425" s="37">
        <v>0</v>
      </c>
      <c r="AE1425" t="s">
        <v>107</v>
      </c>
      <c r="AF1425" t="s">
        <v>53</v>
      </c>
      <c r="AG1425" t="s">
        <v>54</v>
      </c>
      <c r="AH1425" s="35">
        <v>-5146.3999999999996</v>
      </c>
      <c r="AJ1425" t="s">
        <v>55</v>
      </c>
      <c r="AK1425" s="47">
        <f t="shared" si="75"/>
        <v>-30.5</v>
      </c>
      <c r="AL1425" s="49">
        <f t="shared" si="76"/>
        <v>156965.19999999998</v>
      </c>
    </row>
    <row r="1426" spans="1:38" x14ac:dyDescent="0.25">
      <c r="A1426" t="s">
        <v>32</v>
      </c>
      <c r="B1426" t="s">
        <v>169</v>
      </c>
      <c r="C1426" t="s">
        <v>50</v>
      </c>
      <c r="D1426" s="33">
        <v>45658</v>
      </c>
      <c r="E1426" s="33">
        <v>45688</v>
      </c>
      <c r="F1426" s="42">
        <f t="shared" si="74"/>
        <v>-15.5</v>
      </c>
      <c r="G1426" s="33">
        <v>45703</v>
      </c>
      <c r="H1426" s="33">
        <v>45688</v>
      </c>
      <c r="I1426" t="s">
        <v>33</v>
      </c>
      <c r="J1426" t="s">
        <v>48</v>
      </c>
      <c r="K1426" t="s">
        <v>188</v>
      </c>
      <c r="L1426" s="34">
        <v>1</v>
      </c>
      <c r="M1426" t="s">
        <v>49</v>
      </c>
      <c r="N1426" t="s">
        <v>36</v>
      </c>
      <c r="P1426" t="s">
        <v>37</v>
      </c>
      <c r="Q1426" s="35">
        <v>18393.11</v>
      </c>
      <c r="R1426" t="s">
        <v>189</v>
      </c>
      <c r="S1426" t="s">
        <v>39</v>
      </c>
      <c r="T1426" t="s">
        <v>40</v>
      </c>
      <c r="U1426" t="s">
        <v>41</v>
      </c>
      <c r="V1426" t="s">
        <v>42</v>
      </c>
      <c r="W1426" t="s">
        <v>43</v>
      </c>
      <c r="X1426" t="s">
        <v>50</v>
      </c>
      <c r="Y1426" t="s">
        <v>45</v>
      </c>
      <c r="Z1426" t="s">
        <v>81</v>
      </c>
      <c r="AA1426" s="34">
        <v>2025</v>
      </c>
      <c r="AB1426" s="33">
        <v>45693</v>
      </c>
      <c r="AC1426" s="36">
        <v>45693.544861111113</v>
      </c>
      <c r="AD1426" s="37">
        <v>0</v>
      </c>
      <c r="AE1426" t="s">
        <v>52</v>
      </c>
      <c r="AF1426" t="s">
        <v>53</v>
      </c>
      <c r="AG1426" t="s">
        <v>54</v>
      </c>
      <c r="AH1426" s="35">
        <v>18393.11</v>
      </c>
      <c r="AJ1426" t="s">
        <v>55</v>
      </c>
      <c r="AK1426" s="47">
        <f t="shared" si="75"/>
        <v>-30.5</v>
      </c>
      <c r="AL1426" s="49">
        <f t="shared" si="76"/>
        <v>-560989.85499999998</v>
      </c>
    </row>
    <row r="1427" spans="1:38" x14ac:dyDescent="0.25">
      <c r="A1427" t="s">
        <v>32</v>
      </c>
      <c r="B1427" t="s">
        <v>169</v>
      </c>
      <c r="C1427" t="s">
        <v>50</v>
      </c>
      <c r="D1427" s="33">
        <v>45658</v>
      </c>
      <c r="E1427" s="33">
        <v>45688</v>
      </c>
      <c r="F1427" s="42">
        <f t="shared" si="74"/>
        <v>-15.5</v>
      </c>
      <c r="G1427" s="33">
        <v>45703</v>
      </c>
      <c r="H1427" s="33">
        <v>45688</v>
      </c>
      <c r="I1427" t="s">
        <v>33</v>
      </c>
      <c r="J1427" t="s">
        <v>48</v>
      </c>
      <c r="K1427" t="s">
        <v>188</v>
      </c>
      <c r="L1427" s="34">
        <v>1</v>
      </c>
      <c r="M1427" t="s">
        <v>49</v>
      </c>
      <c r="N1427" t="s">
        <v>36</v>
      </c>
      <c r="P1427" t="s">
        <v>37</v>
      </c>
      <c r="Q1427" s="35">
        <v>106691.13</v>
      </c>
      <c r="R1427" t="s">
        <v>189</v>
      </c>
      <c r="S1427" t="s">
        <v>39</v>
      </c>
      <c r="T1427" t="s">
        <v>40</v>
      </c>
      <c r="U1427" t="s">
        <v>41</v>
      </c>
      <c r="V1427" t="s">
        <v>42</v>
      </c>
      <c r="W1427" t="s">
        <v>43</v>
      </c>
      <c r="X1427" t="s">
        <v>50</v>
      </c>
      <c r="Y1427" t="s">
        <v>45</v>
      </c>
      <c r="Z1427" t="s">
        <v>81</v>
      </c>
      <c r="AA1427" s="34">
        <v>2025</v>
      </c>
      <c r="AB1427" s="33">
        <v>45693</v>
      </c>
      <c r="AC1427" s="36">
        <v>45693.544861111113</v>
      </c>
      <c r="AD1427" s="37">
        <v>0</v>
      </c>
      <c r="AE1427" t="s">
        <v>52</v>
      </c>
      <c r="AF1427" t="s">
        <v>53</v>
      </c>
      <c r="AG1427" t="s">
        <v>54</v>
      </c>
      <c r="AH1427" s="35">
        <v>106691.13</v>
      </c>
      <c r="AJ1427" t="s">
        <v>55</v>
      </c>
      <c r="AK1427" s="47">
        <f t="shared" si="75"/>
        <v>-30.5</v>
      </c>
      <c r="AL1427" s="49">
        <f t="shared" si="76"/>
        <v>-3254079.4650000003</v>
      </c>
    </row>
    <row r="1428" spans="1:38" x14ac:dyDescent="0.25">
      <c r="A1428" t="s">
        <v>32</v>
      </c>
      <c r="B1428" t="s">
        <v>169</v>
      </c>
      <c r="C1428" t="s">
        <v>50</v>
      </c>
      <c r="D1428" s="33">
        <v>45658</v>
      </c>
      <c r="E1428" s="33">
        <v>45688</v>
      </c>
      <c r="F1428" s="42">
        <f t="shared" si="74"/>
        <v>-15.5</v>
      </c>
      <c r="G1428" s="33">
        <v>45703</v>
      </c>
      <c r="H1428" s="33">
        <v>45688</v>
      </c>
      <c r="I1428" t="s">
        <v>33</v>
      </c>
      <c r="J1428" t="s">
        <v>48</v>
      </c>
      <c r="K1428" t="s">
        <v>188</v>
      </c>
      <c r="L1428" s="34">
        <v>1</v>
      </c>
      <c r="M1428" t="s">
        <v>49</v>
      </c>
      <c r="N1428" t="s">
        <v>36</v>
      </c>
      <c r="P1428" t="s">
        <v>37</v>
      </c>
      <c r="Q1428" s="35">
        <v>8877.2800000000007</v>
      </c>
      <c r="R1428" t="s">
        <v>189</v>
      </c>
      <c r="S1428" t="s">
        <v>39</v>
      </c>
      <c r="T1428" t="s">
        <v>40</v>
      </c>
      <c r="U1428" t="s">
        <v>41</v>
      </c>
      <c r="V1428" t="s">
        <v>42</v>
      </c>
      <c r="W1428" t="s">
        <v>43</v>
      </c>
      <c r="X1428" t="s">
        <v>50</v>
      </c>
      <c r="Y1428" t="s">
        <v>45</v>
      </c>
      <c r="Z1428" t="s">
        <v>81</v>
      </c>
      <c r="AA1428" s="34">
        <v>2025</v>
      </c>
      <c r="AB1428" s="33">
        <v>45693</v>
      </c>
      <c r="AC1428" s="36">
        <v>45693.544861111113</v>
      </c>
      <c r="AD1428" s="37">
        <v>0</v>
      </c>
      <c r="AE1428" t="s">
        <v>52</v>
      </c>
      <c r="AF1428" t="s">
        <v>53</v>
      </c>
      <c r="AG1428" t="s">
        <v>54</v>
      </c>
      <c r="AH1428" s="35">
        <v>8877.2800000000007</v>
      </c>
      <c r="AJ1428" t="s">
        <v>55</v>
      </c>
      <c r="AK1428" s="47">
        <f t="shared" si="75"/>
        <v>-30.5</v>
      </c>
      <c r="AL1428" s="49">
        <f t="shared" si="76"/>
        <v>-270757.04000000004</v>
      </c>
    </row>
    <row r="1429" spans="1:38" x14ac:dyDescent="0.25">
      <c r="A1429" t="s">
        <v>32</v>
      </c>
      <c r="B1429" t="s">
        <v>169</v>
      </c>
      <c r="C1429" t="s">
        <v>50</v>
      </c>
      <c r="D1429" s="33">
        <v>45658</v>
      </c>
      <c r="E1429" s="33">
        <v>45688</v>
      </c>
      <c r="F1429" s="42">
        <f t="shared" si="74"/>
        <v>-15.5</v>
      </c>
      <c r="G1429" s="33">
        <v>45703</v>
      </c>
      <c r="H1429" s="33">
        <v>45688</v>
      </c>
      <c r="I1429" t="s">
        <v>33</v>
      </c>
      <c r="J1429" t="s">
        <v>48</v>
      </c>
      <c r="K1429" t="s">
        <v>188</v>
      </c>
      <c r="L1429" s="34">
        <v>1</v>
      </c>
      <c r="M1429" t="s">
        <v>49</v>
      </c>
      <c r="N1429" t="s">
        <v>36</v>
      </c>
      <c r="P1429" t="s">
        <v>37</v>
      </c>
      <c r="Q1429" s="35">
        <v>-8494.8799999999992</v>
      </c>
      <c r="R1429" t="s">
        <v>190</v>
      </c>
      <c r="S1429" t="s">
        <v>39</v>
      </c>
      <c r="T1429" t="s">
        <v>40</v>
      </c>
      <c r="U1429" t="s">
        <v>41</v>
      </c>
      <c r="V1429" t="s">
        <v>42</v>
      </c>
      <c r="W1429" t="s">
        <v>43</v>
      </c>
      <c r="X1429" t="s">
        <v>50</v>
      </c>
      <c r="Y1429" t="s">
        <v>45</v>
      </c>
      <c r="Z1429" t="s">
        <v>81</v>
      </c>
      <c r="AA1429" s="34">
        <v>2025</v>
      </c>
      <c r="AB1429" s="33">
        <v>45693</v>
      </c>
      <c r="AC1429" s="36">
        <v>45693.544861111113</v>
      </c>
      <c r="AD1429" s="37">
        <v>0</v>
      </c>
      <c r="AE1429" t="s">
        <v>52</v>
      </c>
      <c r="AF1429" t="s">
        <v>53</v>
      </c>
      <c r="AG1429" t="s">
        <v>54</v>
      </c>
      <c r="AH1429" s="35">
        <v>-8494.8799999999992</v>
      </c>
      <c r="AJ1429" t="s">
        <v>55</v>
      </c>
      <c r="AK1429" s="47">
        <f t="shared" si="75"/>
        <v>-30.5</v>
      </c>
      <c r="AL1429" s="49">
        <f t="shared" si="76"/>
        <v>259093.83999999997</v>
      </c>
    </row>
    <row r="1430" spans="1:38" x14ac:dyDescent="0.25">
      <c r="A1430" t="s">
        <v>32</v>
      </c>
      <c r="B1430" t="s">
        <v>154</v>
      </c>
      <c r="C1430" t="s">
        <v>50</v>
      </c>
      <c r="D1430" s="33">
        <v>45627</v>
      </c>
      <c r="E1430" s="33">
        <v>45657</v>
      </c>
      <c r="F1430" s="42">
        <f t="shared" si="74"/>
        <v>-15.5</v>
      </c>
      <c r="G1430" s="33">
        <v>45672</v>
      </c>
      <c r="H1430" s="33">
        <v>45688</v>
      </c>
      <c r="I1430" t="s">
        <v>33</v>
      </c>
      <c r="J1430" t="s">
        <v>48</v>
      </c>
      <c r="K1430" t="s">
        <v>192</v>
      </c>
      <c r="L1430" s="34">
        <v>1</v>
      </c>
      <c r="M1430" t="s">
        <v>49</v>
      </c>
      <c r="N1430" t="s">
        <v>36</v>
      </c>
      <c r="P1430" t="s">
        <v>37</v>
      </c>
      <c r="Q1430" s="35">
        <v>-261.64</v>
      </c>
      <c r="R1430" t="s">
        <v>195</v>
      </c>
      <c r="S1430" t="s">
        <v>39</v>
      </c>
      <c r="T1430" t="s">
        <v>40</v>
      </c>
      <c r="U1430" t="s">
        <v>41</v>
      </c>
      <c r="V1430" t="s">
        <v>42</v>
      </c>
      <c r="W1430" t="s">
        <v>43</v>
      </c>
      <c r="X1430" t="s">
        <v>50</v>
      </c>
      <c r="Y1430" t="s">
        <v>45</v>
      </c>
      <c r="Z1430" t="s">
        <v>81</v>
      </c>
      <c r="AA1430" s="34">
        <v>2025</v>
      </c>
      <c r="AB1430" s="33">
        <v>45693</v>
      </c>
      <c r="AC1430" s="36">
        <v>45693.544594907406</v>
      </c>
      <c r="AD1430" s="37">
        <v>0</v>
      </c>
      <c r="AE1430" t="s">
        <v>107</v>
      </c>
      <c r="AF1430" t="s">
        <v>53</v>
      </c>
      <c r="AG1430" t="s">
        <v>54</v>
      </c>
      <c r="AH1430" s="35">
        <v>-261.64</v>
      </c>
      <c r="AJ1430" t="s">
        <v>55</v>
      </c>
      <c r="AK1430" s="47">
        <f t="shared" si="75"/>
        <v>-30.5</v>
      </c>
      <c r="AL1430" s="49">
        <f t="shared" si="76"/>
        <v>7980.0199999999995</v>
      </c>
    </row>
    <row r="1431" spans="1:38" x14ac:dyDescent="0.25">
      <c r="A1431" t="s">
        <v>32</v>
      </c>
      <c r="B1431" t="s">
        <v>154</v>
      </c>
      <c r="C1431" t="s">
        <v>50</v>
      </c>
      <c r="D1431" s="33">
        <v>45627</v>
      </c>
      <c r="E1431" s="33">
        <v>45657</v>
      </c>
      <c r="F1431" s="42">
        <f t="shared" si="74"/>
        <v>-15.5</v>
      </c>
      <c r="G1431" s="33">
        <v>45672</v>
      </c>
      <c r="H1431" s="33">
        <v>45688</v>
      </c>
      <c r="I1431" t="s">
        <v>33</v>
      </c>
      <c r="J1431" t="s">
        <v>48</v>
      </c>
      <c r="K1431" t="s">
        <v>192</v>
      </c>
      <c r="L1431" s="34">
        <v>1</v>
      </c>
      <c r="M1431" t="s">
        <v>49</v>
      </c>
      <c r="N1431" t="s">
        <v>36</v>
      </c>
      <c r="P1431" t="s">
        <v>37</v>
      </c>
      <c r="Q1431" s="35">
        <v>-157.38</v>
      </c>
      <c r="R1431" t="s">
        <v>195</v>
      </c>
      <c r="S1431" t="s">
        <v>39</v>
      </c>
      <c r="T1431" t="s">
        <v>40</v>
      </c>
      <c r="U1431" t="s">
        <v>41</v>
      </c>
      <c r="V1431" t="s">
        <v>42</v>
      </c>
      <c r="W1431" t="s">
        <v>43</v>
      </c>
      <c r="X1431" t="s">
        <v>50</v>
      </c>
      <c r="Y1431" t="s">
        <v>45</v>
      </c>
      <c r="Z1431" t="s">
        <v>81</v>
      </c>
      <c r="AA1431" s="34">
        <v>2025</v>
      </c>
      <c r="AB1431" s="33">
        <v>45693</v>
      </c>
      <c r="AC1431" s="36">
        <v>45693.544594907406</v>
      </c>
      <c r="AD1431" s="37">
        <v>0</v>
      </c>
      <c r="AE1431" t="s">
        <v>107</v>
      </c>
      <c r="AF1431" t="s">
        <v>53</v>
      </c>
      <c r="AG1431" t="s">
        <v>54</v>
      </c>
      <c r="AH1431" s="35">
        <v>-157.38</v>
      </c>
      <c r="AJ1431" t="s">
        <v>55</v>
      </c>
      <c r="AK1431" s="47">
        <f t="shared" si="75"/>
        <v>-30.5</v>
      </c>
      <c r="AL1431" s="49">
        <f t="shared" si="76"/>
        <v>4800.09</v>
      </c>
    </row>
    <row r="1432" spans="1:38" x14ac:dyDescent="0.25">
      <c r="A1432" t="s">
        <v>32</v>
      </c>
      <c r="B1432" t="s">
        <v>154</v>
      </c>
      <c r="C1432" t="s">
        <v>50</v>
      </c>
      <c r="D1432" s="33">
        <v>45627</v>
      </c>
      <c r="E1432" s="33">
        <v>45657</v>
      </c>
      <c r="F1432" s="42">
        <f t="shared" si="74"/>
        <v>-15.5</v>
      </c>
      <c r="G1432" s="33">
        <v>45672</v>
      </c>
      <c r="H1432" s="33">
        <v>45688</v>
      </c>
      <c r="I1432" t="s">
        <v>33</v>
      </c>
      <c r="J1432" t="s">
        <v>48</v>
      </c>
      <c r="K1432" t="s">
        <v>192</v>
      </c>
      <c r="L1432" s="34">
        <v>1</v>
      </c>
      <c r="M1432" t="s">
        <v>49</v>
      </c>
      <c r="N1432" t="s">
        <v>36</v>
      </c>
      <c r="P1432" t="s">
        <v>37</v>
      </c>
      <c r="Q1432" s="35">
        <v>-24.84</v>
      </c>
      <c r="R1432" t="s">
        <v>195</v>
      </c>
      <c r="S1432" t="s">
        <v>39</v>
      </c>
      <c r="T1432" t="s">
        <v>40</v>
      </c>
      <c r="U1432" t="s">
        <v>41</v>
      </c>
      <c r="V1432" t="s">
        <v>42</v>
      </c>
      <c r="W1432" t="s">
        <v>43</v>
      </c>
      <c r="X1432" t="s">
        <v>50</v>
      </c>
      <c r="Y1432" t="s">
        <v>45</v>
      </c>
      <c r="Z1432" t="s">
        <v>81</v>
      </c>
      <c r="AA1432" s="34">
        <v>2025</v>
      </c>
      <c r="AB1432" s="33">
        <v>45693</v>
      </c>
      <c r="AC1432" s="36">
        <v>45693.544594907406</v>
      </c>
      <c r="AD1432" s="37">
        <v>0</v>
      </c>
      <c r="AE1432" t="s">
        <v>107</v>
      </c>
      <c r="AF1432" t="s">
        <v>53</v>
      </c>
      <c r="AG1432" t="s">
        <v>54</v>
      </c>
      <c r="AH1432" s="35">
        <v>-24.84</v>
      </c>
      <c r="AJ1432" t="s">
        <v>55</v>
      </c>
      <c r="AK1432" s="47">
        <f t="shared" si="75"/>
        <v>-30.5</v>
      </c>
      <c r="AL1432" s="49">
        <f t="shared" si="76"/>
        <v>757.62</v>
      </c>
    </row>
    <row r="1433" spans="1:38" x14ac:dyDescent="0.25">
      <c r="A1433" t="s">
        <v>32</v>
      </c>
      <c r="B1433" t="s">
        <v>154</v>
      </c>
      <c r="C1433" t="s">
        <v>50</v>
      </c>
      <c r="D1433" s="33">
        <v>45627</v>
      </c>
      <c r="E1433" s="33">
        <v>45657</v>
      </c>
      <c r="F1433" s="42">
        <f t="shared" si="74"/>
        <v>-15.5</v>
      </c>
      <c r="G1433" s="33">
        <v>45672</v>
      </c>
      <c r="H1433" s="33">
        <v>45688</v>
      </c>
      <c r="I1433" t="s">
        <v>33</v>
      </c>
      <c r="J1433" t="s">
        <v>48</v>
      </c>
      <c r="K1433" t="s">
        <v>192</v>
      </c>
      <c r="L1433" s="34">
        <v>1</v>
      </c>
      <c r="M1433" t="s">
        <v>49</v>
      </c>
      <c r="N1433" t="s">
        <v>36</v>
      </c>
      <c r="P1433" t="s">
        <v>37</v>
      </c>
      <c r="Q1433" s="35">
        <v>-5.48</v>
      </c>
      <c r="R1433" t="s">
        <v>195</v>
      </c>
      <c r="S1433" t="s">
        <v>39</v>
      </c>
      <c r="T1433" t="s">
        <v>40</v>
      </c>
      <c r="U1433" t="s">
        <v>41</v>
      </c>
      <c r="V1433" t="s">
        <v>42</v>
      </c>
      <c r="W1433" t="s">
        <v>43</v>
      </c>
      <c r="X1433" t="s">
        <v>50</v>
      </c>
      <c r="Y1433" t="s">
        <v>45</v>
      </c>
      <c r="Z1433" t="s">
        <v>81</v>
      </c>
      <c r="AA1433" s="34">
        <v>2025</v>
      </c>
      <c r="AB1433" s="33">
        <v>45693</v>
      </c>
      <c r="AC1433" s="36">
        <v>45693.544594907406</v>
      </c>
      <c r="AD1433" s="37">
        <v>0</v>
      </c>
      <c r="AE1433" t="s">
        <v>107</v>
      </c>
      <c r="AF1433" t="s">
        <v>53</v>
      </c>
      <c r="AG1433" t="s">
        <v>54</v>
      </c>
      <c r="AH1433" s="35">
        <v>-5.48</v>
      </c>
      <c r="AJ1433" t="s">
        <v>55</v>
      </c>
      <c r="AK1433" s="47">
        <f t="shared" si="75"/>
        <v>-30.5</v>
      </c>
      <c r="AL1433" s="49">
        <f t="shared" si="76"/>
        <v>167.14000000000001</v>
      </c>
    </row>
    <row r="1434" spans="1:38" x14ac:dyDescent="0.25">
      <c r="A1434" t="s">
        <v>32</v>
      </c>
      <c r="B1434" t="s">
        <v>169</v>
      </c>
      <c r="C1434" t="s">
        <v>50</v>
      </c>
      <c r="D1434" s="33">
        <v>45658</v>
      </c>
      <c r="E1434" s="33">
        <v>45688</v>
      </c>
      <c r="F1434" s="42">
        <f t="shared" si="74"/>
        <v>-15.5</v>
      </c>
      <c r="G1434" s="33">
        <v>45703</v>
      </c>
      <c r="H1434" s="33">
        <v>45688</v>
      </c>
      <c r="I1434" t="s">
        <v>33</v>
      </c>
      <c r="J1434" t="s">
        <v>48</v>
      </c>
      <c r="K1434" t="s">
        <v>192</v>
      </c>
      <c r="L1434" s="34">
        <v>1</v>
      </c>
      <c r="M1434" t="s">
        <v>49</v>
      </c>
      <c r="N1434" t="s">
        <v>36</v>
      </c>
      <c r="P1434" t="s">
        <v>37</v>
      </c>
      <c r="Q1434" s="35">
        <v>-8781.06</v>
      </c>
      <c r="R1434" t="s">
        <v>193</v>
      </c>
      <c r="S1434" t="s">
        <v>39</v>
      </c>
      <c r="T1434" t="s">
        <v>40</v>
      </c>
      <c r="U1434" t="s">
        <v>41</v>
      </c>
      <c r="V1434" t="s">
        <v>42</v>
      </c>
      <c r="W1434" t="s">
        <v>43</v>
      </c>
      <c r="X1434" t="s">
        <v>50</v>
      </c>
      <c r="Y1434" t="s">
        <v>45</v>
      </c>
      <c r="Z1434" t="s">
        <v>81</v>
      </c>
      <c r="AA1434" s="34">
        <v>2025</v>
      </c>
      <c r="AB1434" s="33">
        <v>45693</v>
      </c>
      <c r="AC1434" s="36">
        <v>45693.544861111113</v>
      </c>
      <c r="AD1434" s="37">
        <v>0</v>
      </c>
      <c r="AE1434" t="s">
        <v>52</v>
      </c>
      <c r="AF1434" t="s">
        <v>53</v>
      </c>
      <c r="AG1434" t="s">
        <v>54</v>
      </c>
      <c r="AH1434" s="35">
        <v>-8781.06</v>
      </c>
      <c r="AJ1434" t="s">
        <v>55</v>
      </c>
      <c r="AK1434" s="47">
        <f t="shared" si="75"/>
        <v>-30.5</v>
      </c>
      <c r="AL1434" s="49">
        <f t="shared" si="76"/>
        <v>267822.32999999996</v>
      </c>
    </row>
    <row r="1435" spans="1:38" x14ac:dyDescent="0.25">
      <c r="A1435" t="s">
        <v>32</v>
      </c>
      <c r="B1435" t="s">
        <v>169</v>
      </c>
      <c r="C1435" t="s">
        <v>50</v>
      </c>
      <c r="D1435" s="33">
        <v>45658</v>
      </c>
      <c r="E1435" s="33">
        <v>45688</v>
      </c>
      <c r="F1435" s="42">
        <f t="shared" si="74"/>
        <v>-15.5</v>
      </c>
      <c r="G1435" s="33">
        <v>45703</v>
      </c>
      <c r="H1435" s="33">
        <v>45688</v>
      </c>
      <c r="I1435" t="s">
        <v>33</v>
      </c>
      <c r="J1435" t="s">
        <v>48</v>
      </c>
      <c r="K1435" t="s">
        <v>192</v>
      </c>
      <c r="L1435" s="34">
        <v>1</v>
      </c>
      <c r="M1435" t="s">
        <v>49</v>
      </c>
      <c r="N1435" t="s">
        <v>36</v>
      </c>
      <c r="P1435" t="s">
        <v>37</v>
      </c>
      <c r="Q1435" s="35">
        <v>-123.26</v>
      </c>
      <c r="R1435" t="s">
        <v>193</v>
      </c>
      <c r="S1435" t="s">
        <v>39</v>
      </c>
      <c r="T1435" t="s">
        <v>40</v>
      </c>
      <c r="U1435" t="s">
        <v>41</v>
      </c>
      <c r="V1435" t="s">
        <v>42</v>
      </c>
      <c r="W1435" t="s">
        <v>43</v>
      </c>
      <c r="X1435" t="s">
        <v>50</v>
      </c>
      <c r="Y1435" t="s">
        <v>45</v>
      </c>
      <c r="Z1435" t="s">
        <v>81</v>
      </c>
      <c r="AA1435" s="34">
        <v>2025</v>
      </c>
      <c r="AB1435" s="33">
        <v>45693</v>
      </c>
      <c r="AC1435" s="36">
        <v>45693.544861111113</v>
      </c>
      <c r="AD1435" s="37">
        <v>0</v>
      </c>
      <c r="AE1435" t="s">
        <v>52</v>
      </c>
      <c r="AF1435" t="s">
        <v>53</v>
      </c>
      <c r="AG1435" t="s">
        <v>54</v>
      </c>
      <c r="AH1435" s="35">
        <v>-123.26</v>
      </c>
      <c r="AJ1435" t="s">
        <v>55</v>
      </c>
      <c r="AK1435" s="47">
        <f t="shared" si="75"/>
        <v>-30.5</v>
      </c>
      <c r="AL1435" s="49">
        <f t="shared" si="76"/>
        <v>3759.4300000000003</v>
      </c>
    </row>
    <row r="1436" spans="1:38" x14ac:dyDescent="0.25">
      <c r="A1436" t="s">
        <v>32</v>
      </c>
      <c r="B1436" t="s">
        <v>169</v>
      </c>
      <c r="C1436" t="s">
        <v>50</v>
      </c>
      <c r="D1436" s="33">
        <v>45658</v>
      </c>
      <c r="E1436" s="33">
        <v>45688</v>
      </c>
      <c r="F1436" s="42">
        <f t="shared" si="74"/>
        <v>-15.5</v>
      </c>
      <c r="G1436" s="33">
        <v>45703</v>
      </c>
      <c r="H1436" s="33">
        <v>45688</v>
      </c>
      <c r="I1436" t="s">
        <v>33</v>
      </c>
      <c r="J1436" t="s">
        <v>48</v>
      </c>
      <c r="K1436" t="s">
        <v>192</v>
      </c>
      <c r="L1436" s="34">
        <v>1</v>
      </c>
      <c r="M1436" t="s">
        <v>49</v>
      </c>
      <c r="N1436" t="s">
        <v>36</v>
      </c>
      <c r="P1436" t="s">
        <v>37</v>
      </c>
      <c r="Q1436" s="35">
        <v>-251.57</v>
      </c>
      <c r="R1436" t="s">
        <v>193</v>
      </c>
      <c r="S1436" t="s">
        <v>39</v>
      </c>
      <c r="T1436" t="s">
        <v>40</v>
      </c>
      <c r="U1436" t="s">
        <v>41</v>
      </c>
      <c r="V1436" t="s">
        <v>42</v>
      </c>
      <c r="W1436" t="s">
        <v>43</v>
      </c>
      <c r="X1436" t="s">
        <v>50</v>
      </c>
      <c r="Y1436" t="s">
        <v>45</v>
      </c>
      <c r="Z1436" t="s">
        <v>81</v>
      </c>
      <c r="AA1436" s="34">
        <v>2025</v>
      </c>
      <c r="AB1436" s="33">
        <v>45693</v>
      </c>
      <c r="AC1436" s="36">
        <v>45693.544861111113</v>
      </c>
      <c r="AD1436" s="37">
        <v>0</v>
      </c>
      <c r="AE1436" t="s">
        <v>52</v>
      </c>
      <c r="AF1436" t="s">
        <v>53</v>
      </c>
      <c r="AG1436" t="s">
        <v>54</v>
      </c>
      <c r="AH1436" s="35">
        <v>-251.57</v>
      </c>
      <c r="AJ1436" t="s">
        <v>55</v>
      </c>
      <c r="AK1436" s="47">
        <f t="shared" si="75"/>
        <v>-30.5</v>
      </c>
      <c r="AL1436" s="49">
        <f t="shared" si="76"/>
        <v>7672.8850000000002</v>
      </c>
    </row>
    <row r="1437" spans="1:38" x14ac:dyDescent="0.25">
      <c r="A1437" t="s">
        <v>32</v>
      </c>
      <c r="B1437" t="s">
        <v>169</v>
      </c>
      <c r="C1437" t="s">
        <v>50</v>
      </c>
      <c r="D1437" s="33">
        <v>45658</v>
      </c>
      <c r="E1437" s="33">
        <v>45688</v>
      </c>
      <c r="F1437" s="42">
        <f t="shared" si="74"/>
        <v>-15.5</v>
      </c>
      <c r="G1437" s="33">
        <v>45703</v>
      </c>
      <c r="H1437" s="33">
        <v>45688</v>
      </c>
      <c r="I1437" t="s">
        <v>33</v>
      </c>
      <c r="J1437" t="s">
        <v>48</v>
      </c>
      <c r="K1437" t="s">
        <v>192</v>
      </c>
      <c r="L1437" s="34">
        <v>1</v>
      </c>
      <c r="M1437" t="s">
        <v>49</v>
      </c>
      <c r="N1437" t="s">
        <v>36</v>
      </c>
      <c r="P1437" t="s">
        <v>37</v>
      </c>
      <c r="Q1437" s="35">
        <v>-216.99</v>
      </c>
      <c r="R1437" t="s">
        <v>194</v>
      </c>
      <c r="S1437" t="s">
        <v>39</v>
      </c>
      <c r="T1437" t="s">
        <v>40</v>
      </c>
      <c r="U1437" t="s">
        <v>41</v>
      </c>
      <c r="V1437" t="s">
        <v>42</v>
      </c>
      <c r="W1437" t="s">
        <v>43</v>
      </c>
      <c r="X1437" t="s">
        <v>50</v>
      </c>
      <c r="Y1437" t="s">
        <v>45</v>
      </c>
      <c r="Z1437" t="s">
        <v>81</v>
      </c>
      <c r="AA1437" s="34">
        <v>2025</v>
      </c>
      <c r="AB1437" s="33">
        <v>45693</v>
      </c>
      <c r="AC1437" s="36">
        <v>45693.544861111113</v>
      </c>
      <c r="AD1437" s="37">
        <v>0</v>
      </c>
      <c r="AE1437" t="s">
        <v>52</v>
      </c>
      <c r="AF1437" t="s">
        <v>53</v>
      </c>
      <c r="AG1437" t="s">
        <v>54</v>
      </c>
      <c r="AH1437" s="35">
        <v>-216.99</v>
      </c>
      <c r="AJ1437" t="s">
        <v>55</v>
      </c>
      <c r="AK1437" s="47">
        <f t="shared" si="75"/>
        <v>-30.5</v>
      </c>
      <c r="AL1437" s="49">
        <f t="shared" si="76"/>
        <v>6618.1950000000006</v>
      </c>
    </row>
    <row r="1438" spans="1:38" x14ac:dyDescent="0.25">
      <c r="A1438" t="s">
        <v>32</v>
      </c>
      <c r="B1438" t="s">
        <v>56</v>
      </c>
      <c r="C1438" t="s">
        <v>50</v>
      </c>
      <c r="D1438" s="33">
        <v>45627</v>
      </c>
      <c r="E1438" s="33">
        <v>45657</v>
      </c>
      <c r="F1438" s="42">
        <f t="shared" si="74"/>
        <v>-15.5</v>
      </c>
      <c r="G1438" s="33">
        <v>45672</v>
      </c>
      <c r="H1438" s="33">
        <v>45688</v>
      </c>
      <c r="I1438" t="s">
        <v>33</v>
      </c>
      <c r="K1438" t="s">
        <v>197</v>
      </c>
      <c r="L1438" s="34">
        <v>1</v>
      </c>
      <c r="M1438" t="s">
        <v>57</v>
      </c>
      <c r="N1438" t="s">
        <v>36</v>
      </c>
      <c r="P1438" t="s">
        <v>37</v>
      </c>
      <c r="Q1438" s="35">
        <v>735207.1</v>
      </c>
      <c r="R1438" t="s">
        <v>58</v>
      </c>
      <c r="S1438" t="s">
        <v>39</v>
      </c>
      <c r="T1438" t="s">
        <v>40</v>
      </c>
      <c r="U1438" t="s">
        <v>41</v>
      </c>
      <c r="V1438" t="s">
        <v>59</v>
      </c>
      <c r="W1438" t="s">
        <v>43</v>
      </c>
      <c r="X1438" t="s">
        <v>50</v>
      </c>
      <c r="Y1438" t="s">
        <v>45</v>
      </c>
      <c r="Z1438" t="s">
        <v>81</v>
      </c>
      <c r="AA1438" s="34">
        <v>2025</v>
      </c>
      <c r="AB1438" s="33">
        <v>45688</v>
      </c>
      <c r="AC1438" s="36">
        <v>45688.523935185185</v>
      </c>
      <c r="AD1438" s="37">
        <v>17675872</v>
      </c>
      <c r="AE1438" t="s">
        <v>94</v>
      </c>
      <c r="AF1438" t="s">
        <v>53</v>
      </c>
      <c r="AG1438" t="s">
        <v>54</v>
      </c>
      <c r="AH1438" s="35">
        <v>735207.1</v>
      </c>
      <c r="AJ1438" t="s">
        <v>55</v>
      </c>
      <c r="AK1438" s="47">
        <f t="shared" si="75"/>
        <v>-30.5</v>
      </c>
      <c r="AL1438" s="49">
        <f t="shared" si="76"/>
        <v>-22423816.550000001</v>
      </c>
    </row>
    <row r="1439" spans="1:38" x14ac:dyDescent="0.25">
      <c r="A1439" t="s">
        <v>32</v>
      </c>
      <c r="B1439" t="s">
        <v>56</v>
      </c>
      <c r="C1439" t="s">
        <v>50</v>
      </c>
      <c r="D1439" s="33">
        <v>45627</v>
      </c>
      <c r="E1439" s="33">
        <v>45657</v>
      </c>
      <c r="F1439" s="42">
        <f t="shared" si="74"/>
        <v>-15.5</v>
      </c>
      <c r="G1439" s="33">
        <v>45672</v>
      </c>
      <c r="H1439" s="33">
        <v>45688</v>
      </c>
      <c r="I1439" t="s">
        <v>33</v>
      </c>
      <c r="K1439" t="s">
        <v>197</v>
      </c>
      <c r="L1439" s="34">
        <v>1</v>
      </c>
      <c r="M1439" t="s">
        <v>57</v>
      </c>
      <c r="N1439" t="s">
        <v>36</v>
      </c>
      <c r="P1439" t="s">
        <v>37</v>
      </c>
      <c r="Q1439" s="35">
        <v>686575.9</v>
      </c>
      <c r="R1439" t="s">
        <v>61</v>
      </c>
      <c r="S1439" t="s">
        <v>39</v>
      </c>
      <c r="T1439" t="s">
        <v>40</v>
      </c>
      <c r="U1439" t="s">
        <v>41</v>
      </c>
      <c r="V1439" t="s">
        <v>59</v>
      </c>
      <c r="W1439" t="s">
        <v>43</v>
      </c>
      <c r="X1439" t="s">
        <v>50</v>
      </c>
      <c r="Y1439" t="s">
        <v>45</v>
      </c>
      <c r="Z1439" t="s">
        <v>81</v>
      </c>
      <c r="AA1439" s="34">
        <v>2025</v>
      </c>
      <c r="AB1439" s="33">
        <v>45688</v>
      </c>
      <c r="AC1439" s="36">
        <v>45688.523935185185</v>
      </c>
      <c r="AD1439" s="37">
        <v>18207230</v>
      </c>
      <c r="AE1439" t="s">
        <v>94</v>
      </c>
      <c r="AF1439" t="s">
        <v>53</v>
      </c>
      <c r="AG1439" t="s">
        <v>54</v>
      </c>
      <c r="AH1439" s="35">
        <v>686575.9</v>
      </c>
      <c r="AJ1439" t="s">
        <v>55</v>
      </c>
      <c r="AK1439" s="47">
        <f t="shared" si="75"/>
        <v>-30.5</v>
      </c>
      <c r="AL1439" s="49">
        <f t="shared" si="76"/>
        <v>-20940564.949999999</v>
      </c>
    </row>
    <row r="1440" spans="1:38" x14ac:dyDescent="0.25">
      <c r="A1440" t="s">
        <v>32</v>
      </c>
      <c r="B1440" t="s">
        <v>62</v>
      </c>
      <c r="C1440" t="s">
        <v>50</v>
      </c>
      <c r="D1440" s="33">
        <v>45658</v>
      </c>
      <c r="E1440" s="33">
        <v>45688</v>
      </c>
      <c r="F1440" s="42">
        <f t="shared" ref="F1440:F1503" si="77">(D1440-E1440-1)/2</f>
        <v>-15.5</v>
      </c>
      <c r="G1440" s="33">
        <v>45703</v>
      </c>
      <c r="H1440" s="33">
        <v>45688</v>
      </c>
      <c r="I1440" t="s">
        <v>33</v>
      </c>
      <c r="K1440" t="s">
        <v>197</v>
      </c>
      <c r="L1440" s="34">
        <v>1</v>
      </c>
      <c r="M1440" t="s">
        <v>57</v>
      </c>
      <c r="N1440" t="s">
        <v>36</v>
      </c>
      <c r="P1440" t="s">
        <v>37</v>
      </c>
      <c r="Q1440" s="35">
        <v>96926.3</v>
      </c>
      <c r="R1440" t="s">
        <v>58</v>
      </c>
      <c r="S1440" t="s">
        <v>39</v>
      </c>
      <c r="T1440" t="s">
        <v>40</v>
      </c>
      <c r="U1440" t="s">
        <v>41</v>
      </c>
      <c r="V1440" t="s">
        <v>59</v>
      </c>
      <c r="W1440" t="s">
        <v>43</v>
      </c>
      <c r="X1440" t="s">
        <v>50</v>
      </c>
      <c r="Y1440" t="s">
        <v>45</v>
      </c>
      <c r="Z1440" t="s">
        <v>101</v>
      </c>
      <c r="AA1440" s="34">
        <v>2025</v>
      </c>
      <c r="AB1440" s="33">
        <v>45693</v>
      </c>
      <c r="AC1440" s="36">
        <v>45693.596886574072</v>
      </c>
      <c r="AD1440" s="37">
        <v>1748202</v>
      </c>
      <c r="AE1440" t="s">
        <v>102</v>
      </c>
      <c r="AF1440" t="s">
        <v>53</v>
      </c>
      <c r="AG1440" t="s">
        <v>54</v>
      </c>
      <c r="AH1440" s="35">
        <v>96926.3</v>
      </c>
      <c r="AJ1440" t="s">
        <v>55</v>
      </c>
      <c r="AK1440" s="47">
        <f t="shared" si="75"/>
        <v>-30.5</v>
      </c>
      <c r="AL1440" s="49">
        <f t="shared" si="76"/>
        <v>-2956252.15</v>
      </c>
    </row>
    <row r="1441" spans="1:38" x14ac:dyDescent="0.25">
      <c r="A1441" t="s">
        <v>32</v>
      </c>
      <c r="B1441" t="s">
        <v>62</v>
      </c>
      <c r="C1441" t="s">
        <v>50</v>
      </c>
      <c r="D1441" s="33">
        <v>45658</v>
      </c>
      <c r="E1441" s="33">
        <v>45688</v>
      </c>
      <c r="F1441" s="42">
        <f t="shared" si="77"/>
        <v>-15.5</v>
      </c>
      <c r="G1441" s="33">
        <v>45703</v>
      </c>
      <c r="H1441" s="33">
        <v>45688</v>
      </c>
      <c r="I1441" t="s">
        <v>33</v>
      </c>
      <c r="K1441" t="s">
        <v>197</v>
      </c>
      <c r="L1441" s="34">
        <v>1</v>
      </c>
      <c r="M1441" t="s">
        <v>57</v>
      </c>
      <c r="N1441" t="s">
        <v>36</v>
      </c>
      <c r="P1441" t="s">
        <v>37</v>
      </c>
      <c r="Q1441" s="35">
        <v>917640.71</v>
      </c>
      <c r="R1441" t="s">
        <v>61</v>
      </c>
      <c r="S1441" t="s">
        <v>39</v>
      </c>
      <c r="T1441" t="s">
        <v>40</v>
      </c>
      <c r="U1441" t="s">
        <v>41</v>
      </c>
      <c r="V1441" t="s">
        <v>59</v>
      </c>
      <c r="W1441" t="s">
        <v>43</v>
      </c>
      <c r="X1441" t="s">
        <v>50</v>
      </c>
      <c r="Y1441" t="s">
        <v>45</v>
      </c>
      <c r="Z1441" t="s">
        <v>101</v>
      </c>
      <c r="AA1441" s="34">
        <v>2025</v>
      </c>
      <c r="AB1441" s="33">
        <v>45693</v>
      </c>
      <c r="AC1441" s="36">
        <v>45693.596886574072</v>
      </c>
      <c r="AD1441" s="37">
        <v>25611056</v>
      </c>
      <c r="AE1441" t="s">
        <v>102</v>
      </c>
      <c r="AF1441" t="s">
        <v>53</v>
      </c>
      <c r="AG1441" t="s">
        <v>54</v>
      </c>
      <c r="AH1441" s="35">
        <v>917640.71</v>
      </c>
      <c r="AJ1441" t="s">
        <v>55</v>
      </c>
      <c r="AK1441" s="47">
        <f t="shared" si="75"/>
        <v>-30.5</v>
      </c>
      <c r="AL1441" s="49">
        <f t="shared" si="76"/>
        <v>-27988041.654999997</v>
      </c>
    </row>
    <row r="1442" spans="1:38" x14ac:dyDescent="0.25">
      <c r="A1442" t="s">
        <v>32</v>
      </c>
      <c r="B1442" t="s">
        <v>154</v>
      </c>
      <c r="C1442" t="s">
        <v>50</v>
      </c>
      <c r="D1442" s="33">
        <v>45627</v>
      </c>
      <c r="E1442" s="33">
        <v>45657</v>
      </c>
      <c r="F1442" s="42">
        <f t="shared" si="77"/>
        <v>-15.5</v>
      </c>
      <c r="G1442" s="33">
        <v>45672</v>
      </c>
      <c r="H1442" s="33">
        <v>45688</v>
      </c>
      <c r="I1442" t="s">
        <v>33</v>
      </c>
      <c r="J1442" t="s">
        <v>48</v>
      </c>
      <c r="K1442" t="s">
        <v>199</v>
      </c>
      <c r="L1442" s="34">
        <v>1</v>
      </c>
      <c r="M1442" t="s">
        <v>49</v>
      </c>
      <c r="N1442" t="s">
        <v>36</v>
      </c>
      <c r="P1442" t="s">
        <v>37</v>
      </c>
      <c r="Q1442" s="35">
        <v>2909.97</v>
      </c>
      <c r="R1442" t="s">
        <v>207</v>
      </c>
      <c r="S1442" t="s">
        <v>39</v>
      </c>
      <c r="T1442" t="s">
        <v>40</v>
      </c>
      <c r="U1442" t="s">
        <v>41</v>
      </c>
      <c r="V1442" t="s">
        <v>42</v>
      </c>
      <c r="W1442" t="s">
        <v>43</v>
      </c>
      <c r="X1442" t="s">
        <v>50</v>
      </c>
      <c r="Y1442" t="s">
        <v>45</v>
      </c>
      <c r="Z1442" t="s">
        <v>81</v>
      </c>
      <c r="AA1442" s="34">
        <v>2025</v>
      </c>
      <c r="AB1442" s="33">
        <v>45693</v>
      </c>
      <c r="AC1442" s="36">
        <v>45693.544594907406</v>
      </c>
      <c r="AD1442" s="37">
        <v>0</v>
      </c>
      <c r="AE1442" t="s">
        <v>107</v>
      </c>
      <c r="AF1442" t="s">
        <v>53</v>
      </c>
      <c r="AG1442" t="s">
        <v>54</v>
      </c>
      <c r="AH1442" s="35">
        <v>2909.97</v>
      </c>
      <c r="AJ1442" t="s">
        <v>55</v>
      </c>
      <c r="AK1442" s="47">
        <f t="shared" si="75"/>
        <v>-30.5</v>
      </c>
      <c r="AL1442" s="49">
        <f t="shared" si="76"/>
        <v>-88754.084999999992</v>
      </c>
    </row>
    <row r="1443" spans="1:38" x14ac:dyDescent="0.25">
      <c r="A1443" t="s">
        <v>32</v>
      </c>
      <c r="B1443" t="s">
        <v>154</v>
      </c>
      <c r="C1443" t="s">
        <v>50</v>
      </c>
      <c r="D1443" s="33">
        <v>45627</v>
      </c>
      <c r="E1443" s="33">
        <v>45657</v>
      </c>
      <c r="F1443" s="42">
        <f t="shared" si="77"/>
        <v>-15.5</v>
      </c>
      <c r="G1443" s="33">
        <v>45672</v>
      </c>
      <c r="H1443" s="33">
        <v>45688</v>
      </c>
      <c r="I1443" t="s">
        <v>33</v>
      </c>
      <c r="J1443" t="s">
        <v>48</v>
      </c>
      <c r="K1443" t="s">
        <v>199</v>
      </c>
      <c r="L1443" s="34">
        <v>1</v>
      </c>
      <c r="M1443" t="s">
        <v>49</v>
      </c>
      <c r="N1443" t="s">
        <v>36</v>
      </c>
      <c r="P1443" t="s">
        <v>37</v>
      </c>
      <c r="Q1443" s="35">
        <v>17919.96</v>
      </c>
      <c r="R1443" t="s">
        <v>207</v>
      </c>
      <c r="S1443" t="s">
        <v>39</v>
      </c>
      <c r="T1443" t="s">
        <v>40</v>
      </c>
      <c r="U1443" t="s">
        <v>41</v>
      </c>
      <c r="V1443" t="s">
        <v>42</v>
      </c>
      <c r="W1443" t="s">
        <v>43</v>
      </c>
      <c r="X1443" t="s">
        <v>50</v>
      </c>
      <c r="Y1443" t="s">
        <v>45</v>
      </c>
      <c r="Z1443" t="s">
        <v>81</v>
      </c>
      <c r="AA1443" s="34">
        <v>2025</v>
      </c>
      <c r="AB1443" s="33">
        <v>45693</v>
      </c>
      <c r="AC1443" s="36">
        <v>45693.544594907406</v>
      </c>
      <c r="AD1443" s="37">
        <v>0</v>
      </c>
      <c r="AE1443" t="s">
        <v>107</v>
      </c>
      <c r="AF1443" t="s">
        <v>53</v>
      </c>
      <c r="AG1443" t="s">
        <v>54</v>
      </c>
      <c r="AH1443" s="35">
        <v>17919.96</v>
      </c>
      <c r="AJ1443" t="s">
        <v>55</v>
      </c>
      <c r="AK1443" s="47">
        <f t="shared" si="75"/>
        <v>-30.5</v>
      </c>
      <c r="AL1443" s="49">
        <f t="shared" si="76"/>
        <v>-546558.78</v>
      </c>
    </row>
    <row r="1444" spans="1:38" x14ac:dyDescent="0.25">
      <c r="A1444" t="s">
        <v>32</v>
      </c>
      <c r="B1444" t="s">
        <v>154</v>
      </c>
      <c r="C1444" t="s">
        <v>50</v>
      </c>
      <c r="D1444" s="33">
        <v>45627</v>
      </c>
      <c r="E1444" s="33">
        <v>45657</v>
      </c>
      <c r="F1444" s="42">
        <f t="shared" si="77"/>
        <v>-15.5</v>
      </c>
      <c r="G1444" s="33">
        <v>45672</v>
      </c>
      <c r="H1444" s="33">
        <v>45688</v>
      </c>
      <c r="I1444" t="s">
        <v>33</v>
      </c>
      <c r="J1444" t="s">
        <v>48</v>
      </c>
      <c r="K1444" t="s">
        <v>199</v>
      </c>
      <c r="L1444" s="34">
        <v>1</v>
      </c>
      <c r="M1444" t="s">
        <v>49</v>
      </c>
      <c r="N1444" t="s">
        <v>36</v>
      </c>
      <c r="P1444" t="s">
        <v>37</v>
      </c>
      <c r="Q1444" s="35">
        <v>6.77</v>
      </c>
      <c r="R1444" t="s">
        <v>207</v>
      </c>
      <c r="S1444" t="s">
        <v>39</v>
      </c>
      <c r="T1444" t="s">
        <v>40</v>
      </c>
      <c r="U1444" t="s">
        <v>41</v>
      </c>
      <c r="V1444" t="s">
        <v>42</v>
      </c>
      <c r="W1444" t="s">
        <v>43</v>
      </c>
      <c r="X1444" t="s">
        <v>50</v>
      </c>
      <c r="Y1444" t="s">
        <v>45</v>
      </c>
      <c r="Z1444" t="s">
        <v>81</v>
      </c>
      <c r="AA1444" s="34">
        <v>2025</v>
      </c>
      <c r="AB1444" s="33">
        <v>45693</v>
      </c>
      <c r="AC1444" s="36">
        <v>45693.544594907406</v>
      </c>
      <c r="AD1444" s="37">
        <v>0</v>
      </c>
      <c r="AE1444" t="s">
        <v>107</v>
      </c>
      <c r="AF1444" t="s">
        <v>53</v>
      </c>
      <c r="AG1444" t="s">
        <v>54</v>
      </c>
      <c r="AH1444" s="35">
        <v>6.77</v>
      </c>
      <c r="AJ1444" t="s">
        <v>55</v>
      </c>
      <c r="AK1444" s="47">
        <f t="shared" si="75"/>
        <v>-30.5</v>
      </c>
      <c r="AL1444" s="49">
        <f t="shared" si="76"/>
        <v>-206.48499999999999</v>
      </c>
    </row>
    <row r="1445" spans="1:38" x14ac:dyDescent="0.25">
      <c r="A1445" t="s">
        <v>32</v>
      </c>
      <c r="B1445" t="s">
        <v>154</v>
      </c>
      <c r="C1445" t="s">
        <v>50</v>
      </c>
      <c r="D1445" s="33">
        <v>45627</v>
      </c>
      <c r="E1445" s="33">
        <v>45657</v>
      </c>
      <c r="F1445" s="42">
        <f t="shared" si="77"/>
        <v>-15.5</v>
      </c>
      <c r="G1445" s="33">
        <v>45672</v>
      </c>
      <c r="H1445" s="33">
        <v>45688</v>
      </c>
      <c r="I1445" t="s">
        <v>33</v>
      </c>
      <c r="J1445" t="s">
        <v>48</v>
      </c>
      <c r="K1445" t="s">
        <v>199</v>
      </c>
      <c r="L1445" s="34">
        <v>1</v>
      </c>
      <c r="M1445" t="s">
        <v>49</v>
      </c>
      <c r="N1445" t="s">
        <v>36</v>
      </c>
      <c r="P1445" t="s">
        <v>37</v>
      </c>
      <c r="Q1445" s="35">
        <v>1140.77</v>
      </c>
      <c r="R1445" t="s">
        <v>207</v>
      </c>
      <c r="S1445" t="s">
        <v>39</v>
      </c>
      <c r="T1445" t="s">
        <v>40</v>
      </c>
      <c r="U1445" t="s">
        <v>41</v>
      </c>
      <c r="V1445" t="s">
        <v>42</v>
      </c>
      <c r="W1445" t="s">
        <v>43</v>
      </c>
      <c r="X1445" t="s">
        <v>50</v>
      </c>
      <c r="Y1445" t="s">
        <v>45</v>
      </c>
      <c r="Z1445" t="s">
        <v>81</v>
      </c>
      <c r="AA1445" s="34">
        <v>2025</v>
      </c>
      <c r="AB1445" s="33">
        <v>45693</v>
      </c>
      <c r="AC1445" s="36">
        <v>45693.544594907406</v>
      </c>
      <c r="AD1445" s="37">
        <v>0</v>
      </c>
      <c r="AE1445" t="s">
        <v>107</v>
      </c>
      <c r="AF1445" t="s">
        <v>53</v>
      </c>
      <c r="AG1445" t="s">
        <v>54</v>
      </c>
      <c r="AH1445" s="35">
        <v>1140.77</v>
      </c>
      <c r="AJ1445" t="s">
        <v>55</v>
      </c>
      <c r="AK1445" s="47">
        <f t="shared" si="75"/>
        <v>-30.5</v>
      </c>
      <c r="AL1445" s="49">
        <f t="shared" si="76"/>
        <v>-34793.485000000001</v>
      </c>
    </row>
    <row r="1446" spans="1:38" x14ac:dyDescent="0.25">
      <c r="A1446" t="s">
        <v>32</v>
      </c>
      <c r="B1446" t="s">
        <v>154</v>
      </c>
      <c r="C1446" t="s">
        <v>50</v>
      </c>
      <c r="D1446" s="33">
        <v>45627</v>
      </c>
      <c r="E1446" s="33">
        <v>45657</v>
      </c>
      <c r="F1446" s="42">
        <f t="shared" si="77"/>
        <v>-15.5</v>
      </c>
      <c r="G1446" s="33">
        <v>45672</v>
      </c>
      <c r="H1446" s="33">
        <v>45688</v>
      </c>
      <c r="I1446" t="s">
        <v>33</v>
      </c>
      <c r="J1446" t="s">
        <v>48</v>
      </c>
      <c r="K1446" t="s">
        <v>199</v>
      </c>
      <c r="L1446" s="34">
        <v>1</v>
      </c>
      <c r="M1446" t="s">
        <v>49</v>
      </c>
      <c r="N1446" t="s">
        <v>36</v>
      </c>
      <c r="P1446" t="s">
        <v>37</v>
      </c>
      <c r="Q1446" s="35">
        <v>-3.11</v>
      </c>
      <c r="R1446" t="s">
        <v>207</v>
      </c>
      <c r="S1446" t="s">
        <v>39</v>
      </c>
      <c r="T1446" t="s">
        <v>40</v>
      </c>
      <c r="U1446" t="s">
        <v>41</v>
      </c>
      <c r="V1446" t="s">
        <v>42</v>
      </c>
      <c r="W1446" t="s">
        <v>43</v>
      </c>
      <c r="X1446" t="s">
        <v>50</v>
      </c>
      <c r="Y1446" t="s">
        <v>45</v>
      </c>
      <c r="Z1446" t="s">
        <v>81</v>
      </c>
      <c r="AA1446" s="34">
        <v>2025</v>
      </c>
      <c r="AB1446" s="33">
        <v>45693</v>
      </c>
      <c r="AC1446" s="36">
        <v>45693.544594907406</v>
      </c>
      <c r="AD1446" s="37">
        <v>0</v>
      </c>
      <c r="AE1446" t="s">
        <v>107</v>
      </c>
      <c r="AF1446" t="s">
        <v>53</v>
      </c>
      <c r="AG1446" t="s">
        <v>54</v>
      </c>
      <c r="AH1446" s="35">
        <v>-3.11</v>
      </c>
      <c r="AJ1446" t="s">
        <v>55</v>
      </c>
      <c r="AK1446" s="47">
        <f t="shared" si="75"/>
        <v>-30.5</v>
      </c>
      <c r="AL1446" s="49">
        <f t="shared" si="76"/>
        <v>94.85499999999999</v>
      </c>
    </row>
    <row r="1447" spans="1:38" x14ac:dyDescent="0.25">
      <c r="A1447" t="s">
        <v>32</v>
      </c>
      <c r="B1447" t="s">
        <v>154</v>
      </c>
      <c r="C1447" t="s">
        <v>50</v>
      </c>
      <c r="D1447" s="33">
        <v>45627</v>
      </c>
      <c r="E1447" s="33">
        <v>45657</v>
      </c>
      <c r="F1447" s="42">
        <f t="shared" si="77"/>
        <v>-15.5</v>
      </c>
      <c r="G1447" s="33">
        <v>45672</v>
      </c>
      <c r="H1447" s="33">
        <v>45688</v>
      </c>
      <c r="I1447" t="s">
        <v>33</v>
      </c>
      <c r="J1447" t="s">
        <v>48</v>
      </c>
      <c r="K1447" t="s">
        <v>199</v>
      </c>
      <c r="L1447" s="34">
        <v>1</v>
      </c>
      <c r="M1447" t="s">
        <v>49</v>
      </c>
      <c r="N1447" t="s">
        <v>36</v>
      </c>
      <c r="P1447" t="s">
        <v>37</v>
      </c>
      <c r="Q1447" s="35">
        <v>4363.71</v>
      </c>
      <c r="R1447" t="s">
        <v>207</v>
      </c>
      <c r="S1447" t="s">
        <v>39</v>
      </c>
      <c r="T1447" t="s">
        <v>40</v>
      </c>
      <c r="U1447" t="s">
        <v>41</v>
      </c>
      <c r="V1447" t="s">
        <v>42</v>
      </c>
      <c r="W1447" t="s">
        <v>43</v>
      </c>
      <c r="X1447" t="s">
        <v>50</v>
      </c>
      <c r="Y1447" t="s">
        <v>45</v>
      </c>
      <c r="Z1447" t="s">
        <v>81</v>
      </c>
      <c r="AA1447" s="34">
        <v>2025</v>
      </c>
      <c r="AB1447" s="33">
        <v>45693</v>
      </c>
      <c r="AC1447" s="36">
        <v>45693.544594907406</v>
      </c>
      <c r="AD1447" s="37">
        <v>0</v>
      </c>
      <c r="AE1447" t="s">
        <v>107</v>
      </c>
      <c r="AF1447" t="s">
        <v>53</v>
      </c>
      <c r="AG1447" t="s">
        <v>54</v>
      </c>
      <c r="AH1447" s="35">
        <v>4363.71</v>
      </c>
      <c r="AJ1447" t="s">
        <v>55</v>
      </c>
      <c r="AK1447" s="47">
        <f t="shared" si="75"/>
        <v>-30.5</v>
      </c>
      <c r="AL1447" s="49">
        <f t="shared" si="76"/>
        <v>-133093.155</v>
      </c>
    </row>
    <row r="1448" spans="1:38" x14ac:dyDescent="0.25">
      <c r="A1448" t="s">
        <v>32</v>
      </c>
      <c r="B1448" t="s">
        <v>154</v>
      </c>
      <c r="C1448" t="s">
        <v>50</v>
      </c>
      <c r="D1448" s="33">
        <v>45627</v>
      </c>
      <c r="E1448" s="33">
        <v>45657</v>
      </c>
      <c r="F1448" s="42">
        <f t="shared" si="77"/>
        <v>-15.5</v>
      </c>
      <c r="G1448" s="33">
        <v>45672</v>
      </c>
      <c r="H1448" s="33">
        <v>45688</v>
      </c>
      <c r="I1448" t="s">
        <v>33</v>
      </c>
      <c r="J1448" t="s">
        <v>48</v>
      </c>
      <c r="K1448" t="s">
        <v>199</v>
      </c>
      <c r="L1448" s="34">
        <v>1</v>
      </c>
      <c r="M1448" t="s">
        <v>49</v>
      </c>
      <c r="N1448" t="s">
        <v>36</v>
      </c>
      <c r="P1448" t="s">
        <v>37</v>
      </c>
      <c r="Q1448" s="35">
        <v>-7.23</v>
      </c>
      <c r="R1448" t="s">
        <v>207</v>
      </c>
      <c r="S1448" t="s">
        <v>39</v>
      </c>
      <c r="T1448" t="s">
        <v>40</v>
      </c>
      <c r="U1448" t="s">
        <v>41</v>
      </c>
      <c r="V1448" t="s">
        <v>42</v>
      </c>
      <c r="W1448" t="s">
        <v>43</v>
      </c>
      <c r="X1448" t="s">
        <v>50</v>
      </c>
      <c r="Y1448" t="s">
        <v>45</v>
      </c>
      <c r="Z1448" t="s">
        <v>81</v>
      </c>
      <c r="AA1448" s="34">
        <v>2025</v>
      </c>
      <c r="AB1448" s="33">
        <v>45693</v>
      </c>
      <c r="AC1448" s="36">
        <v>45693.544594907406</v>
      </c>
      <c r="AD1448" s="37">
        <v>0</v>
      </c>
      <c r="AE1448" t="s">
        <v>107</v>
      </c>
      <c r="AF1448" t="s">
        <v>53</v>
      </c>
      <c r="AG1448" t="s">
        <v>54</v>
      </c>
      <c r="AH1448" s="35">
        <v>-7.23</v>
      </c>
      <c r="AJ1448" t="s">
        <v>55</v>
      </c>
      <c r="AK1448" s="47">
        <f t="shared" si="75"/>
        <v>-30.5</v>
      </c>
      <c r="AL1448" s="49">
        <f t="shared" si="76"/>
        <v>220.51500000000001</v>
      </c>
    </row>
    <row r="1449" spans="1:38" x14ac:dyDescent="0.25">
      <c r="A1449" t="s">
        <v>32</v>
      </c>
      <c r="B1449" t="s">
        <v>169</v>
      </c>
      <c r="C1449" t="s">
        <v>50</v>
      </c>
      <c r="D1449" s="33">
        <v>45658</v>
      </c>
      <c r="E1449" s="33">
        <v>45688</v>
      </c>
      <c r="F1449" s="42">
        <f t="shared" si="77"/>
        <v>-15.5</v>
      </c>
      <c r="G1449" s="33">
        <v>45703</v>
      </c>
      <c r="H1449" s="33">
        <v>45688</v>
      </c>
      <c r="I1449" t="s">
        <v>33</v>
      </c>
      <c r="J1449" t="s">
        <v>48</v>
      </c>
      <c r="K1449" t="s">
        <v>199</v>
      </c>
      <c r="L1449" s="34">
        <v>1</v>
      </c>
      <c r="M1449" t="s">
        <v>49</v>
      </c>
      <c r="N1449" t="s">
        <v>36</v>
      </c>
      <c r="P1449" t="s">
        <v>37</v>
      </c>
      <c r="Q1449" s="35">
        <v>7453.72</v>
      </c>
      <c r="R1449" t="s">
        <v>200</v>
      </c>
      <c r="S1449" t="s">
        <v>39</v>
      </c>
      <c r="T1449" t="s">
        <v>40</v>
      </c>
      <c r="U1449" t="s">
        <v>41</v>
      </c>
      <c r="V1449" t="s">
        <v>42</v>
      </c>
      <c r="W1449" t="s">
        <v>43</v>
      </c>
      <c r="X1449" t="s">
        <v>50</v>
      </c>
      <c r="Y1449" t="s">
        <v>45</v>
      </c>
      <c r="Z1449" t="s">
        <v>81</v>
      </c>
      <c r="AA1449" s="34">
        <v>2025</v>
      </c>
      <c r="AB1449" s="33">
        <v>45693</v>
      </c>
      <c r="AC1449" s="36">
        <v>45693.544861111113</v>
      </c>
      <c r="AD1449" s="37">
        <v>0</v>
      </c>
      <c r="AE1449" t="s">
        <v>52</v>
      </c>
      <c r="AF1449" t="s">
        <v>53</v>
      </c>
      <c r="AG1449" t="s">
        <v>54</v>
      </c>
      <c r="AH1449" s="35">
        <v>7453.72</v>
      </c>
      <c r="AJ1449" t="s">
        <v>55</v>
      </c>
      <c r="AK1449" s="47">
        <f t="shared" si="75"/>
        <v>-30.5</v>
      </c>
      <c r="AL1449" s="49">
        <f t="shared" si="76"/>
        <v>-227338.46000000002</v>
      </c>
    </row>
    <row r="1450" spans="1:38" x14ac:dyDescent="0.25">
      <c r="A1450" t="s">
        <v>32</v>
      </c>
      <c r="B1450" t="s">
        <v>169</v>
      </c>
      <c r="C1450" t="s">
        <v>50</v>
      </c>
      <c r="D1450" s="33">
        <v>45658</v>
      </c>
      <c r="E1450" s="33">
        <v>45688</v>
      </c>
      <c r="F1450" s="42">
        <f t="shared" si="77"/>
        <v>-15.5</v>
      </c>
      <c r="G1450" s="33">
        <v>45703</v>
      </c>
      <c r="H1450" s="33">
        <v>45688</v>
      </c>
      <c r="I1450" t="s">
        <v>33</v>
      </c>
      <c r="J1450" t="s">
        <v>48</v>
      </c>
      <c r="K1450" t="s">
        <v>199</v>
      </c>
      <c r="L1450" s="34">
        <v>1</v>
      </c>
      <c r="M1450" t="s">
        <v>49</v>
      </c>
      <c r="N1450" t="s">
        <v>36</v>
      </c>
      <c r="P1450" t="s">
        <v>37</v>
      </c>
      <c r="Q1450" s="35">
        <v>82246.59</v>
      </c>
      <c r="R1450" t="s">
        <v>200</v>
      </c>
      <c r="S1450" t="s">
        <v>39</v>
      </c>
      <c r="T1450" t="s">
        <v>40</v>
      </c>
      <c r="U1450" t="s">
        <v>41</v>
      </c>
      <c r="V1450" t="s">
        <v>42</v>
      </c>
      <c r="W1450" t="s">
        <v>43</v>
      </c>
      <c r="X1450" t="s">
        <v>50</v>
      </c>
      <c r="Y1450" t="s">
        <v>45</v>
      </c>
      <c r="Z1450" t="s">
        <v>81</v>
      </c>
      <c r="AA1450" s="34">
        <v>2025</v>
      </c>
      <c r="AB1450" s="33">
        <v>45693</v>
      </c>
      <c r="AC1450" s="36">
        <v>45693.544861111113</v>
      </c>
      <c r="AD1450" s="37">
        <v>0</v>
      </c>
      <c r="AE1450" t="s">
        <v>52</v>
      </c>
      <c r="AF1450" t="s">
        <v>53</v>
      </c>
      <c r="AG1450" t="s">
        <v>54</v>
      </c>
      <c r="AH1450" s="35">
        <v>82246.59</v>
      </c>
      <c r="AJ1450" t="s">
        <v>55</v>
      </c>
      <c r="AK1450" s="47">
        <f t="shared" si="75"/>
        <v>-30.5</v>
      </c>
      <c r="AL1450" s="49">
        <f t="shared" si="76"/>
        <v>-2508520.9950000001</v>
      </c>
    </row>
    <row r="1451" spans="1:38" x14ac:dyDescent="0.25">
      <c r="A1451" t="s">
        <v>32</v>
      </c>
      <c r="B1451" t="s">
        <v>169</v>
      </c>
      <c r="C1451" t="s">
        <v>50</v>
      </c>
      <c r="D1451" s="33">
        <v>45658</v>
      </c>
      <c r="E1451" s="33">
        <v>45688</v>
      </c>
      <c r="F1451" s="42">
        <f t="shared" si="77"/>
        <v>-15.5</v>
      </c>
      <c r="G1451" s="33">
        <v>45703</v>
      </c>
      <c r="H1451" s="33">
        <v>45688</v>
      </c>
      <c r="I1451" t="s">
        <v>33</v>
      </c>
      <c r="J1451" t="s">
        <v>48</v>
      </c>
      <c r="K1451" t="s">
        <v>199</v>
      </c>
      <c r="L1451" s="34">
        <v>1</v>
      </c>
      <c r="M1451" t="s">
        <v>49</v>
      </c>
      <c r="N1451" t="s">
        <v>36</v>
      </c>
      <c r="P1451" t="s">
        <v>37</v>
      </c>
      <c r="Q1451" s="35">
        <v>9048.0499999999993</v>
      </c>
      <c r="R1451" t="s">
        <v>204</v>
      </c>
      <c r="S1451" t="s">
        <v>39</v>
      </c>
      <c r="T1451" t="s">
        <v>40</v>
      </c>
      <c r="U1451" t="s">
        <v>41</v>
      </c>
      <c r="V1451" t="s">
        <v>42</v>
      </c>
      <c r="W1451" t="s">
        <v>43</v>
      </c>
      <c r="X1451" t="s">
        <v>50</v>
      </c>
      <c r="Y1451" t="s">
        <v>45</v>
      </c>
      <c r="Z1451" t="s">
        <v>81</v>
      </c>
      <c r="AA1451" s="34">
        <v>2025</v>
      </c>
      <c r="AB1451" s="33">
        <v>45693</v>
      </c>
      <c r="AC1451" s="36">
        <v>45693.544861111113</v>
      </c>
      <c r="AD1451" s="37">
        <v>0</v>
      </c>
      <c r="AE1451" t="s">
        <v>52</v>
      </c>
      <c r="AF1451" t="s">
        <v>53</v>
      </c>
      <c r="AG1451" t="s">
        <v>54</v>
      </c>
      <c r="AH1451" s="35">
        <v>9048.0499999999993</v>
      </c>
      <c r="AJ1451" t="s">
        <v>55</v>
      </c>
      <c r="AK1451" s="47">
        <f t="shared" si="75"/>
        <v>-30.5</v>
      </c>
      <c r="AL1451" s="49">
        <f t="shared" si="76"/>
        <v>-275965.52499999997</v>
      </c>
    </row>
    <row r="1452" spans="1:38" x14ac:dyDescent="0.25">
      <c r="A1452" t="s">
        <v>32</v>
      </c>
      <c r="B1452" t="s">
        <v>169</v>
      </c>
      <c r="C1452" t="s">
        <v>50</v>
      </c>
      <c r="D1452" s="33">
        <v>45658</v>
      </c>
      <c r="E1452" s="33">
        <v>45688</v>
      </c>
      <c r="F1452" s="42">
        <f t="shared" si="77"/>
        <v>-15.5</v>
      </c>
      <c r="G1452" s="33">
        <v>45703</v>
      </c>
      <c r="H1452" s="33">
        <v>45688</v>
      </c>
      <c r="I1452" t="s">
        <v>33</v>
      </c>
      <c r="J1452" t="s">
        <v>48</v>
      </c>
      <c r="K1452" t="s">
        <v>199</v>
      </c>
      <c r="L1452" s="34">
        <v>1</v>
      </c>
      <c r="M1452" t="s">
        <v>49</v>
      </c>
      <c r="N1452" t="s">
        <v>36</v>
      </c>
      <c r="P1452" t="s">
        <v>37</v>
      </c>
      <c r="Q1452" s="35">
        <v>-26.03</v>
      </c>
      <c r="R1452" t="s">
        <v>201</v>
      </c>
      <c r="S1452" t="s">
        <v>39</v>
      </c>
      <c r="T1452" t="s">
        <v>40</v>
      </c>
      <c r="U1452" t="s">
        <v>41</v>
      </c>
      <c r="V1452" t="s">
        <v>42</v>
      </c>
      <c r="W1452" t="s">
        <v>43</v>
      </c>
      <c r="X1452" t="s">
        <v>50</v>
      </c>
      <c r="Y1452" t="s">
        <v>45</v>
      </c>
      <c r="Z1452" t="s">
        <v>81</v>
      </c>
      <c r="AA1452" s="34">
        <v>2025</v>
      </c>
      <c r="AB1452" s="33">
        <v>45693</v>
      </c>
      <c r="AC1452" s="36">
        <v>45693.544861111113</v>
      </c>
      <c r="AD1452" s="37">
        <v>0</v>
      </c>
      <c r="AE1452" t="s">
        <v>52</v>
      </c>
      <c r="AF1452" t="s">
        <v>53</v>
      </c>
      <c r="AG1452" t="s">
        <v>54</v>
      </c>
      <c r="AH1452" s="35">
        <v>-26.03</v>
      </c>
      <c r="AJ1452" t="s">
        <v>55</v>
      </c>
      <c r="AK1452" s="47">
        <f t="shared" si="75"/>
        <v>-30.5</v>
      </c>
      <c r="AL1452" s="49">
        <f t="shared" si="76"/>
        <v>793.91500000000008</v>
      </c>
    </row>
    <row r="1453" spans="1:38" x14ac:dyDescent="0.25">
      <c r="A1453" t="s">
        <v>32</v>
      </c>
      <c r="B1453" t="s">
        <v>169</v>
      </c>
      <c r="C1453" t="s">
        <v>50</v>
      </c>
      <c r="D1453" s="33">
        <v>45658</v>
      </c>
      <c r="E1453" s="33">
        <v>45688</v>
      </c>
      <c r="F1453" s="42">
        <f t="shared" si="77"/>
        <v>-15.5</v>
      </c>
      <c r="G1453" s="33">
        <v>45703</v>
      </c>
      <c r="H1453" s="33">
        <v>45688</v>
      </c>
      <c r="I1453" t="s">
        <v>33</v>
      </c>
      <c r="J1453" t="s">
        <v>48</v>
      </c>
      <c r="K1453" t="s">
        <v>199</v>
      </c>
      <c r="L1453" s="34">
        <v>1</v>
      </c>
      <c r="M1453" t="s">
        <v>49</v>
      </c>
      <c r="N1453" t="s">
        <v>36</v>
      </c>
      <c r="P1453" t="s">
        <v>37</v>
      </c>
      <c r="Q1453" s="35">
        <v>2048.88</v>
      </c>
      <c r="R1453" t="s">
        <v>202</v>
      </c>
      <c r="S1453" t="s">
        <v>39</v>
      </c>
      <c r="T1453" t="s">
        <v>40</v>
      </c>
      <c r="U1453" t="s">
        <v>41</v>
      </c>
      <c r="V1453" t="s">
        <v>42</v>
      </c>
      <c r="W1453" t="s">
        <v>43</v>
      </c>
      <c r="X1453" t="s">
        <v>50</v>
      </c>
      <c r="Y1453" t="s">
        <v>45</v>
      </c>
      <c r="Z1453" t="s">
        <v>81</v>
      </c>
      <c r="AA1453" s="34">
        <v>2025</v>
      </c>
      <c r="AB1453" s="33">
        <v>45693</v>
      </c>
      <c r="AC1453" s="36">
        <v>45693.544861111113</v>
      </c>
      <c r="AD1453" s="37">
        <v>0</v>
      </c>
      <c r="AE1453" t="s">
        <v>52</v>
      </c>
      <c r="AF1453" t="s">
        <v>53</v>
      </c>
      <c r="AG1453" t="s">
        <v>54</v>
      </c>
      <c r="AH1453" s="35">
        <v>2048.88</v>
      </c>
      <c r="AJ1453" t="s">
        <v>55</v>
      </c>
      <c r="AK1453" s="47">
        <f t="shared" si="75"/>
        <v>-30.5</v>
      </c>
      <c r="AL1453" s="49">
        <f t="shared" si="76"/>
        <v>-62490.840000000004</v>
      </c>
    </row>
    <row r="1454" spans="1:38" x14ac:dyDescent="0.25">
      <c r="A1454" t="s">
        <v>32</v>
      </c>
      <c r="B1454" t="s">
        <v>169</v>
      </c>
      <c r="C1454" t="s">
        <v>50</v>
      </c>
      <c r="D1454" s="33">
        <v>45658</v>
      </c>
      <c r="E1454" s="33">
        <v>45688</v>
      </c>
      <c r="F1454" s="42">
        <f t="shared" si="77"/>
        <v>-15.5</v>
      </c>
      <c r="G1454" s="33">
        <v>45703</v>
      </c>
      <c r="H1454" s="33">
        <v>45688</v>
      </c>
      <c r="I1454" t="s">
        <v>33</v>
      </c>
      <c r="J1454" t="s">
        <v>48</v>
      </c>
      <c r="K1454" t="s">
        <v>199</v>
      </c>
      <c r="L1454" s="34">
        <v>1</v>
      </c>
      <c r="M1454" t="s">
        <v>49</v>
      </c>
      <c r="N1454" t="s">
        <v>36</v>
      </c>
      <c r="P1454" t="s">
        <v>37</v>
      </c>
      <c r="Q1454" s="35">
        <v>-17.21</v>
      </c>
      <c r="R1454" t="s">
        <v>203</v>
      </c>
      <c r="S1454" t="s">
        <v>39</v>
      </c>
      <c r="T1454" t="s">
        <v>40</v>
      </c>
      <c r="U1454" t="s">
        <v>41</v>
      </c>
      <c r="V1454" t="s">
        <v>42</v>
      </c>
      <c r="W1454" t="s">
        <v>43</v>
      </c>
      <c r="X1454" t="s">
        <v>50</v>
      </c>
      <c r="Y1454" t="s">
        <v>45</v>
      </c>
      <c r="Z1454" t="s">
        <v>81</v>
      </c>
      <c r="AA1454" s="34">
        <v>2025</v>
      </c>
      <c r="AB1454" s="33">
        <v>45693</v>
      </c>
      <c r="AC1454" s="36">
        <v>45693.544861111113</v>
      </c>
      <c r="AD1454" s="37">
        <v>0</v>
      </c>
      <c r="AE1454" t="s">
        <v>52</v>
      </c>
      <c r="AF1454" t="s">
        <v>53</v>
      </c>
      <c r="AG1454" t="s">
        <v>54</v>
      </c>
      <c r="AH1454" s="35">
        <v>-17.21</v>
      </c>
      <c r="AJ1454" t="s">
        <v>55</v>
      </c>
      <c r="AK1454" s="47">
        <f t="shared" si="75"/>
        <v>-30.5</v>
      </c>
      <c r="AL1454" s="49">
        <f t="shared" si="76"/>
        <v>524.90499999999997</v>
      </c>
    </row>
    <row r="1455" spans="1:38" x14ac:dyDescent="0.25">
      <c r="A1455" t="s">
        <v>32</v>
      </c>
      <c r="B1455" t="s">
        <v>169</v>
      </c>
      <c r="C1455" t="s">
        <v>50</v>
      </c>
      <c r="D1455" s="33">
        <v>45658</v>
      </c>
      <c r="E1455" s="33">
        <v>45688</v>
      </c>
      <c r="F1455" s="42">
        <f t="shared" si="77"/>
        <v>-15.5</v>
      </c>
      <c r="G1455" s="33">
        <v>45703</v>
      </c>
      <c r="H1455" s="33">
        <v>45688</v>
      </c>
      <c r="I1455" t="s">
        <v>33</v>
      </c>
      <c r="J1455" t="s">
        <v>48</v>
      </c>
      <c r="K1455" t="s">
        <v>199</v>
      </c>
      <c r="L1455" s="34">
        <v>1</v>
      </c>
      <c r="M1455" t="s">
        <v>49</v>
      </c>
      <c r="N1455" t="s">
        <v>36</v>
      </c>
      <c r="P1455" t="s">
        <v>37</v>
      </c>
      <c r="Q1455" s="35">
        <v>-2.2599999999999998</v>
      </c>
      <c r="R1455" t="s">
        <v>205</v>
      </c>
      <c r="S1455" t="s">
        <v>39</v>
      </c>
      <c r="T1455" t="s">
        <v>40</v>
      </c>
      <c r="U1455" t="s">
        <v>41</v>
      </c>
      <c r="V1455" t="s">
        <v>42</v>
      </c>
      <c r="W1455" t="s">
        <v>43</v>
      </c>
      <c r="X1455" t="s">
        <v>50</v>
      </c>
      <c r="Y1455" t="s">
        <v>45</v>
      </c>
      <c r="Z1455" t="s">
        <v>81</v>
      </c>
      <c r="AA1455" s="34">
        <v>2025</v>
      </c>
      <c r="AB1455" s="33">
        <v>45693</v>
      </c>
      <c r="AC1455" s="36">
        <v>45693.544861111113</v>
      </c>
      <c r="AD1455" s="37">
        <v>0</v>
      </c>
      <c r="AE1455" t="s">
        <v>52</v>
      </c>
      <c r="AF1455" t="s">
        <v>53</v>
      </c>
      <c r="AG1455" t="s">
        <v>54</v>
      </c>
      <c r="AH1455" s="35">
        <v>-2.2599999999999998</v>
      </c>
      <c r="AJ1455" t="s">
        <v>55</v>
      </c>
      <c r="AK1455" s="47">
        <f t="shared" si="75"/>
        <v>-30.5</v>
      </c>
      <c r="AL1455" s="49">
        <f t="shared" si="76"/>
        <v>68.929999999999993</v>
      </c>
    </row>
    <row r="1456" spans="1:38" x14ac:dyDescent="0.25">
      <c r="A1456" t="s">
        <v>32</v>
      </c>
      <c r="B1456" t="s">
        <v>154</v>
      </c>
      <c r="C1456" t="s">
        <v>50</v>
      </c>
      <c r="D1456" s="33">
        <v>45627</v>
      </c>
      <c r="E1456" s="33">
        <v>45657</v>
      </c>
      <c r="F1456" s="42">
        <f t="shared" si="77"/>
        <v>-15.5</v>
      </c>
      <c r="G1456" s="33">
        <v>45672</v>
      </c>
      <c r="H1456" s="33">
        <v>45688</v>
      </c>
      <c r="I1456" t="s">
        <v>33</v>
      </c>
      <c r="J1456" t="s">
        <v>48</v>
      </c>
      <c r="K1456" t="s">
        <v>208</v>
      </c>
      <c r="L1456" s="34">
        <v>1</v>
      </c>
      <c r="M1456" t="s">
        <v>49</v>
      </c>
      <c r="N1456" t="s">
        <v>36</v>
      </c>
      <c r="P1456" t="s">
        <v>37</v>
      </c>
      <c r="Q1456" s="35">
        <v>-0.01</v>
      </c>
      <c r="R1456" t="s">
        <v>212</v>
      </c>
      <c r="S1456" t="s">
        <v>39</v>
      </c>
      <c r="T1456" t="s">
        <v>40</v>
      </c>
      <c r="U1456" t="s">
        <v>41</v>
      </c>
      <c r="V1456" t="s">
        <v>42</v>
      </c>
      <c r="W1456" t="s">
        <v>43</v>
      </c>
      <c r="X1456" t="s">
        <v>50</v>
      </c>
      <c r="Y1456" t="s">
        <v>45</v>
      </c>
      <c r="Z1456" t="s">
        <v>81</v>
      </c>
      <c r="AA1456" s="34">
        <v>2025</v>
      </c>
      <c r="AB1456" s="33">
        <v>45693</v>
      </c>
      <c r="AC1456" s="36">
        <v>45693.544594907406</v>
      </c>
      <c r="AD1456" s="37">
        <v>0</v>
      </c>
      <c r="AE1456" t="s">
        <v>107</v>
      </c>
      <c r="AF1456" t="s">
        <v>53</v>
      </c>
      <c r="AG1456" t="s">
        <v>54</v>
      </c>
      <c r="AH1456" s="35">
        <v>-0.01</v>
      </c>
      <c r="AJ1456" t="s">
        <v>55</v>
      </c>
      <c r="AK1456" s="47">
        <f t="shared" si="75"/>
        <v>-30.5</v>
      </c>
      <c r="AL1456" s="49">
        <f t="shared" si="76"/>
        <v>0.30499999999999999</v>
      </c>
    </row>
    <row r="1457" spans="1:38" x14ac:dyDescent="0.25">
      <c r="A1457" t="s">
        <v>32</v>
      </c>
      <c r="B1457" t="s">
        <v>154</v>
      </c>
      <c r="C1457" t="s">
        <v>50</v>
      </c>
      <c r="D1457" s="33">
        <v>45627</v>
      </c>
      <c r="E1457" s="33">
        <v>45657</v>
      </c>
      <c r="F1457" s="42">
        <f t="shared" si="77"/>
        <v>-15.5</v>
      </c>
      <c r="G1457" s="33">
        <v>45672</v>
      </c>
      <c r="H1457" s="33">
        <v>45688</v>
      </c>
      <c r="I1457" t="s">
        <v>33</v>
      </c>
      <c r="J1457" t="s">
        <v>48</v>
      </c>
      <c r="K1457" t="s">
        <v>208</v>
      </c>
      <c r="L1457" s="34">
        <v>1</v>
      </c>
      <c r="M1457" t="s">
        <v>49</v>
      </c>
      <c r="N1457" t="s">
        <v>36</v>
      </c>
      <c r="P1457" t="s">
        <v>37</v>
      </c>
      <c r="Q1457" s="35">
        <v>-722.58</v>
      </c>
      <c r="R1457" t="s">
        <v>212</v>
      </c>
      <c r="S1457" t="s">
        <v>39</v>
      </c>
      <c r="T1457" t="s">
        <v>40</v>
      </c>
      <c r="U1457" t="s">
        <v>41</v>
      </c>
      <c r="V1457" t="s">
        <v>42</v>
      </c>
      <c r="W1457" t="s">
        <v>43</v>
      </c>
      <c r="X1457" t="s">
        <v>50</v>
      </c>
      <c r="Y1457" t="s">
        <v>45</v>
      </c>
      <c r="Z1457" t="s">
        <v>81</v>
      </c>
      <c r="AA1457" s="34">
        <v>2025</v>
      </c>
      <c r="AB1457" s="33">
        <v>45693</v>
      </c>
      <c r="AC1457" s="36">
        <v>45693.544594907406</v>
      </c>
      <c r="AD1457" s="37">
        <v>0</v>
      </c>
      <c r="AE1457" t="s">
        <v>107</v>
      </c>
      <c r="AF1457" t="s">
        <v>53</v>
      </c>
      <c r="AG1457" t="s">
        <v>54</v>
      </c>
      <c r="AH1457" s="35">
        <v>-722.58</v>
      </c>
      <c r="AJ1457" t="s">
        <v>55</v>
      </c>
      <c r="AK1457" s="47">
        <f t="shared" si="75"/>
        <v>-30.5</v>
      </c>
      <c r="AL1457" s="49">
        <f t="shared" si="76"/>
        <v>22038.690000000002</v>
      </c>
    </row>
    <row r="1458" spans="1:38" x14ac:dyDescent="0.25">
      <c r="A1458" t="s">
        <v>32</v>
      </c>
      <c r="B1458" t="s">
        <v>154</v>
      </c>
      <c r="C1458" t="s">
        <v>50</v>
      </c>
      <c r="D1458" s="33">
        <v>45627</v>
      </c>
      <c r="E1458" s="33">
        <v>45657</v>
      </c>
      <c r="F1458" s="42">
        <f t="shared" si="77"/>
        <v>-15.5</v>
      </c>
      <c r="G1458" s="33">
        <v>45672</v>
      </c>
      <c r="H1458" s="33">
        <v>45688</v>
      </c>
      <c r="I1458" t="s">
        <v>33</v>
      </c>
      <c r="J1458" t="s">
        <v>48</v>
      </c>
      <c r="K1458" t="s">
        <v>208</v>
      </c>
      <c r="L1458" s="34">
        <v>1</v>
      </c>
      <c r="M1458" t="s">
        <v>49</v>
      </c>
      <c r="N1458" t="s">
        <v>36</v>
      </c>
      <c r="P1458" t="s">
        <v>37</v>
      </c>
      <c r="Q1458" s="35">
        <v>5773.97</v>
      </c>
      <c r="R1458" t="s">
        <v>212</v>
      </c>
      <c r="S1458" t="s">
        <v>39</v>
      </c>
      <c r="T1458" t="s">
        <v>40</v>
      </c>
      <c r="U1458" t="s">
        <v>41</v>
      </c>
      <c r="V1458" t="s">
        <v>42</v>
      </c>
      <c r="W1458" t="s">
        <v>43</v>
      </c>
      <c r="X1458" t="s">
        <v>50</v>
      </c>
      <c r="Y1458" t="s">
        <v>45</v>
      </c>
      <c r="Z1458" t="s">
        <v>81</v>
      </c>
      <c r="AA1458" s="34">
        <v>2025</v>
      </c>
      <c r="AB1458" s="33">
        <v>45693</v>
      </c>
      <c r="AC1458" s="36">
        <v>45693.544594907406</v>
      </c>
      <c r="AD1458" s="37">
        <v>0</v>
      </c>
      <c r="AE1458" t="s">
        <v>107</v>
      </c>
      <c r="AF1458" t="s">
        <v>53</v>
      </c>
      <c r="AG1458" t="s">
        <v>54</v>
      </c>
      <c r="AH1458" s="35">
        <v>5773.97</v>
      </c>
      <c r="AJ1458" t="s">
        <v>55</v>
      </c>
      <c r="AK1458" s="47">
        <f t="shared" si="75"/>
        <v>-30.5</v>
      </c>
      <c r="AL1458" s="49">
        <f t="shared" si="76"/>
        <v>-176106.08500000002</v>
      </c>
    </row>
    <row r="1459" spans="1:38" x14ac:dyDescent="0.25">
      <c r="A1459" t="s">
        <v>32</v>
      </c>
      <c r="B1459" t="s">
        <v>154</v>
      </c>
      <c r="C1459" t="s">
        <v>50</v>
      </c>
      <c r="D1459" s="33">
        <v>45627</v>
      </c>
      <c r="E1459" s="33">
        <v>45657</v>
      </c>
      <c r="F1459" s="42">
        <f t="shared" si="77"/>
        <v>-15.5</v>
      </c>
      <c r="G1459" s="33">
        <v>45672</v>
      </c>
      <c r="H1459" s="33">
        <v>45688</v>
      </c>
      <c r="I1459" t="s">
        <v>33</v>
      </c>
      <c r="J1459" t="s">
        <v>48</v>
      </c>
      <c r="K1459" t="s">
        <v>208</v>
      </c>
      <c r="L1459" s="34">
        <v>1</v>
      </c>
      <c r="M1459" t="s">
        <v>49</v>
      </c>
      <c r="N1459" t="s">
        <v>36</v>
      </c>
      <c r="P1459" t="s">
        <v>37</v>
      </c>
      <c r="Q1459" s="35">
        <v>6.57</v>
      </c>
      <c r="R1459" t="s">
        <v>212</v>
      </c>
      <c r="S1459" t="s">
        <v>39</v>
      </c>
      <c r="T1459" t="s">
        <v>40</v>
      </c>
      <c r="U1459" t="s">
        <v>41</v>
      </c>
      <c r="V1459" t="s">
        <v>42</v>
      </c>
      <c r="W1459" t="s">
        <v>43</v>
      </c>
      <c r="X1459" t="s">
        <v>50</v>
      </c>
      <c r="Y1459" t="s">
        <v>45</v>
      </c>
      <c r="Z1459" t="s">
        <v>81</v>
      </c>
      <c r="AA1459" s="34">
        <v>2025</v>
      </c>
      <c r="AB1459" s="33">
        <v>45693</v>
      </c>
      <c r="AC1459" s="36">
        <v>45693.544594907406</v>
      </c>
      <c r="AD1459" s="37">
        <v>0</v>
      </c>
      <c r="AE1459" t="s">
        <v>107</v>
      </c>
      <c r="AF1459" t="s">
        <v>53</v>
      </c>
      <c r="AG1459" t="s">
        <v>54</v>
      </c>
      <c r="AH1459" s="35">
        <v>6.57</v>
      </c>
      <c r="AJ1459" t="s">
        <v>55</v>
      </c>
      <c r="AK1459" s="47">
        <f t="shared" si="75"/>
        <v>-30.5</v>
      </c>
      <c r="AL1459" s="49">
        <f t="shared" si="76"/>
        <v>-200.38500000000002</v>
      </c>
    </row>
    <row r="1460" spans="1:38" x14ac:dyDescent="0.25">
      <c r="A1460" t="s">
        <v>32</v>
      </c>
      <c r="B1460" t="s">
        <v>154</v>
      </c>
      <c r="C1460" t="s">
        <v>50</v>
      </c>
      <c r="D1460" s="33">
        <v>45627</v>
      </c>
      <c r="E1460" s="33">
        <v>45657</v>
      </c>
      <c r="F1460" s="42">
        <f t="shared" si="77"/>
        <v>-15.5</v>
      </c>
      <c r="G1460" s="33">
        <v>45672</v>
      </c>
      <c r="H1460" s="33">
        <v>45688</v>
      </c>
      <c r="I1460" t="s">
        <v>33</v>
      </c>
      <c r="J1460" t="s">
        <v>48</v>
      </c>
      <c r="K1460" t="s">
        <v>208</v>
      </c>
      <c r="L1460" s="34">
        <v>1</v>
      </c>
      <c r="M1460" t="s">
        <v>49</v>
      </c>
      <c r="N1460" t="s">
        <v>36</v>
      </c>
      <c r="P1460" t="s">
        <v>37</v>
      </c>
      <c r="Q1460" s="35">
        <v>-0.01</v>
      </c>
      <c r="R1460" t="s">
        <v>212</v>
      </c>
      <c r="S1460" t="s">
        <v>39</v>
      </c>
      <c r="T1460" t="s">
        <v>40</v>
      </c>
      <c r="U1460" t="s">
        <v>41</v>
      </c>
      <c r="V1460" t="s">
        <v>42</v>
      </c>
      <c r="W1460" t="s">
        <v>43</v>
      </c>
      <c r="X1460" t="s">
        <v>50</v>
      </c>
      <c r="Y1460" t="s">
        <v>45</v>
      </c>
      <c r="Z1460" t="s">
        <v>81</v>
      </c>
      <c r="AA1460" s="34">
        <v>2025</v>
      </c>
      <c r="AB1460" s="33">
        <v>45693</v>
      </c>
      <c r="AC1460" s="36">
        <v>45693.544594907406</v>
      </c>
      <c r="AD1460" s="37">
        <v>0</v>
      </c>
      <c r="AE1460" t="s">
        <v>107</v>
      </c>
      <c r="AF1460" t="s">
        <v>53</v>
      </c>
      <c r="AG1460" t="s">
        <v>54</v>
      </c>
      <c r="AH1460" s="35">
        <v>-0.01</v>
      </c>
      <c r="AJ1460" t="s">
        <v>55</v>
      </c>
      <c r="AK1460" s="47">
        <f t="shared" si="75"/>
        <v>-30.5</v>
      </c>
      <c r="AL1460" s="49">
        <f t="shared" si="76"/>
        <v>0.30499999999999999</v>
      </c>
    </row>
    <row r="1461" spans="1:38" x14ac:dyDescent="0.25">
      <c r="A1461" t="s">
        <v>32</v>
      </c>
      <c r="B1461" t="s">
        <v>154</v>
      </c>
      <c r="C1461" t="s">
        <v>50</v>
      </c>
      <c r="D1461" s="33">
        <v>45627</v>
      </c>
      <c r="E1461" s="33">
        <v>45657</v>
      </c>
      <c r="F1461" s="42">
        <f t="shared" si="77"/>
        <v>-15.5</v>
      </c>
      <c r="G1461" s="33">
        <v>45672</v>
      </c>
      <c r="H1461" s="33">
        <v>45688</v>
      </c>
      <c r="I1461" t="s">
        <v>33</v>
      </c>
      <c r="J1461" t="s">
        <v>48</v>
      </c>
      <c r="K1461" t="s">
        <v>208</v>
      </c>
      <c r="L1461" s="34">
        <v>1</v>
      </c>
      <c r="M1461" t="s">
        <v>49</v>
      </c>
      <c r="N1461" t="s">
        <v>36</v>
      </c>
      <c r="P1461" t="s">
        <v>37</v>
      </c>
      <c r="Q1461" s="35">
        <v>-2460.9499999999998</v>
      </c>
      <c r="R1461" t="s">
        <v>212</v>
      </c>
      <c r="S1461" t="s">
        <v>39</v>
      </c>
      <c r="T1461" t="s">
        <v>40</v>
      </c>
      <c r="U1461" t="s">
        <v>41</v>
      </c>
      <c r="V1461" t="s">
        <v>42</v>
      </c>
      <c r="W1461" t="s">
        <v>43</v>
      </c>
      <c r="X1461" t="s">
        <v>50</v>
      </c>
      <c r="Y1461" t="s">
        <v>45</v>
      </c>
      <c r="Z1461" t="s">
        <v>81</v>
      </c>
      <c r="AA1461" s="34">
        <v>2025</v>
      </c>
      <c r="AB1461" s="33">
        <v>45693</v>
      </c>
      <c r="AC1461" s="36">
        <v>45693.544594907406</v>
      </c>
      <c r="AD1461" s="37">
        <v>0</v>
      </c>
      <c r="AE1461" t="s">
        <v>107</v>
      </c>
      <c r="AF1461" t="s">
        <v>53</v>
      </c>
      <c r="AG1461" t="s">
        <v>54</v>
      </c>
      <c r="AH1461" s="35">
        <v>-2460.9499999999998</v>
      </c>
      <c r="AJ1461" t="s">
        <v>55</v>
      </c>
      <c r="AK1461" s="47">
        <f t="shared" si="75"/>
        <v>-30.5</v>
      </c>
      <c r="AL1461" s="49">
        <f t="shared" si="76"/>
        <v>75058.974999999991</v>
      </c>
    </row>
    <row r="1462" spans="1:38" x14ac:dyDescent="0.25">
      <c r="A1462" t="s">
        <v>32</v>
      </c>
      <c r="B1462" t="s">
        <v>169</v>
      </c>
      <c r="C1462" t="s">
        <v>50</v>
      </c>
      <c r="D1462" s="33">
        <v>45658</v>
      </c>
      <c r="E1462" s="33">
        <v>45688</v>
      </c>
      <c r="F1462" s="42">
        <f t="shared" si="77"/>
        <v>-15.5</v>
      </c>
      <c r="G1462" s="33">
        <v>45703</v>
      </c>
      <c r="H1462" s="33">
        <v>45688</v>
      </c>
      <c r="I1462" t="s">
        <v>33</v>
      </c>
      <c r="J1462" t="s">
        <v>48</v>
      </c>
      <c r="K1462" t="s">
        <v>208</v>
      </c>
      <c r="L1462" s="34">
        <v>1</v>
      </c>
      <c r="M1462" t="s">
        <v>49</v>
      </c>
      <c r="N1462" t="s">
        <v>36</v>
      </c>
      <c r="P1462" t="s">
        <v>37</v>
      </c>
      <c r="Q1462" s="35">
        <v>-1186.48</v>
      </c>
      <c r="R1462" t="s">
        <v>209</v>
      </c>
      <c r="S1462" t="s">
        <v>39</v>
      </c>
      <c r="T1462" t="s">
        <v>40</v>
      </c>
      <c r="U1462" t="s">
        <v>41</v>
      </c>
      <c r="V1462" t="s">
        <v>42</v>
      </c>
      <c r="W1462" t="s">
        <v>43</v>
      </c>
      <c r="X1462" t="s">
        <v>50</v>
      </c>
      <c r="Y1462" t="s">
        <v>45</v>
      </c>
      <c r="Z1462" t="s">
        <v>81</v>
      </c>
      <c r="AA1462" s="34">
        <v>2025</v>
      </c>
      <c r="AB1462" s="33">
        <v>45693</v>
      </c>
      <c r="AC1462" s="36">
        <v>45693.544861111113</v>
      </c>
      <c r="AD1462" s="37">
        <v>0</v>
      </c>
      <c r="AE1462" t="s">
        <v>52</v>
      </c>
      <c r="AF1462" t="s">
        <v>53</v>
      </c>
      <c r="AG1462" t="s">
        <v>54</v>
      </c>
      <c r="AH1462" s="35">
        <v>-1186.48</v>
      </c>
      <c r="AJ1462" t="s">
        <v>55</v>
      </c>
      <c r="AK1462" s="47">
        <f t="shared" si="75"/>
        <v>-30.5</v>
      </c>
      <c r="AL1462" s="49">
        <f t="shared" si="76"/>
        <v>36187.64</v>
      </c>
    </row>
    <row r="1463" spans="1:38" x14ac:dyDescent="0.25">
      <c r="A1463" t="s">
        <v>32</v>
      </c>
      <c r="B1463" t="s">
        <v>169</v>
      </c>
      <c r="C1463" t="s">
        <v>50</v>
      </c>
      <c r="D1463" s="33">
        <v>45658</v>
      </c>
      <c r="E1463" s="33">
        <v>45688</v>
      </c>
      <c r="F1463" s="42">
        <f t="shared" si="77"/>
        <v>-15.5</v>
      </c>
      <c r="G1463" s="33">
        <v>45703</v>
      </c>
      <c r="H1463" s="33">
        <v>45688</v>
      </c>
      <c r="I1463" t="s">
        <v>33</v>
      </c>
      <c r="J1463" t="s">
        <v>48</v>
      </c>
      <c r="K1463" t="s">
        <v>208</v>
      </c>
      <c r="L1463" s="34">
        <v>1</v>
      </c>
      <c r="M1463" t="s">
        <v>49</v>
      </c>
      <c r="N1463" t="s">
        <v>36</v>
      </c>
      <c r="P1463" t="s">
        <v>37</v>
      </c>
      <c r="Q1463" s="35">
        <v>-1426.1</v>
      </c>
      <c r="R1463" t="s">
        <v>209</v>
      </c>
      <c r="S1463" t="s">
        <v>39</v>
      </c>
      <c r="T1463" t="s">
        <v>40</v>
      </c>
      <c r="U1463" t="s">
        <v>41</v>
      </c>
      <c r="V1463" t="s">
        <v>42</v>
      </c>
      <c r="W1463" t="s">
        <v>43</v>
      </c>
      <c r="X1463" t="s">
        <v>50</v>
      </c>
      <c r="Y1463" t="s">
        <v>45</v>
      </c>
      <c r="Z1463" t="s">
        <v>81</v>
      </c>
      <c r="AA1463" s="34">
        <v>2025</v>
      </c>
      <c r="AB1463" s="33">
        <v>45693</v>
      </c>
      <c r="AC1463" s="36">
        <v>45693.544861111113</v>
      </c>
      <c r="AD1463" s="37">
        <v>0</v>
      </c>
      <c r="AE1463" t="s">
        <v>52</v>
      </c>
      <c r="AF1463" t="s">
        <v>53</v>
      </c>
      <c r="AG1463" t="s">
        <v>54</v>
      </c>
      <c r="AH1463" s="35">
        <v>-1426.1</v>
      </c>
      <c r="AJ1463" t="s">
        <v>55</v>
      </c>
      <c r="AK1463" s="47">
        <f t="shared" si="75"/>
        <v>-30.5</v>
      </c>
      <c r="AL1463" s="49">
        <f t="shared" si="76"/>
        <v>43496.049999999996</v>
      </c>
    </row>
    <row r="1464" spans="1:38" x14ac:dyDescent="0.25">
      <c r="A1464" t="s">
        <v>32</v>
      </c>
      <c r="B1464" t="s">
        <v>169</v>
      </c>
      <c r="C1464" t="s">
        <v>50</v>
      </c>
      <c r="D1464" s="33">
        <v>45658</v>
      </c>
      <c r="E1464" s="33">
        <v>45688</v>
      </c>
      <c r="F1464" s="42">
        <f t="shared" si="77"/>
        <v>-15.5</v>
      </c>
      <c r="G1464" s="33">
        <v>45703</v>
      </c>
      <c r="H1464" s="33">
        <v>45688</v>
      </c>
      <c r="I1464" t="s">
        <v>33</v>
      </c>
      <c r="J1464" t="s">
        <v>48</v>
      </c>
      <c r="K1464" t="s">
        <v>208</v>
      </c>
      <c r="L1464" s="34">
        <v>1</v>
      </c>
      <c r="M1464" t="s">
        <v>49</v>
      </c>
      <c r="N1464" t="s">
        <v>36</v>
      </c>
      <c r="P1464" t="s">
        <v>37</v>
      </c>
      <c r="Q1464" s="35">
        <v>25.49</v>
      </c>
      <c r="R1464" t="s">
        <v>210</v>
      </c>
      <c r="S1464" t="s">
        <v>39</v>
      </c>
      <c r="T1464" t="s">
        <v>40</v>
      </c>
      <c r="U1464" t="s">
        <v>41</v>
      </c>
      <c r="V1464" t="s">
        <v>42</v>
      </c>
      <c r="W1464" t="s">
        <v>43</v>
      </c>
      <c r="X1464" t="s">
        <v>50</v>
      </c>
      <c r="Y1464" t="s">
        <v>45</v>
      </c>
      <c r="Z1464" t="s">
        <v>81</v>
      </c>
      <c r="AA1464" s="34">
        <v>2025</v>
      </c>
      <c r="AB1464" s="33">
        <v>45693</v>
      </c>
      <c r="AC1464" s="36">
        <v>45693.544861111113</v>
      </c>
      <c r="AD1464" s="37">
        <v>0</v>
      </c>
      <c r="AE1464" t="s">
        <v>52</v>
      </c>
      <c r="AF1464" t="s">
        <v>53</v>
      </c>
      <c r="AG1464" t="s">
        <v>54</v>
      </c>
      <c r="AH1464" s="35">
        <v>25.49</v>
      </c>
      <c r="AJ1464" t="s">
        <v>55</v>
      </c>
      <c r="AK1464" s="47">
        <f t="shared" si="75"/>
        <v>-30.5</v>
      </c>
      <c r="AL1464" s="49">
        <f t="shared" si="76"/>
        <v>-777.44499999999994</v>
      </c>
    </row>
    <row r="1465" spans="1:38" x14ac:dyDescent="0.25">
      <c r="A1465" t="s">
        <v>32</v>
      </c>
      <c r="B1465" t="s">
        <v>169</v>
      </c>
      <c r="C1465" t="s">
        <v>50</v>
      </c>
      <c r="D1465" s="33">
        <v>45658</v>
      </c>
      <c r="E1465" s="33">
        <v>45688</v>
      </c>
      <c r="F1465" s="42">
        <f t="shared" si="77"/>
        <v>-15.5</v>
      </c>
      <c r="G1465" s="33">
        <v>45703</v>
      </c>
      <c r="H1465" s="33">
        <v>45688</v>
      </c>
      <c r="I1465" t="s">
        <v>33</v>
      </c>
      <c r="J1465" t="s">
        <v>48</v>
      </c>
      <c r="K1465" t="s">
        <v>208</v>
      </c>
      <c r="L1465" s="34">
        <v>1</v>
      </c>
      <c r="M1465" t="s">
        <v>49</v>
      </c>
      <c r="N1465" t="s">
        <v>36</v>
      </c>
      <c r="P1465" t="s">
        <v>37</v>
      </c>
      <c r="Q1465" s="35">
        <v>-9246.69</v>
      </c>
      <c r="R1465" t="s">
        <v>211</v>
      </c>
      <c r="S1465" t="s">
        <v>39</v>
      </c>
      <c r="T1465" t="s">
        <v>40</v>
      </c>
      <c r="U1465" t="s">
        <v>41</v>
      </c>
      <c r="V1465" t="s">
        <v>42</v>
      </c>
      <c r="W1465" t="s">
        <v>43</v>
      </c>
      <c r="X1465" t="s">
        <v>50</v>
      </c>
      <c r="Y1465" t="s">
        <v>45</v>
      </c>
      <c r="Z1465" t="s">
        <v>81</v>
      </c>
      <c r="AA1465" s="34">
        <v>2025</v>
      </c>
      <c r="AB1465" s="33">
        <v>45693</v>
      </c>
      <c r="AC1465" s="36">
        <v>45693.544861111113</v>
      </c>
      <c r="AD1465" s="37">
        <v>0</v>
      </c>
      <c r="AE1465" t="s">
        <v>52</v>
      </c>
      <c r="AF1465" t="s">
        <v>53</v>
      </c>
      <c r="AG1465" t="s">
        <v>54</v>
      </c>
      <c r="AH1465" s="35">
        <v>-9246.69</v>
      </c>
      <c r="AJ1465" t="s">
        <v>55</v>
      </c>
      <c r="AK1465" s="47">
        <f t="shared" si="75"/>
        <v>-30.5</v>
      </c>
      <c r="AL1465" s="49">
        <f t="shared" si="76"/>
        <v>282024.04500000004</v>
      </c>
    </row>
    <row r="1466" spans="1:38" x14ac:dyDescent="0.25">
      <c r="A1466" t="s">
        <v>32</v>
      </c>
      <c r="B1466" t="s">
        <v>154</v>
      </c>
      <c r="C1466" t="s">
        <v>50</v>
      </c>
      <c r="D1466" s="33">
        <v>45627</v>
      </c>
      <c r="E1466" s="33">
        <v>45657</v>
      </c>
      <c r="F1466" s="42">
        <f t="shared" si="77"/>
        <v>-15.5</v>
      </c>
      <c r="G1466" s="33">
        <v>45672</v>
      </c>
      <c r="H1466" s="33">
        <v>45688</v>
      </c>
      <c r="I1466" t="s">
        <v>33</v>
      </c>
      <c r="J1466" t="s">
        <v>48</v>
      </c>
      <c r="K1466" t="s">
        <v>219</v>
      </c>
      <c r="L1466" s="34">
        <v>1</v>
      </c>
      <c r="M1466" t="s">
        <v>49</v>
      </c>
      <c r="N1466" t="s">
        <v>36</v>
      </c>
      <c r="P1466" t="s">
        <v>37</v>
      </c>
      <c r="Q1466" s="35">
        <v>4981.9799999999996</v>
      </c>
      <c r="R1466" t="s">
        <v>230</v>
      </c>
      <c r="S1466" t="s">
        <v>39</v>
      </c>
      <c r="T1466" t="s">
        <v>40</v>
      </c>
      <c r="U1466" t="s">
        <v>41</v>
      </c>
      <c r="V1466" t="s">
        <v>42</v>
      </c>
      <c r="W1466" t="s">
        <v>43</v>
      </c>
      <c r="X1466" t="s">
        <v>50</v>
      </c>
      <c r="Y1466" t="s">
        <v>45</v>
      </c>
      <c r="Z1466" t="s">
        <v>81</v>
      </c>
      <c r="AA1466" s="34">
        <v>2025</v>
      </c>
      <c r="AB1466" s="33">
        <v>45693</v>
      </c>
      <c r="AC1466" s="36">
        <v>45693.544594907406</v>
      </c>
      <c r="AD1466" s="37">
        <v>0</v>
      </c>
      <c r="AE1466" t="s">
        <v>107</v>
      </c>
      <c r="AF1466" t="s">
        <v>53</v>
      </c>
      <c r="AG1466" t="s">
        <v>54</v>
      </c>
      <c r="AH1466" s="35">
        <v>4981.9799999999996</v>
      </c>
      <c r="AJ1466" t="s">
        <v>55</v>
      </c>
      <c r="AK1466" s="47">
        <f t="shared" si="75"/>
        <v>-30.5</v>
      </c>
      <c r="AL1466" s="49">
        <f t="shared" si="76"/>
        <v>-151950.38999999998</v>
      </c>
    </row>
    <row r="1467" spans="1:38" x14ac:dyDescent="0.25">
      <c r="A1467" t="s">
        <v>32</v>
      </c>
      <c r="B1467" t="s">
        <v>154</v>
      </c>
      <c r="C1467" t="s">
        <v>50</v>
      </c>
      <c r="D1467" s="33">
        <v>45627</v>
      </c>
      <c r="E1467" s="33">
        <v>45657</v>
      </c>
      <c r="F1467" s="42">
        <f t="shared" si="77"/>
        <v>-15.5</v>
      </c>
      <c r="G1467" s="33">
        <v>45672</v>
      </c>
      <c r="H1467" s="33">
        <v>45688</v>
      </c>
      <c r="I1467" t="s">
        <v>33</v>
      </c>
      <c r="J1467" t="s">
        <v>48</v>
      </c>
      <c r="K1467" t="s">
        <v>219</v>
      </c>
      <c r="L1467" s="34">
        <v>1</v>
      </c>
      <c r="M1467" t="s">
        <v>49</v>
      </c>
      <c r="N1467" t="s">
        <v>36</v>
      </c>
      <c r="P1467" t="s">
        <v>37</v>
      </c>
      <c r="Q1467" s="35">
        <v>-304.14999999999998</v>
      </c>
      <c r="R1467" t="s">
        <v>230</v>
      </c>
      <c r="S1467" t="s">
        <v>39</v>
      </c>
      <c r="T1467" t="s">
        <v>40</v>
      </c>
      <c r="U1467" t="s">
        <v>41</v>
      </c>
      <c r="V1467" t="s">
        <v>42</v>
      </c>
      <c r="W1467" t="s">
        <v>43</v>
      </c>
      <c r="X1467" t="s">
        <v>50</v>
      </c>
      <c r="Y1467" t="s">
        <v>45</v>
      </c>
      <c r="Z1467" t="s">
        <v>81</v>
      </c>
      <c r="AA1467" s="34">
        <v>2025</v>
      </c>
      <c r="AB1467" s="33">
        <v>45693</v>
      </c>
      <c r="AC1467" s="36">
        <v>45693.544594907406</v>
      </c>
      <c r="AD1467" s="37">
        <v>0</v>
      </c>
      <c r="AE1467" t="s">
        <v>107</v>
      </c>
      <c r="AF1467" t="s">
        <v>53</v>
      </c>
      <c r="AG1467" t="s">
        <v>54</v>
      </c>
      <c r="AH1467" s="35">
        <v>-304.14999999999998</v>
      </c>
      <c r="AJ1467" t="s">
        <v>55</v>
      </c>
      <c r="AK1467" s="47">
        <f t="shared" si="75"/>
        <v>-30.5</v>
      </c>
      <c r="AL1467" s="49">
        <f t="shared" si="76"/>
        <v>9276.5749999999989</v>
      </c>
    </row>
    <row r="1468" spans="1:38" x14ac:dyDescent="0.25">
      <c r="A1468" t="s">
        <v>32</v>
      </c>
      <c r="B1468" t="s">
        <v>154</v>
      </c>
      <c r="C1468" t="s">
        <v>50</v>
      </c>
      <c r="D1468" s="33">
        <v>45627</v>
      </c>
      <c r="E1468" s="33">
        <v>45657</v>
      </c>
      <c r="F1468" s="42">
        <f t="shared" si="77"/>
        <v>-15.5</v>
      </c>
      <c r="G1468" s="33">
        <v>45672</v>
      </c>
      <c r="H1468" s="33">
        <v>45688</v>
      </c>
      <c r="I1468" t="s">
        <v>33</v>
      </c>
      <c r="J1468" t="s">
        <v>48</v>
      </c>
      <c r="K1468" t="s">
        <v>219</v>
      </c>
      <c r="L1468" s="34">
        <v>1</v>
      </c>
      <c r="M1468" t="s">
        <v>49</v>
      </c>
      <c r="N1468" t="s">
        <v>36</v>
      </c>
      <c r="P1468" t="s">
        <v>37</v>
      </c>
      <c r="Q1468" s="35">
        <v>730.18</v>
      </c>
      <c r="R1468" t="s">
        <v>230</v>
      </c>
      <c r="S1468" t="s">
        <v>39</v>
      </c>
      <c r="T1468" t="s">
        <v>40</v>
      </c>
      <c r="U1468" t="s">
        <v>41</v>
      </c>
      <c r="V1468" t="s">
        <v>42</v>
      </c>
      <c r="W1468" t="s">
        <v>43</v>
      </c>
      <c r="X1468" t="s">
        <v>50</v>
      </c>
      <c r="Y1468" t="s">
        <v>45</v>
      </c>
      <c r="Z1468" t="s">
        <v>81</v>
      </c>
      <c r="AA1468" s="34">
        <v>2025</v>
      </c>
      <c r="AB1468" s="33">
        <v>45693</v>
      </c>
      <c r="AC1468" s="36">
        <v>45693.544594907406</v>
      </c>
      <c r="AD1468" s="37">
        <v>0</v>
      </c>
      <c r="AE1468" t="s">
        <v>107</v>
      </c>
      <c r="AF1468" t="s">
        <v>53</v>
      </c>
      <c r="AG1468" t="s">
        <v>54</v>
      </c>
      <c r="AH1468" s="35">
        <v>730.18</v>
      </c>
      <c r="AJ1468" t="s">
        <v>55</v>
      </c>
      <c r="AK1468" s="47">
        <f t="shared" si="75"/>
        <v>-30.5</v>
      </c>
      <c r="AL1468" s="49">
        <f t="shared" si="76"/>
        <v>-22270.489999999998</v>
      </c>
    </row>
    <row r="1469" spans="1:38" x14ac:dyDescent="0.25">
      <c r="A1469" t="s">
        <v>32</v>
      </c>
      <c r="B1469" t="s">
        <v>154</v>
      </c>
      <c r="C1469" t="s">
        <v>50</v>
      </c>
      <c r="D1469" s="33">
        <v>45627</v>
      </c>
      <c r="E1469" s="33">
        <v>45657</v>
      </c>
      <c r="F1469" s="42">
        <f t="shared" si="77"/>
        <v>-15.5</v>
      </c>
      <c r="G1469" s="33">
        <v>45672</v>
      </c>
      <c r="H1469" s="33">
        <v>45688</v>
      </c>
      <c r="I1469" t="s">
        <v>33</v>
      </c>
      <c r="J1469" t="s">
        <v>48</v>
      </c>
      <c r="K1469" t="s">
        <v>219</v>
      </c>
      <c r="L1469" s="34">
        <v>1</v>
      </c>
      <c r="M1469" t="s">
        <v>49</v>
      </c>
      <c r="N1469" t="s">
        <v>36</v>
      </c>
      <c r="P1469" t="s">
        <v>37</v>
      </c>
      <c r="Q1469" s="35">
        <v>67286.5</v>
      </c>
      <c r="R1469" t="s">
        <v>230</v>
      </c>
      <c r="S1469" t="s">
        <v>39</v>
      </c>
      <c r="T1469" t="s">
        <v>40</v>
      </c>
      <c r="U1469" t="s">
        <v>41</v>
      </c>
      <c r="V1469" t="s">
        <v>42</v>
      </c>
      <c r="W1469" t="s">
        <v>43</v>
      </c>
      <c r="X1469" t="s">
        <v>50</v>
      </c>
      <c r="Y1469" t="s">
        <v>45</v>
      </c>
      <c r="Z1469" t="s">
        <v>81</v>
      </c>
      <c r="AA1469" s="34">
        <v>2025</v>
      </c>
      <c r="AB1469" s="33">
        <v>45693</v>
      </c>
      <c r="AC1469" s="36">
        <v>45693.544594907406</v>
      </c>
      <c r="AD1469" s="37">
        <v>0</v>
      </c>
      <c r="AE1469" t="s">
        <v>107</v>
      </c>
      <c r="AF1469" t="s">
        <v>53</v>
      </c>
      <c r="AG1469" t="s">
        <v>54</v>
      </c>
      <c r="AH1469" s="35">
        <v>67286.5</v>
      </c>
      <c r="AJ1469" t="s">
        <v>55</v>
      </c>
      <c r="AK1469" s="47">
        <f t="shared" si="75"/>
        <v>-30.5</v>
      </c>
      <c r="AL1469" s="49">
        <f t="shared" si="76"/>
        <v>-2052238.25</v>
      </c>
    </row>
    <row r="1470" spans="1:38" x14ac:dyDescent="0.25">
      <c r="A1470" t="s">
        <v>32</v>
      </c>
      <c r="B1470" t="s">
        <v>154</v>
      </c>
      <c r="C1470" t="s">
        <v>50</v>
      </c>
      <c r="D1470" s="33">
        <v>45627</v>
      </c>
      <c r="E1470" s="33">
        <v>45657</v>
      </c>
      <c r="F1470" s="42">
        <f t="shared" si="77"/>
        <v>-15.5</v>
      </c>
      <c r="G1470" s="33">
        <v>45672</v>
      </c>
      <c r="H1470" s="33">
        <v>45688</v>
      </c>
      <c r="I1470" t="s">
        <v>33</v>
      </c>
      <c r="J1470" t="s">
        <v>48</v>
      </c>
      <c r="K1470" t="s">
        <v>219</v>
      </c>
      <c r="L1470" s="34">
        <v>1</v>
      </c>
      <c r="M1470" t="s">
        <v>49</v>
      </c>
      <c r="N1470" t="s">
        <v>36</v>
      </c>
      <c r="P1470" t="s">
        <v>37</v>
      </c>
      <c r="Q1470" s="35">
        <v>-0.08</v>
      </c>
      <c r="R1470" t="s">
        <v>230</v>
      </c>
      <c r="S1470" t="s">
        <v>39</v>
      </c>
      <c r="T1470" t="s">
        <v>40</v>
      </c>
      <c r="U1470" t="s">
        <v>41</v>
      </c>
      <c r="V1470" t="s">
        <v>42</v>
      </c>
      <c r="W1470" t="s">
        <v>43</v>
      </c>
      <c r="X1470" t="s">
        <v>50</v>
      </c>
      <c r="Y1470" t="s">
        <v>45</v>
      </c>
      <c r="Z1470" t="s">
        <v>81</v>
      </c>
      <c r="AA1470" s="34">
        <v>2025</v>
      </c>
      <c r="AB1470" s="33">
        <v>45693</v>
      </c>
      <c r="AC1470" s="36">
        <v>45693.544594907406</v>
      </c>
      <c r="AD1470" s="37">
        <v>0</v>
      </c>
      <c r="AE1470" t="s">
        <v>107</v>
      </c>
      <c r="AF1470" t="s">
        <v>53</v>
      </c>
      <c r="AG1470" t="s">
        <v>54</v>
      </c>
      <c r="AH1470" s="35">
        <v>-0.08</v>
      </c>
      <c r="AJ1470" t="s">
        <v>55</v>
      </c>
      <c r="AK1470" s="47">
        <f t="shared" si="75"/>
        <v>-30.5</v>
      </c>
      <c r="AL1470" s="49">
        <f t="shared" si="76"/>
        <v>2.44</v>
      </c>
    </row>
    <row r="1471" spans="1:38" x14ac:dyDescent="0.25">
      <c r="A1471" t="s">
        <v>32</v>
      </c>
      <c r="B1471" t="s">
        <v>154</v>
      </c>
      <c r="C1471" t="s">
        <v>50</v>
      </c>
      <c r="D1471" s="33">
        <v>45627</v>
      </c>
      <c r="E1471" s="33">
        <v>45657</v>
      </c>
      <c r="F1471" s="42">
        <f t="shared" si="77"/>
        <v>-15.5</v>
      </c>
      <c r="G1471" s="33">
        <v>45672</v>
      </c>
      <c r="H1471" s="33">
        <v>45688</v>
      </c>
      <c r="I1471" t="s">
        <v>33</v>
      </c>
      <c r="J1471" t="s">
        <v>48</v>
      </c>
      <c r="K1471" t="s">
        <v>219</v>
      </c>
      <c r="L1471" s="34">
        <v>1</v>
      </c>
      <c r="M1471" t="s">
        <v>49</v>
      </c>
      <c r="N1471" t="s">
        <v>36</v>
      </c>
      <c r="P1471" t="s">
        <v>37</v>
      </c>
      <c r="Q1471" s="35">
        <v>10909.79</v>
      </c>
      <c r="R1471" t="s">
        <v>230</v>
      </c>
      <c r="S1471" t="s">
        <v>39</v>
      </c>
      <c r="T1471" t="s">
        <v>40</v>
      </c>
      <c r="U1471" t="s">
        <v>41</v>
      </c>
      <c r="V1471" t="s">
        <v>42</v>
      </c>
      <c r="W1471" t="s">
        <v>43</v>
      </c>
      <c r="X1471" t="s">
        <v>50</v>
      </c>
      <c r="Y1471" t="s">
        <v>45</v>
      </c>
      <c r="Z1471" t="s">
        <v>81</v>
      </c>
      <c r="AA1471" s="34">
        <v>2025</v>
      </c>
      <c r="AB1471" s="33">
        <v>45693</v>
      </c>
      <c r="AC1471" s="36">
        <v>45693.544594907406</v>
      </c>
      <c r="AD1471" s="37">
        <v>0</v>
      </c>
      <c r="AE1471" t="s">
        <v>107</v>
      </c>
      <c r="AF1471" t="s">
        <v>53</v>
      </c>
      <c r="AG1471" t="s">
        <v>54</v>
      </c>
      <c r="AH1471" s="35">
        <v>10909.79</v>
      </c>
      <c r="AJ1471" t="s">
        <v>55</v>
      </c>
      <c r="AK1471" s="47">
        <f t="shared" si="75"/>
        <v>-30.5</v>
      </c>
      <c r="AL1471" s="49">
        <f t="shared" si="76"/>
        <v>-332748.59500000003</v>
      </c>
    </row>
    <row r="1472" spans="1:38" x14ac:dyDescent="0.25">
      <c r="A1472" t="s">
        <v>32</v>
      </c>
      <c r="B1472" t="s">
        <v>154</v>
      </c>
      <c r="C1472" t="s">
        <v>50</v>
      </c>
      <c r="D1472" s="33">
        <v>45627</v>
      </c>
      <c r="E1472" s="33">
        <v>45657</v>
      </c>
      <c r="F1472" s="42">
        <f t="shared" si="77"/>
        <v>-15.5</v>
      </c>
      <c r="G1472" s="33">
        <v>45672</v>
      </c>
      <c r="H1472" s="33">
        <v>45688</v>
      </c>
      <c r="I1472" t="s">
        <v>33</v>
      </c>
      <c r="J1472" t="s">
        <v>48</v>
      </c>
      <c r="K1472" t="s">
        <v>219</v>
      </c>
      <c r="L1472" s="34">
        <v>1</v>
      </c>
      <c r="M1472" t="s">
        <v>49</v>
      </c>
      <c r="N1472" t="s">
        <v>36</v>
      </c>
      <c r="P1472" t="s">
        <v>37</v>
      </c>
      <c r="Q1472" s="35">
        <v>28385.34</v>
      </c>
      <c r="R1472" t="s">
        <v>230</v>
      </c>
      <c r="S1472" t="s">
        <v>39</v>
      </c>
      <c r="T1472" t="s">
        <v>40</v>
      </c>
      <c r="U1472" t="s">
        <v>41</v>
      </c>
      <c r="V1472" t="s">
        <v>42</v>
      </c>
      <c r="W1472" t="s">
        <v>43</v>
      </c>
      <c r="X1472" t="s">
        <v>50</v>
      </c>
      <c r="Y1472" t="s">
        <v>45</v>
      </c>
      <c r="Z1472" t="s">
        <v>81</v>
      </c>
      <c r="AA1472" s="34">
        <v>2025</v>
      </c>
      <c r="AB1472" s="33">
        <v>45693</v>
      </c>
      <c r="AC1472" s="36">
        <v>45693.544594907406</v>
      </c>
      <c r="AD1472" s="37">
        <v>0</v>
      </c>
      <c r="AE1472" t="s">
        <v>107</v>
      </c>
      <c r="AF1472" t="s">
        <v>53</v>
      </c>
      <c r="AG1472" t="s">
        <v>54</v>
      </c>
      <c r="AH1472" s="35">
        <v>28385.34</v>
      </c>
      <c r="AJ1472" t="s">
        <v>55</v>
      </c>
      <c r="AK1472" s="47">
        <f t="shared" si="75"/>
        <v>-30.5</v>
      </c>
      <c r="AL1472" s="49">
        <f t="shared" si="76"/>
        <v>-865752.87</v>
      </c>
    </row>
    <row r="1473" spans="1:38" x14ac:dyDescent="0.25">
      <c r="A1473" t="s">
        <v>32</v>
      </c>
      <c r="B1473" t="s">
        <v>154</v>
      </c>
      <c r="C1473" t="s">
        <v>50</v>
      </c>
      <c r="D1473" s="33">
        <v>45627</v>
      </c>
      <c r="E1473" s="33">
        <v>45657</v>
      </c>
      <c r="F1473" s="42">
        <f t="shared" si="77"/>
        <v>-15.5</v>
      </c>
      <c r="G1473" s="33">
        <v>45672</v>
      </c>
      <c r="H1473" s="33">
        <v>45688</v>
      </c>
      <c r="I1473" t="s">
        <v>33</v>
      </c>
      <c r="J1473" t="s">
        <v>48</v>
      </c>
      <c r="K1473" t="s">
        <v>219</v>
      </c>
      <c r="L1473" s="34">
        <v>1</v>
      </c>
      <c r="M1473" t="s">
        <v>49</v>
      </c>
      <c r="N1473" t="s">
        <v>36</v>
      </c>
      <c r="P1473" t="s">
        <v>37</v>
      </c>
      <c r="Q1473" s="35">
        <v>562.04999999999995</v>
      </c>
      <c r="R1473" t="s">
        <v>230</v>
      </c>
      <c r="S1473" t="s">
        <v>39</v>
      </c>
      <c r="T1473" t="s">
        <v>40</v>
      </c>
      <c r="U1473" t="s">
        <v>41</v>
      </c>
      <c r="V1473" t="s">
        <v>42</v>
      </c>
      <c r="W1473" t="s">
        <v>43</v>
      </c>
      <c r="X1473" t="s">
        <v>50</v>
      </c>
      <c r="Y1473" t="s">
        <v>45</v>
      </c>
      <c r="Z1473" t="s">
        <v>81</v>
      </c>
      <c r="AA1473" s="34">
        <v>2025</v>
      </c>
      <c r="AB1473" s="33">
        <v>45693</v>
      </c>
      <c r="AC1473" s="36">
        <v>45693.544594907406</v>
      </c>
      <c r="AD1473" s="37">
        <v>0</v>
      </c>
      <c r="AE1473" t="s">
        <v>107</v>
      </c>
      <c r="AF1473" t="s">
        <v>53</v>
      </c>
      <c r="AG1473" t="s">
        <v>54</v>
      </c>
      <c r="AH1473" s="35">
        <v>562.04999999999995</v>
      </c>
      <c r="AJ1473" t="s">
        <v>55</v>
      </c>
      <c r="AK1473" s="47">
        <f t="shared" si="75"/>
        <v>-30.5</v>
      </c>
      <c r="AL1473" s="49">
        <f t="shared" si="76"/>
        <v>-17142.524999999998</v>
      </c>
    </row>
    <row r="1474" spans="1:38" x14ac:dyDescent="0.25">
      <c r="A1474" t="s">
        <v>32</v>
      </c>
      <c r="B1474" t="s">
        <v>154</v>
      </c>
      <c r="C1474" t="s">
        <v>50</v>
      </c>
      <c r="D1474" s="33">
        <v>45627</v>
      </c>
      <c r="E1474" s="33">
        <v>45657</v>
      </c>
      <c r="F1474" s="42">
        <f t="shared" si="77"/>
        <v>-15.5</v>
      </c>
      <c r="G1474" s="33">
        <v>45672</v>
      </c>
      <c r="H1474" s="33">
        <v>45688</v>
      </c>
      <c r="I1474" t="s">
        <v>33</v>
      </c>
      <c r="J1474" t="s">
        <v>48</v>
      </c>
      <c r="K1474" t="s">
        <v>219</v>
      </c>
      <c r="L1474" s="34">
        <v>1</v>
      </c>
      <c r="M1474" t="s">
        <v>49</v>
      </c>
      <c r="N1474" t="s">
        <v>36</v>
      </c>
      <c r="P1474" t="s">
        <v>37</v>
      </c>
      <c r="Q1474" s="35">
        <v>813.79</v>
      </c>
      <c r="R1474" t="s">
        <v>230</v>
      </c>
      <c r="S1474" t="s">
        <v>39</v>
      </c>
      <c r="T1474" t="s">
        <v>40</v>
      </c>
      <c r="U1474" t="s">
        <v>41</v>
      </c>
      <c r="V1474" t="s">
        <v>42</v>
      </c>
      <c r="W1474" t="s">
        <v>43</v>
      </c>
      <c r="X1474" t="s">
        <v>50</v>
      </c>
      <c r="Y1474" t="s">
        <v>45</v>
      </c>
      <c r="Z1474" t="s">
        <v>81</v>
      </c>
      <c r="AA1474" s="34">
        <v>2025</v>
      </c>
      <c r="AB1474" s="33">
        <v>45693</v>
      </c>
      <c r="AC1474" s="36">
        <v>45693.544594907406</v>
      </c>
      <c r="AD1474" s="37">
        <v>0</v>
      </c>
      <c r="AE1474" t="s">
        <v>107</v>
      </c>
      <c r="AF1474" t="s">
        <v>53</v>
      </c>
      <c r="AG1474" t="s">
        <v>54</v>
      </c>
      <c r="AH1474" s="35">
        <v>813.79</v>
      </c>
      <c r="AJ1474" t="s">
        <v>55</v>
      </c>
      <c r="AK1474" s="47">
        <f t="shared" si="75"/>
        <v>-30.5</v>
      </c>
      <c r="AL1474" s="49">
        <f t="shared" si="76"/>
        <v>-24820.594999999998</v>
      </c>
    </row>
    <row r="1475" spans="1:38" x14ac:dyDescent="0.25">
      <c r="A1475" t="s">
        <v>32</v>
      </c>
      <c r="B1475" t="s">
        <v>154</v>
      </c>
      <c r="C1475" t="s">
        <v>50</v>
      </c>
      <c r="D1475" s="33">
        <v>45627</v>
      </c>
      <c r="E1475" s="33">
        <v>45657</v>
      </c>
      <c r="F1475" s="42">
        <f t="shared" si="77"/>
        <v>-15.5</v>
      </c>
      <c r="G1475" s="33">
        <v>45672</v>
      </c>
      <c r="H1475" s="33">
        <v>45688</v>
      </c>
      <c r="I1475" t="s">
        <v>33</v>
      </c>
      <c r="J1475" t="s">
        <v>48</v>
      </c>
      <c r="K1475" t="s">
        <v>219</v>
      </c>
      <c r="L1475" s="34">
        <v>1</v>
      </c>
      <c r="M1475" t="s">
        <v>49</v>
      </c>
      <c r="N1475" t="s">
        <v>36</v>
      </c>
      <c r="P1475" t="s">
        <v>37</v>
      </c>
      <c r="Q1475" s="35">
        <v>796.86</v>
      </c>
      <c r="R1475" t="s">
        <v>230</v>
      </c>
      <c r="S1475" t="s">
        <v>39</v>
      </c>
      <c r="T1475" t="s">
        <v>40</v>
      </c>
      <c r="U1475" t="s">
        <v>41</v>
      </c>
      <c r="V1475" t="s">
        <v>42</v>
      </c>
      <c r="W1475" t="s">
        <v>43</v>
      </c>
      <c r="X1475" t="s">
        <v>50</v>
      </c>
      <c r="Y1475" t="s">
        <v>45</v>
      </c>
      <c r="Z1475" t="s">
        <v>81</v>
      </c>
      <c r="AA1475" s="34">
        <v>2025</v>
      </c>
      <c r="AB1475" s="33">
        <v>45693</v>
      </c>
      <c r="AC1475" s="36">
        <v>45693.544594907406</v>
      </c>
      <c r="AD1475" s="37">
        <v>0</v>
      </c>
      <c r="AE1475" t="s">
        <v>107</v>
      </c>
      <c r="AF1475" t="s">
        <v>53</v>
      </c>
      <c r="AG1475" t="s">
        <v>54</v>
      </c>
      <c r="AH1475" s="35">
        <v>796.86</v>
      </c>
      <c r="AJ1475" t="s">
        <v>55</v>
      </c>
      <c r="AK1475" s="47">
        <f t="shared" si="75"/>
        <v>-30.5</v>
      </c>
      <c r="AL1475" s="49">
        <f t="shared" si="76"/>
        <v>-24304.23</v>
      </c>
    </row>
    <row r="1476" spans="1:38" x14ac:dyDescent="0.25">
      <c r="A1476" t="s">
        <v>32</v>
      </c>
      <c r="B1476" t="s">
        <v>154</v>
      </c>
      <c r="C1476" t="s">
        <v>50</v>
      </c>
      <c r="D1476" s="33">
        <v>45627</v>
      </c>
      <c r="E1476" s="33">
        <v>45657</v>
      </c>
      <c r="F1476" s="42">
        <f t="shared" si="77"/>
        <v>-15.5</v>
      </c>
      <c r="G1476" s="33">
        <v>45672</v>
      </c>
      <c r="H1476" s="33">
        <v>45688</v>
      </c>
      <c r="I1476" t="s">
        <v>33</v>
      </c>
      <c r="J1476" t="s">
        <v>48</v>
      </c>
      <c r="K1476" t="s">
        <v>219</v>
      </c>
      <c r="L1476" s="34">
        <v>1</v>
      </c>
      <c r="M1476" t="s">
        <v>49</v>
      </c>
      <c r="N1476" t="s">
        <v>36</v>
      </c>
      <c r="P1476" t="s">
        <v>37</v>
      </c>
      <c r="Q1476" s="35">
        <v>-5527.91</v>
      </c>
      <c r="R1476" t="s">
        <v>230</v>
      </c>
      <c r="S1476" t="s">
        <v>39</v>
      </c>
      <c r="T1476" t="s">
        <v>40</v>
      </c>
      <c r="U1476" t="s">
        <v>41</v>
      </c>
      <c r="V1476" t="s">
        <v>42</v>
      </c>
      <c r="W1476" t="s">
        <v>43</v>
      </c>
      <c r="X1476" t="s">
        <v>50</v>
      </c>
      <c r="Y1476" t="s">
        <v>45</v>
      </c>
      <c r="Z1476" t="s">
        <v>81</v>
      </c>
      <c r="AA1476" s="34">
        <v>2025</v>
      </c>
      <c r="AB1476" s="33">
        <v>45693</v>
      </c>
      <c r="AC1476" s="36">
        <v>45693.544594907406</v>
      </c>
      <c r="AD1476" s="37">
        <v>0</v>
      </c>
      <c r="AE1476" t="s">
        <v>107</v>
      </c>
      <c r="AF1476" t="s">
        <v>53</v>
      </c>
      <c r="AG1476" t="s">
        <v>54</v>
      </c>
      <c r="AH1476" s="35">
        <v>-5527.91</v>
      </c>
      <c r="AJ1476" t="s">
        <v>55</v>
      </c>
      <c r="AK1476" s="47">
        <f t="shared" si="75"/>
        <v>-30.5</v>
      </c>
      <c r="AL1476" s="49">
        <f t="shared" si="76"/>
        <v>168601.255</v>
      </c>
    </row>
    <row r="1477" spans="1:38" x14ac:dyDescent="0.25">
      <c r="A1477" t="s">
        <v>32</v>
      </c>
      <c r="B1477" t="s">
        <v>154</v>
      </c>
      <c r="C1477" t="s">
        <v>50</v>
      </c>
      <c r="D1477" s="33">
        <v>45627</v>
      </c>
      <c r="E1477" s="33">
        <v>45657</v>
      </c>
      <c r="F1477" s="42">
        <f t="shared" si="77"/>
        <v>-15.5</v>
      </c>
      <c r="G1477" s="33">
        <v>45672</v>
      </c>
      <c r="H1477" s="33">
        <v>45688</v>
      </c>
      <c r="I1477" t="s">
        <v>33</v>
      </c>
      <c r="J1477" t="s">
        <v>48</v>
      </c>
      <c r="K1477" t="s">
        <v>219</v>
      </c>
      <c r="L1477" s="34">
        <v>1</v>
      </c>
      <c r="M1477" t="s">
        <v>49</v>
      </c>
      <c r="N1477" t="s">
        <v>36</v>
      </c>
      <c r="P1477" t="s">
        <v>37</v>
      </c>
      <c r="Q1477" s="35">
        <v>0.01</v>
      </c>
      <c r="R1477" t="s">
        <v>230</v>
      </c>
      <c r="S1477" t="s">
        <v>39</v>
      </c>
      <c r="T1477" t="s">
        <v>40</v>
      </c>
      <c r="U1477" t="s">
        <v>41</v>
      </c>
      <c r="V1477" t="s">
        <v>42</v>
      </c>
      <c r="W1477" t="s">
        <v>43</v>
      </c>
      <c r="X1477" t="s">
        <v>50</v>
      </c>
      <c r="Y1477" t="s">
        <v>45</v>
      </c>
      <c r="Z1477" t="s">
        <v>81</v>
      </c>
      <c r="AA1477" s="34">
        <v>2025</v>
      </c>
      <c r="AB1477" s="33">
        <v>45693</v>
      </c>
      <c r="AC1477" s="36">
        <v>45693.544594907406</v>
      </c>
      <c r="AD1477" s="37">
        <v>0</v>
      </c>
      <c r="AE1477" t="s">
        <v>107</v>
      </c>
      <c r="AF1477" t="s">
        <v>53</v>
      </c>
      <c r="AG1477" t="s">
        <v>54</v>
      </c>
      <c r="AH1477" s="35">
        <v>0.01</v>
      </c>
      <c r="AJ1477" t="s">
        <v>55</v>
      </c>
      <c r="AK1477" s="47">
        <f t="shared" ref="AK1477:AK1540" si="78">E1477-G1477+F1477</f>
        <v>-30.5</v>
      </c>
      <c r="AL1477" s="49">
        <f t="shared" ref="AL1477:AL1540" si="79">AK1477*Q1477</f>
        <v>-0.30499999999999999</v>
      </c>
    </row>
    <row r="1478" spans="1:38" x14ac:dyDescent="0.25">
      <c r="A1478" t="s">
        <v>32</v>
      </c>
      <c r="B1478" t="s">
        <v>169</v>
      </c>
      <c r="C1478" t="s">
        <v>50</v>
      </c>
      <c r="D1478" s="33">
        <v>45658</v>
      </c>
      <c r="E1478" s="33">
        <v>45688</v>
      </c>
      <c r="F1478" s="42">
        <f t="shared" si="77"/>
        <v>-15.5</v>
      </c>
      <c r="G1478" s="33">
        <v>45703</v>
      </c>
      <c r="H1478" s="33">
        <v>45688</v>
      </c>
      <c r="I1478" t="s">
        <v>33</v>
      </c>
      <c r="J1478" t="s">
        <v>48</v>
      </c>
      <c r="K1478" t="s">
        <v>219</v>
      </c>
      <c r="L1478" s="34">
        <v>1</v>
      </c>
      <c r="M1478" t="s">
        <v>49</v>
      </c>
      <c r="N1478" t="s">
        <v>36</v>
      </c>
      <c r="P1478" t="s">
        <v>37</v>
      </c>
      <c r="Q1478" s="35">
        <v>1141834.6200000001</v>
      </c>
      <c r="R1478" t="s">
        <v>223</v>
      </c>
      <c r="S1478" t="s">
        <v>39</v>
      </c>
      <c r="T1478" t="s">
        <v>40</v>
      </c>
      <c r="U1478" t="s">
        <v>41</v>
      </c>
      <c r="V1478" t="s">
        <v>42</v>
      </c>
      <c r="W1478" t="s">
        <v>43</v>
      </c>
      <c r="X1478" t="s">
        <v>50</v>
      </c>
      <c r="Y1478" t="s">
        <v>45</v>
      </c>
      <c r="Z1478" t="s">
        <v>81</v>
      </c>
      <c r="AA1478" s="34">
        <v>2025</v>
      </c>
      <c r="AB1478" s="33">
        <v>45693</v>
      </c>
      <c r="AC1478" s="36">
        <v>45693.544861111113</v>
      </c>
      <c r="AD1478" s="37">
        <v>0</v>
      </c>
      <c r="AE1478" t="s">
        <v>52</v>
      </c>
      <c r="AF1478" t="s">
        <v>53</v>
      </c>
      <c r="AG1478" t="s">
        <v>54</v>
      </c>
      <c r="AH1478" s="35">
        <v>1141834.6200000001</v>
      </c>
      <c r="AJ1478" t="s">
        <v>55</v>
      </c>
      <c r="AK1478" s="47">
        <f t="shared" si="78"/>
        <v>-30.5</v>
      </c>
      <c r="AL1478" s="49">
        <f t="shared" si="79"/>
        <v>-34825955.910000004</v>
      </c>
    </row>
    <row r="1479" spans="1:38" x14ac:dyDescent="0.25">
      <c r="A1479" t="s">
        <v>32</v>
      </c>
      <c r="B1479" t="s">
        <v>169</v>
      </c>
      <c r="C1479" t="s">
        <v>50</v>
      </c>
      <c r="D1479" s="33">
        <v>45658</v>
      </c>
      <c r="E1479" s="33">
        <v>45688</v>
      </c>
      <c r="F1479" s="42">
        <f t="shared" si="77"/>
        <v>-15.5</v>
      </c>
      <c r="G1479" s="33">
        <v>45703</v>
      </c>
      <c r="H1479" s="33">
        <v>45688</v>
      </c>
      <c r="I1479" t="s">
        <v>33</v>
      </c>
      <c r="J1479" t="s">
        <v>48</v>
      </c>
      <c r="K1479" t="s">
        <v>219</v>
      </c>
      <c r="L1479" s="34">
        <v>1</v>
      </c>
      <c r="M1479" t="s">
        <v>49</v>
      </c>
      <c r="N1479" t="s">
        <v>36</v>
      </c>
      <c r="P1479" t="s">
        <v>37</v>
      </c>
      <c r="Q1479" s="35">
        <v>-1.77</v>
      </c>
      <c r="R1479" t="s">
        <v>225</v>
      </c>
      <c r="S1479" t="s">
        <v>39</v>
      </c>
      <c r="T1479" t="s">
        <v>40</v>
      </c>
      <c r="U1479" t="s">
        <v>41</v>
      </c>
      <c r="V1479" t="s">
        <v>42</v>
      </c>
      <c r="W1479" t="s">
        <v>43</v>
      </c>
      <c r="X1479" t="s">
        <v>50</v>
      </c>
      <c r="Y1479" t="s">
        <v>45</v>
      </c>
      <c r="Z1479" t="s">
        <v>81</v>
      </c>
      <c r="AA1479" s="34">
        <v>2025</v>
      </c>
      <c r="AB1479" s="33">
        <v>45693</v>
      </c>
      <c r="AC1479" s="36">
        <v>45693.544861111113</v>
      </c>
      <c r="AD1479" s="37">
        <v>0</v>
      </c>
      <c r="AE1479" t="s">
        <v>52</v>
      </c>
      <c r="AF1479" t="s">
        <v>53</v>
      </c>
      <c r="AG1479" t="s">
        <v>54</v>
      </c>
      <c r="AH1479" s="35">
        <v>-1.77</v>
      </c>
      <c r="AJ1479" t="s">
        <v>55</v>
      </c>
      <c r="AK1479" s="47">
        <f t="shared" si="78"/>
        <v>-30.5</v>
      </c>
      <c r="AL1479" s="49">
        <f t="shared" si="79"/>
        <v>53.984999999999999</v>
      </c>
    </row>
    <row r="1480" spans="1:38" x14ac:dyDescent="0.25">
      <c r="A1480" t="s">
        <v>32</v>
      </c>
      <c r="B1480" t="s">
        <v>169</v>
      </c>
      <c r="C1480" t="s">
        <v>50</v>
      </c>
      <c r="D1480" s="33">
        <v>45658</v>
      </c>
      <c r="E1480" s="33">
        <v>45688</v>
      </c>
      <c r="F1480" s="42">
        <f t="shared" si="77"/>
        <v>-15.5</v>
      </c>
      <c r="G1480" s="33">
        <v>45703</v>
      </c>
      <c r="H1480" s="33">
        <v>45688</v>
      </c>
      <c r="I1480" t="s">
        <v>33</v>
      </c>
      <c r="J1480" t="s">
        <v>48</v>
      </c>
      <c r="K1480" t="s">
        <v>219</v>
      </c>
      <c r="L1480" s="34">
        <v>1</v>
      </c>
      <c r="M1480" t="s">
        <v>49</v>
      </c>
      <c r="N1480" t="s">
        <v>36</v>
      </c>
      <c r="P1480" t="s">
        <v>37</v>
      </c>
      <c r="Q1480" s="35">
        <v>1820114.51</v>
      </c>
      <c r="R1480" t="s">
        <v>224</v>
      </c>
      <c r="S1480" t="s">
        <v>39</v>
      </c>
      <c r="T1480" t="s">
        <v>40</v>
      </c>
      <c r="U1480" t="s">
        <v>41</v>
      </c>
      <c r="V1480" t="s">
        <v>42</v>
      </c>
      <c r="W1480" t="s">
        <v>43</v>
      </c>
      <c r="X1480" t="s">
        <v>50</v>
      </c>
      <c r="Y1480" t="s">
        <v>45</v>
      </c>
      <c r="Z1480" t="s">
        <v>81</v>
      </c>
      <c r="AA1480" s="34">
        <v>2025</v>
      </c>
      <c r="AB1480" s="33">
        <v>45693</v>
      </c>
      <c r="AC1480" s="36">
        <v>45693.544861111113</v>
      </c>
      <c r="AD1480" s="37">
        <v>0</v>
      </c>
      <c r="AE1480" t="s">
        <v>52</v>
      </c>
      <c r="AF1480" t="s">
        <v>53</v>
      </c>
      <c r="AG1480" t="s">
        <v>54</v>
      </c>
      <c r="AH1480" s="35">
        <v>1820114.51</v>
      </c>
      <c r="AJ1480" t="s">
        <v>55</v>
      </c>
      <c r="AK1480" s="47">
        <f t="shared" si="78"/>
        <v>-30.5</v>
      </c>
      <c r="AL1480" s="49">
        <f t="shared" si="79"/>
        <v>-55513492.555</v>
      </c>
    </row>
    <row r="1481" spans="1:38" x14ac:dyDescent="0.25">
      <c r="A1481" t="s">
        <v>32</v>
      </c>
      <c r="B1481" t="s">
        <v>169</v>
      </c>
      <c r="C1481" t="s">
        <v>50</v>
      </c>
      <c r="D1481" s="33">
        <v>45658</v>
      </c>
      <c r="E1481" s="33">
        <v>45688</v>
      </c>
      <c r="F1481" s="42">
        <f t="shared" si="77"/>
        <v>-15.5</v>
      </c>
      <c r="G1481" s="33">
        <v>45703</v>
      </c>
      <c r="H1481" s="33">
        <v>45688</v>
      </c>
      <c r="I1481" t="s">
        <v>33</v>
      </c>
      <c r="J1481" t="s">
        <v>48</v>
      </c>
      <c r="K1481" t="s">
        <v>219</v>
      </c>
      <c r="L1481" s="34">
        <v>1</v>
      </c>
      <c r="M1481" t="s">
        <v>49</v>
      </c>
      <c r="N1481" t="s">
        <v>36</v>
      </c>
      <c r="P1481" t="s">
        <v>37</v>
      </c>
      <c r="Q1481" s="35">
        <v>19.5</v>
      </c>
      <c r="R1481" t="s">
        <v>227</v>
      </c>
      <c r="S1481" t="s">
        <v>39</v>
      </c>
      <c r="T1481" t="s">
        <v>40</v>
      </c>
      <c r="U1481" t="s">
        <v>41</v>
      </c>
      <c r="V1481" t="s">
        <v>42</v>
      </c>
      <c r="W1481" t="s">
        <v>43</v>
      </c>
      <c r="X1481" t="s">
        <v>50</v>
      </c>
      <c r="Y1481" t="s">
        <v>45</v>
      </c>
      <c r="Z1481" t="s">
        <v>81</v>
      </c>
      <c r="AA1481" s="34">
        <v>2025</v>
      </c>
      <c r="AB1481" s="33">
        <v>45693</v>
      </c>
      <c r="AC1481" s="36">
        <v>45693.544861111113</v>
      </c>
      <c r="AD1481" s="37">
        <v>0</v>
      </c>
      <c r="AE1481" t="s">
        <v>52</v>
      </c>
      <c r="AF1481" t="s">
        <v>53</v>
      </c>
      <c r="AG1481" t="s">
        <v>54</v>
      </c>
      <c r="AH1481" s="35">
        <v>19.5</v>
      </c>
      <c r="AJ1481" t="s">
        <v>55</v>
      </c>
      <c r="AK1481" s="47">
        <f t="shared" si="78"/>
        <v>-30.5</v>
      </c>
      <c r="AL1481" s="49">
        <f t="shared" si="79"/>
        <v>-594.75</v>
      </c>
    </row>
    <row r="1482" spans="1:38" x14ac:dyDescent="0.25">
      <c r="A1482" t="s">
        <v>32</v>
      </c>
      <c r="B1482" t="s">
        <v>169</v>
      </c>
      <c r="C1482" t="s">
        <v>50</v>
      </c>
      <c r="D1482" s="33">
        <v>45658</v>
      </c>
      <c r="E1482" s="33">
        <v>45688</v>
      </c>
      <c r="F1482" s="42">
        <f t="shared" si="77"/>
        <v>-15.5</v>
      </c>
      <c r="G1482" s="33">
        <v>45703</v>
      </c>
      <c r="H1482" s="33">
        <v>45688</v>
      </c>
      <c r="I1482" t="s">
        <v>33</v>
      </c>
      <c r="J1482" t="s">
        <v>48</v>
      </c>
      <c r="K1482" t="s">
        <v>219</v>
      </c>
      <c r="L1482" s="34">
        <v>1</v>
      </c>
      <c r="M1482" t="s">
        <v>49</v>
      </c>
      <c r="N1482" t="s">
        <v>36</v>
      </c>
      <c r="P1482" t="s">
        <v>37</v>
      </c>
      <c r="Q1482" s="35">
        <v>-6164.61</v>
      </c>
      <c r="R1482" t="s">
        <v>228</v>
      </c>
      <c r="S1482" t="s">
        <v>39</v>
      </c>
      <c r="T1482" t="s">
        <v>40</v>
      </c>
      <c r="U1482" t="s">
        <v>41</v>
      </c>
      <c r="V1482" t="s">
        <v>42</v>
      </c>
      <c r="W1482" t="s">
        <v>43</v>
      </c>
      <c r="X1482" t="s">
        <v>50</v>
      </c>
      <c r="Y1482" t="s">
        <v>45</v>
      </c>
      <c r="Z1482" t="s">
        <v>81</v>
      </c>
      <c r="AA1482" s="34">
        <v>2025</v>
      </c>
      <c r="AB1482" s="33">
        <v>45693</v>
      </c>
      <c r="AC1482" s="36">
        <v>45693.544861111113</v>
      </c>
      <c r="AD1482" s="37">
        <v>0</v>
      </c>
      <c r="AE1482" t="s">
        <v>52</v>
      </c>
      <c r="AF1482" t="s">
        <v>53</v>
      </c>
      <c r="AG1482" t="s">
        <v>54</v>
      </c>
      <c r="AH1482" s="35">
        <v>-6164.61</v>
      </c>
      <c r="AJ1482" t="s">
        <v>55</v>
      </c>
      <c r="AK1482" s="47">
        <f t="shared" si="78"/>
        <v>-30.5</v>
      </c>
      <c r="AL1482" s="49">
        <f t="shared" si="79"/>
        <v>188020.60499999998</v>
      </c>
    </row>
    <row r="1483" spans="1:38" x14ac:dyDescent="0.25">
      <c r="A1483" t="s">
        <v>32</v>
      </c>
      <c r="B1483" t="s">
        <v>154</v>
      </c>
      <c r="C1483" t="s">
        <v>50</v>
      </c>
      <c r="D1483" s="33">
        <v>45627</v>
      </c>
      <c r="E1483" s="33">
        <v>45657</v>
      </c>
      <c r="F1483" s="42">
        <f t="shared" si="77"/>
        <v>-15.5</v>
      </c>
      <c r="G1483" s="33">
        <v>45672</v>
      </c>
      <c r="H1483" s="33">
        <v>45688</v>
      </c>
      <c r="I1483" t="s">
        <v>33</v>
      </c>
      <c r="J1483" t="s">
        <v>48</v>
      </c>
      <c r="K1483" t="s">
        <v>232</v>
      </c>
      <c r="L1483" s="34">
        <v>1</v>
      </c>
      <c r="M1483" t="s">
        <v>49</v>
      </c>
      <c r="N1483" t="s">
        <v>36</v>
      </c>
      <c r="P1483" t="s">
        <v>37</v>
      </c>
      <c r="Q1483" s="35">
        <v>252017.82</v>
      </c>
      <c r="R1483" t="s">
        <v>238</v>
      </c>
      <c r="S1483" t="s">
        <v>39</v>
      </c>
      <c r="T1483" t="s">
        <v>40</v>
      </c>
      <c r="U1483" t="s">
        <v>41</v>
      </c>
      <c r="V1483" t="s">
        <v>42</v>
      </c>
      <c r="W1483" t="s">
        <v>43</v>
      </c>
      <c r="X1483" t="s">
        <v>50</v>
      </c>
      <c r="Y1483" t="s">
        <v>45</v>
      </c>
      <c r="Z1483" t="s">
        <v>81</v>
      </c>
      <c r="AA1483" s="34">
        <v>2025</v>
      </c>
      <c r="AB1483" s="33">
        <v>45693</v>
      </c>
      <c r="AC1483" s="36">
        <v>45693.544594907406</v>
      </c>
      <c r="AD1483" s="37">
        <v>0</v>
      </c>
      <c r="AE1483" t="s">
        <v>107</v>
      </c>
      <c r="AF1483" t="s">
        <v>53</v>
      </c>
      <c r="AG1483" t="s">
        <v>54</v>
      </c>
      <c r="AH1483" s="35">
        <v>252017.82</v>
      </c>
      <c r="AJ1483" t="s">
        <v>55</v>
      </c>
      <c r="AK1483" s="47">
        <f t="shared" si="78"/>
        <v>-30.5</v>
      </c>
      <c r="AL1483" s="49">
        <f t="shared" si="79"/>
        <v>-7686543.5099999998</v>
      </c>
    </row>
    <row r="1484" spans="1:38" x14ac:dyDescent="0.25">
      <c r="A1484" t="s">
        <v>32</v>
      </c>
      <c r="B1484" t="s">
        <v>154</v>
      </c>
      <c r="C1484" t="s">
        <v>50</v>
      </c>
      <c r="D1484" s="33">
        <v>45627</v>
      </c>
      <c r="E1484" s="33">
        <v>45657</v>
      </c>
      <c r="F1484" s="42">
        <f t="shared" si="77"/>
        <v>-15.5</v>
      </c>
      <c r="G1484" s="33">
        <v>45672</v>
      </c>
      <c r="H1484" s="33">
        <v>45688</v>
      </c>
      <c r="I1484" t="s">
        <v>33</v>
      </c>
      <c r="J1484" t="s">
        <v>48</v>
      </c>
      <c r="K1484" t="s">
        <v>232</v>
      </c>
      <c r="L1484" s="34">
        <v>1</v>
      </c>
      <c r="M1484" t="s">
        <v>49</v>
      </c>
      <c r="N1484" t="s">
        <v>36</v>
      </c>
      <c r="P1484" t="s">
        <v>37</v>
      </c>
      <c r="Q1484" s="35">
        <v>593603.85</v>
      </c>
      <c r="R1484" t="s">
        <v>238</v>
      </c>
      <c r="S1484" t="s">
        <v>39</v>
      </c>
      <c r="T1484" t="s">
        <v>40</v>
      </c>
      <c r="U1484" t="s">
        <v>41</v>
      </c>
      <c r="V1484" t="s">
        <v>42</v>
      </c>
      <c r="W1484" t="s">
        <v>43</v>
      </c>
      <c r="X1484" t="s">
        <v>50</v>
      </c>
      <c r="Y1484" t="s">
        <v>45</v>
      </c>
      <c r="Z1484" t="s">
        <v>81</v>
      </c>
      <c r="AA1484" s="34">
        <v>2025</v>
      </c>
      <c r="AB1484" s="33">
        <v>45693</v>
      </c>
      <c r="AC1484" s="36">
        <v>45693.544594907406</v>
      </c>
      <c r="AD1484" s="37">
        <v>0</v>
      </c>
      <c r="AE1484" t="s">
        <v>107</v>
      </c>
      <c r="AF1484" t="s">
        <v>53</v>
      </c>
      <c r="AG1484" t="s">
        <v>54</v>
      </c>
      <c r="AH1484" s="35">
        <v>593603.85</v>
      </c>
      <c r="AJ1484" t="s">
        <v>55</v>
      </c>
      <c r="AK1484" s="47">
        <f t="shared" si="78"/>
        <v>-30.5</v>
      </c>
      <c r="AL1484" s="49">
        <f t="shared" si="79"/>
        <v>-18104917.425000001</v>
      </c>
    </row>
    <row r="1485" spans="1:38" x14ac:dyDescent="0.25">
      <c r="A1485" t="s">
        <v>32</v>
      </c>
      <c r="B1485" t="s">
        <v>154</v>
      </c>
      <c r="C1485" t="s">
        <v>50</v>
      </c>
      <c r="D1485" s="33">
        <v>45627</v>
      </c>
      <c r="E1485" s="33">
        <v>45657</v>
      </c>
      <c r="F1485" s="42">
        <f t="shared" si="77"/>
        <v>-15.5</v>
      </c>
      <c r="G1485" s="33">
        <v>45672</v>
      </c>
      <c r="H1485" s="33">
        <v>45688</v>
      </c>
      <c r="I1485" t="s">
        <v>33</v>
      </c>
      <c r="J1485" t="s">
        <v>48</v>
      </c>
      <c r="K1485" t="s">
        <v>232</v>
      </c>
      <c r="L1485" s="34">
        <v>1</v>
      </c>
      <c r="M1485" t="s">
        <v>49</v>
      </c>
      <c r="N1485" t="s">
        <v>36</v>
      </c>
      <c r="P1485" t="s">
        <v>37</v>
      </c>
      <c r="Q1485" s="35">
        <v>3183.22</v>
      </c>
      <c r="R1485" t="s">
        <v>238</v>
      </c>
      <c r="S1485" t="s">
        <v>39</v>
      </c>
      <c r="T1485" t="s">
        <v>40</v>
      </c>
      <c r="U1485" t="s">
        <v>41</v>
      </c>
      <c r="V1485" t="s">
        <v>42</v>
      </c>
      <c r="W1485" t="s">
        <v>43</v>
      </c>
      <c r="X1485" t="s">
        <v>50</v>
      </c>
      <c r="Y1485" t="s">
        <v>45</v>
      </c>
      <c r="Z1485" t="s">
        <v>81</v>
      </c>
      <c r="AA1485" s="34">
        <v>2025</v>
      </c>
      <c r="AB1485" s="33">
        <v>45693</v>
      </c>
      <c r="AC1485" s="36">
        <v>45693.544594907406</v>
      </c>
      <c r="AD1485" s="37">
        <v>0</v>
      </c>
      <c r="AE1485" t="s">
        <v>107</v>
      </c>
      <c r="AF1485" t="s">
        <v>53</v>
      </c>
      <c r="AG1485" t="s">
        <v>54</v>
      </c>
      <c r="AH1485" s="35">
        <v>3183.22</v>
      </c>
      <c r="AJ1485" t="s">
        <v>55</v>
      </c>
      <c r="AK1485" s="47">
        <f t="shared" si="78"/>
        <v>-30.5</v>
      </c>
      <c r="AL1485" s="49">
        <f t="shared" si="79"/>
        <v>-97088.209999999992</v>
      </c>
    </row>
    <row r="1486" spans="1:38" x14ac:dyDescent="0.25">
      <c r="A1486" t="s">
        <v>32</v>
      </c>
      <c r="B1486" t="s">
        <v>154</v>
      </c>
      <c r="C1486" t="s">
        <v>50</v>
      </c>
      <c r="D1486" s="33">
        <v>45627</v>
      </c>
      <c r="E1486" s="33">
        <v>45657</v>
      </c>
      <c r="F1486" s="42">
        <f t="shared" si="77"/>
        <v>-15.5</v>
      </c>
      <c r="G1486" s="33">
        <v>45672</v>
      </c>
      <c r="H1486" s="33">
        <v>45688</v>
      </c>
      <c r="I1486" t="s">
        <v>33</v>
      </c>
      <c r="J1486" t="s">
        <v>48</v>
      </c>
      <c r="K1486" t="s">
        <v>232</v>
      </c>
      <c r="L1486" s="34">
        <v>1</v>
      </c>
      <c r="M1486" t="s">
        <v>49</v>
      </c>
      <c r="N1486" t="s">
        <v>36</v>
      </c>
      <c r="P1486" t="s">
        <v>37</v>
      </c>
      <c r="Q1486" s="35">
        <v>-0.56000000000000005</v>
      </c>
      <c r="R1486" t="s">
        <v>238</v>
      </c>
      <c r="S1486" t="s">
        <v>39</v>
      </c>
      <c r="T1486" t="s">
        <v>40</v>
      </c>
      <c r="U1486" t="s">
        <v>41</v>
      </c>
      <c r="V1486" t="s">
        <v>42</v>
      </c>
      <c r="W1486" t="s">
        <v>43</v>
      </c>
      <c r="X1486" t="s">
        <v>50</v>
      </c>
      <c r="Y1486" t="s">
        <v>45</v>
      </c>
      <c r="Z1486" t="s">
        <v>81</v>
      </c>
      <c r="AA1486" s="34">
        <v>2025</v>
      </c>
      <c r="AB1486" s="33">
        <v>45693</v>
      </c>
      <c r="AC1486" s="36">
        <v>45693.544594907406</v>
      </c>
      <c r="AD1486" s="37">
        <v>0</v>
      </c>
      <c r="AE1486" t="s">
        <v>107</v>
      </c>
      <c r="AF1486" t="s">
        <v>53</v>
      </c>
      <c r="AG1486" t="s">
        <v>54</v>
      </c>
      <c r="AH1486" s="35">
        <v>-0.56000000000000005</v>
      </c>
      <c r="AJ1486" t="s">
        <v>55</v>
      </c>
      <c r="AK1486" s="47">
        <f t="shared" si="78"/>
        <v>-30.5</v>
      </c>
      <c r="AL1486" s="49">
        <f t="shared" si="79"/>
        <v>17.080000000000002</v>
      </c>
    </row>
    <row r="1487" spans="1:38" x14ac:dyDescent="0.25">
      <c r="A1487" t="s">
        <v>32</v>
      </c>
      <c r="B1487" t="s">
        <v>169</v>
      </c>
      <c r="C1487" t="s">
        <v>50</v>
      </c>
      <c r="D1487" s="33">
        <v>45658</v>
      </c>
      <c r="E1487" s="33">
        <v>45688</v>
      </c>
      <c r="F1487" s="42">
        <f t="shared" si="77"/>
        <v>-15.5</v>
      </c>
      <c r="G1487" s="33">
        <v>45703</v>
      </c>
      <c r="H1487" s="33">
        <v>45688</v>
      </c>
      <c r="I1487" t="s">
        <v>33</v>
      </c>
      <c r="J1487" t="s">
        <v>48</v>
      </c>
      <c r="K1487" t="s">
        <v>232</v>
      </c>
      <c r="L1487" s="34">
        <v>1</v>
      </c>
      <c r="M1487" t="s">
        <v>49</v>
      </c>
      <c r="N1487" t="s">
        <v>36</v>
      </c>
      <c r="P1487" t="s">
        <v>37</v>
      </c>
      <c r="Q1487" s="35">
        <v>1501402.31</v>
      </c>
      <c r="R1487" t="s">
        <v>233</v>
      </c>
      <c r="S1487" t="s">
        <v>39</v>
      </c>
      <c r="T1487" t="s">
        <v>40</v>
      </c>
      <c r="U1487" t="s">
        <v>41</v>
      </c>
      <c r="V1487" t="s">
        <v>42</v>
      </c>
      <c r="W1487" t="s">
        <v>43</v>
      </c>
      <c r="X1487" t="s">
        <v>50</v>
      </c>
      <c r="Y1487" t="s">
        <v>45</v>
      </c>
      <c r="Z1487" t="s">
        <v>81</v>
      </c>
      <c r="AA1487" s="34">
        <v>2025</v>
      </c>
      <c r="AB1487" s="33">
        <v>45693</v>
      </c>
      <c r="AC1487" s="36">
        <v>45693.544861111113</v>
      </c>
      <c r="AD1487" s="37">
        <v>0</v>
      </c>
      <c r="AE1487" t="s">
        <v>52</v>
      </c>
      <c r="AF1487" t="s">
        <v>53</v>
      </c>
      <c r="AG1487" t="s">
        <v>54</v>
      </c>
      <c r="AH1487" s="35">
        <v>1501402.31</v>
      </c>
      <c r="AJ1487" t="s">
        <v>55</v>
      </c>
      <c r="AK1487" s="47">
        <f t="shared" si="78"/>
        <v>-30.5</v>
      </c>
      <c r="AL1487" s="49">
        <f t="shared" si="79"/>
        <v>-45792770.454999998</v>
      </c>
    </row>
    <row r="1488" spans="1:38" x14ac:dyDescent="0.25">
      <c r="A1488" t="s">
        <v>32</v>
      </c>
      <c r="B1488" t="s">
        <v>169</v>
      </c>
      <c r="C1488" t="s">
        <v>50</v>
      </c>
      <c r="D1488" s="33">
        <v>45658</v>
      </c>
      <c r="E1488" s="33">
        <v>45688</v>
      </c>
      <c r="F1488" s="42">
        <f t="shared" si="77"/>
        <v>-15.5</v>
      </c>
      <c r="G1488" s="33">
        <v>45703</v>
      </c>
      <c r="H1488" s="33">
        <v>45688</v>
      </c>
      <c r="I1488" t="s">
        <v>33</v>
      </c>
      <c r="J1488" t="s">
        <v>48</v>
      </c>
      <c r="K1488" t="s">
        <v>232</v>
      </c>
      <c r="L1488" s="34">
        <v>1</v>
      </c>
      <c r="M1488" t="s">
        <v>49</v>
      </c>
      <c r="N1488" t="s">
        <v>36</v>
      </c>
      <c r="P1488" t="s">
        <v>37</v>
      </c>
      <c r="Q1488" s="35">
        <v>-1490681.94</v>
      </c>
      <c r="R1488" t="s">
        <v>234</v>
      </c>
      <c r="S1488" t="s">
        <v>39</v>
      </c>
      <c r="T1488" t="s">
        <v>40</v>
      </c>
      <c r="U1488" t="s">
        <v>41</v>
      </c>
      <c r="V1488" t="s">
        <v>42</v>
      </c>
      <c r="W1488" t="s">
        <v>43</v>
      </c>
      <c r="X1488" t="s">
        <v>50</v>
      </c>
      <c r="Y1488" t="s">
        <v>45</v>
      </c>
      <c r="Z1488" t="s">
        <v>81</v>
      </c>
      <c r="AA1488" s="34">
        <v>2025</v>
      </c>
      <c r="AB1488" s="33">
        <v>45693</v>
      </c>
      <c r="AC1488" s="36">
        <v>45693.544861111113</v>
      </c>
      <c r="AD1488" s="37">
        <v>0</v>
      </c>
      <c r="AE1488" t="s">
        <v>52</v>
      </c>
      <c r="AF1488" t="s">
        <v>53</v>
      </c>
      <c r="AG1488" t="s">
        <v>54</v>
      </c>
      <c r="AH1488" s="35">
        <v>-1490681.94</v>
      </c>
      <c r="AJ1488" t="s">
        <v>55</v>
      </c>
      <c r="AK1488" s="47">
        <f t="shared" si="78"/>
        <v>-30.5</v>
      </c>
      <c r="AL1488" s="49">
        <f t="shared" si="79"/>
        <v>45465799.170000002</v>
      </c>
    </row>
    <row r="1489" spans="1:38" x14ac:dyDescent="0.25">
      <c r="A1489" t="s">
        <v>32</v>
      </c>
      <c r="B1489" t="s">
        <v>169</v>
      </c>
      <c r="C1489" t="s">
        <v>50</v>
      </c>
      <c r="D1489" s="33">
        <v>45658</v>
      </c>
      <c r="E1489" s="33">
        <v>45688</v>
      </c>
      <c r="F1489" s="42">
        <f t="shared" si="77"/>
        <v>-15.5</v>
      </c>
      <c r="G1489" s="33">
        <v>45703</v>
      </c>
      <c r="H1489" s="33">
        <v>45688</v>
      </c>
      <c r="I1489" t="s">
        <v>33</v>
      </c>
      <c r="J1489" t="s">
        <v>48</v>
      </c>
      <c r="K1489" t="s">
        <v>232</v>
      </c>
      <c r="L1489" s="34">
        <v>1</v>
      </c>
      <c r="M1489" t="s">
        <v>49</v>
      </c>
      <c r="N1489" t="s">
        <v>36</v>
      </c>
      <c r="P1489" t="s">
        <v>37</v>
      </c>
      <c r="Q1489" s="35">
        <v>1217228.53</v>
      </c>
      <c r="R1489" t="s">
        <v>236</v>
      </c>
      <c r="S1489" t="s">
        <v>39</v>
      </c>
      <c r="T1489" t="s">
        <v>40</v>
      </c>
      <c r="U1489" t="s">
        <v>41</v>
      </c>
      <c r="V1489" t="s">
        <v>42</v>
      </c>
      <c r="W1489" t="s">
        <v>43</v>
      </c>
      <c r="X1489" t="s">
        <v>50</v>
      </c>
      <c r="Y1489" t="s">
        <v>45</v>
      </c>
      <c r="Z1489" t="s">
        <v>81</v>
      </c>
      <c r="AA1489" s="34">
        <v>2025</v>
      </c>
      <c r="AB1489" s="33">
        <v>45693</v>
      </c>
      <c r="AC1489" s="36">
        <v>45693.544861111113</v>
      </c>
      <c r="AD1489" s="37">
        <v>0</v>
      </c>
      <c r="AE1489" t="s">
        <v>52</v>
      </c>
      <c r="AF1489" t="s">
        <v>53</v>
      </c>
      <c r="AG1489" t="s">
        <v>54</v>
      </c>
      <c r="AH1489" s="35">
        <v>1217228.53</v>
      </c>
      <c r="AJ1489" t="s">
        <v>55</v>
      </c>
      <c r="AK1489" s="47">
        <f t="shared" si="78"/>
        <v>-30.5</v>
      </c>
      <c r="AL1489" s="49">
        <f t="shared" si="79"/>
        <v>-37125470.164999999</v>
      </c>
    </row>
    <row r="1490" spans="1:38" x14ac:dyDescent="0.25">
      <c r="A1490" t="s">
        <v>32</v>
      </c>
      <c r="B1490" t="s">
        <v>169</v>
      </c>
      <c r="C1490" t="s">
        <v>50</v>
      </c>
      <c r="D1490" s="33">
        <v>45658</v>
      </c>
      <c r="E1490" s="33">
        <v>45688</v>
      </c>
      <c r="F1490" s="42">
        <f t="shared" si="77"/>
        <v>-15.5</v>
      </c>
      <c r="G1490" s="33">
        <v>45703</v>
      </c>
      <c r="H1490" s="33">
        <v>45688</v>
      </c>
      <c r="I1490" t="s">
        <v>33</v>
      </c>
      <c r="J1490" t="s">
        <v>48</v>
      </c>
      <c r="K1490" t="s">
        <v>232</v>
      </c>
      <c r="L1490" s="34">
        <v>1</v>
      </c>
      <c r="M1490" t="s">
        <v>49</v>
      </c>
      <c r="N1490" t="s">
        <v>36</v>
      </c>
      <c r="P1490" t="s">
        <v>37</v>
      </c>
      <c r="Q1490" s="35">
        <v>-9.8800000000000008</v>
      </c>
      <c r="R1490" t="s">
        <v>237</v>
      </c>
      <c r="S1490" t="s">
        <v>39</v>
      </c>
      <c r="T1490" t="s">
        <v>40</v>
      </c>
      <c r="U1490" t="s">
        <v>41</v>
      </c>
      <c r="V1490" t="s">
        <v>42</v>
      </c>
      <c r="W1490" t="s">
        <v>43</v>
      </c>
      <c r="X1490" t="s">
        <v>50</v>
      </c>
      <c r="Y1490" t="s">
        <v>45</v>
      </c>
      <c r="Z1490" t="s">
        <v>81</v>
      </c>
      <c r="AA1490" s="34">
        <v>2025</v>
      </c>
      <c r="AB1490" s="33">
        <v>45693</v>
      </c>
      <c r="AC1490" s="36">
        <v>45693.544861111113</v>
      </c>
      <c r="AD1490" s="37">
        <v>0</v>
      </c>
      <c r="AE1490" t="s">
        <v>52</v>
      </c>
      <c r="AF1490" t="s">
        <v>53</v>
      </c>
      <c r="AG1490" t="s">
        <v>54</v>
      </c>
      <c r="AH1490" s="35">
        <v>-9.8800000000000008</v>
      </c>
      <c r="AJ1490" t="s">
        <v>55</v>
      </c>
      <c r="AK1490" s="47">
        <f t="shared" si="78"/>
        <v>-30.5</v>
      </c>
      <c r="AL1490" s="49">
        <f t="shared" si="79"/>
        <v>301.34000000000003</v>
      </c>
    </row>
    <row r="1491" spans="1:38" x14ac:dyDescent="0.25">
      <c r="A1491" t="s">
        <v>32</v>
      </c>
      <c r="B1491" t="s">
        <v>154</v>
      </c>
      <c r="C1491" t="s">
        <v>50</v>
      </c>
      <c r="D1491" s="33">
        <v>45627</v>
      </c>
      <c r="E1491" s="33">
        <v>45657</v>
      </c>
      <c r="F1491" s="42">
        <f t="shared" si="77"/>
        <v>-15.5</v>
      </c>
      <c r="G1491" s="33">
        <v>45672</v>
      </c>
      <c r="H1491" s="33">
        <v>45688</v>
      </c>
      <c r="I1491" t="s">
        <v>33</v>
      </c>
      <c r="J1491" t="s">
        <v>48</v>
      </c>
      <c r="K1491" t="s">
        <v>239</v>
      </c>
      <c r="L1491" s="34">
        <v>1</v>
      </c>
      <c r="M1491" t="s">
        <v>49</v>
      </c>
      <c r="N1491" t="s">
        <v>36</v>
      </c>
      <c r="P1491" t="s">
        <v>37</v>
      </c>
      <c r="Q1491" s="35">
        <v>821766.91</v>
      </c>
      <c r="R1491" t="s">
        <v>247</v>
      </c>
      <c r="S1491" t="s">
        <v>39</v>
      </c>
      <c r="T1491" t="s">
        <v>40</v>
      </c>
      <c r="U1491" t="s">
        <v>41</v>
      </c>
      <c r="V1491" t="s">
        <v>42</v>
      </c>
      <c r="W1491" t="s">
        <v>43</v>
      </c>
      <c r="X1491" t="s">
        <v>50</v>
      </c>
      <c r="Y1491" t="s">
        <v>45</v>
      </c>
      <c r="Z1491" t="s">
        <v>81</v>
      </c>
      <c r="AA1491" s="34">
        <v>2025</v>
      </c>
      <c r="AB1491" s="33">
        <v>45693</v>
      </c>
      <c r="AC1491" s="36">
        <v>45693.544594907406</v>
      </c>
      <c r="AD1491" s="37">
        <v>0</v>
      </c>
      <c r="AE1491" t="s">
        <v>107</v>
      </c>
      <c r="AF1491" t="s">
        <v>53</v>
      </c>
      <c r="AG1491" t="s">
        <v>54</v>
      </c>
      <c r="AH1491" s="35">
        <v>821766.91</v>
      </c>
      <c r="AJ1491" t="s">
        <v>55</v>
      </c>
      <c r="AK1491" s="47">
        <f t="shared" si="78"/>
        <v>-30.5</v>
      </c>
      <c r="AL1491" s="49">
        <f t="shared" si="79"/>
        <v>-25063890.755000003</v>
      </c>
    </row>
    <row r="1492" spans="1:38" x14ac:dyDescent="0.25">
      <c r="A1492" t="s">
        <v>32</v>
      </c>
      <c r="B1492" t="s">
        <v>154</v>
      </c>
      <c r="C1492" t="s">
        <v>50</v>
      </c>
      <c r="D1492" s="33">
        <v>45627</v>
      </c>
      <c r="E1492" s="33">
        <v>45657</v>
      </c>
      <c r="F1492" s="42">
        <f t="shared" si="77"/>
        <v>-15.5</v>
      </c>
      <c r="G1492" s="33">
        <v>45672</v>
      </c>
      <c r="H1492" s="33">
        <v>45688</v>
      </c>
      <c r="I1492" t="s">
        <v>33</v>
      </c>
      <c r="J1492" t="s">
        <v>48</v>
      </c>
      <c r="K1492" t="s">
        <v>239</v>
      </c>
      <c r="L1492" s="34">
        <v>1</v>
      </c>
      <c r="M1492" t="s">
        <v>49</v>
      </c>
      <c r="N1492" t="s">
        <v>36</v>
      </c>
      <c r="P1492" t="s">
        <v>37</v>
      </c>
      <c r="Q1492" s="35">
        <v>-668937.6</v>
      </c>
      <c r="R1492" t="s">
        <v>247</v>
      </c>
      <c r="S1492" t="s">
        <v>39</v>
      </c>
      <c r="T1492" t="s">
        <v>40</v>
      </c>
      <c r="U1492" t="s">
        <v>41</v>
      </c>
      <c r="V1492" t="s">
        <v>42</v>
      </c>
      <c r="W1492" t="s">
        <v>43</v>
      </c>
      <c r="X1492" t="s">
        <v>50</v>
      </c>
      <c r="Y1492" t="s">
        <v>45</v>
      </c>
      <c r="Z1492" t="s">
        <v>81</v>
      </c>
      <c r="AA1492" s="34">
        <v>2025</v>
      </c>
      <c r="AB1492" s="33">
        <v>45693</v>
      </c>
      <c r="AC1492" s="36">
        <v>45693.544594907406</v>
      </c>
      <c r="AD1492" s="37">
        <v>0</v>
      </c>
      <c r="AE1492" t="s">
        <v>107</v>
      </c>
      <c r="AF1492" t="s">
        <v>53</v>
      </c>
      <c r="AG1492" t="s">
        <v>54</v>
      </c>
      <c r="AH1492" s="35">
        <v>-668937.6</v>
      </c>
      <c r="AJ1492" t="s">
        <v>55</v>
      </c>
      <c r="AK1492" s="47">
        <f t="shared" si="78"/>
        <v>-30.5</v>
      </c>
      <c r="AL1492" s="49">
        <f t="shared" si="79"/>
        <v>20402596.800000001</v>
      </c>
    </row>
    <row r="1493" spans="1:38" x14ac:dyDescent="0.25">
      <c r="A1493" t="s">
        <v>32</v>
      </c>
      <c r="B1493" t="s">
        <v>154</v>
      </c>
      <c r="C1493" t="s">
        <v>50</v>
      </c>
      <c r="D1493" s="33">
        <v>45627</v>
      </c>
      <c r="E1493" s="33">
        <v>45657</v>
      </c>
      <c r="F1493" s="42">
        <f t="shared" si="77"/>
        <v>-15.5</v>
      </c>
      <c r="G1493" s="33">
        <v>45672</v>
      </c>
      <c r="H1493" s="33">
        <v>45688</v>
      </c>
      <c r="I1493" t="s">
        <v>33</v>
      </c>
      <c r="J1493" t="s">
        <v>48</v>
      </c>
      <c r="K1493" t="s">
        <v>239</v>
      </c>
      <c r="L1493" s="34">
        <v>1</v>
      </c>
      <c r="M1493" t="s">
        <v>49</v>
      </c>
      <c r="N1493" t="s">
        <v>36</v>
      </c>
      <c r="P1493" t="s">
        <v>37</v>
      </c>
      <c r="Q1493" s="35">
        <v>-0.05</v>
      </c>
      <c r="R1493" t="s">
        <v>247</v>
      </c>
      <c r="S1493" t="s">
        <v>39</v>
      </c>
      <c r="T1493" t="s">
        <v>40</v>
      </c>
      <c r="U1493" t="s">
        <v>41</v>
      </c>
      <c r="V1493" t="s">
        <v>42</v>
      </c>
      <c r="W1493" t="s">
        <v>43</v>
      </c>
      <c r="X1493" t="s">
        <v>50</v>
      </c>
      <c r="Y1493" t="s">
        <v>45</v>
      </c>
      <c r="Z1493" t="s">
        <v>81</v>
      </c>
      <c r="AA1493" s="34">
        <v>2025</v>
      </c>
      <c r="AB1493" s="33">
        <v>45693</v>
      </c>
      <c r="AC1493" s="36">
        <v>45693.544594907406</v>
      </c>
      <c r="AD1493" s="37">
        <v>0</v>
      </c>
      <c r="AE1493" t="s">
        <v>107</v>
      </c>
      <c r="AF1493" t="s">
        <v>53</v>
      </c>
      <c r="AG1493" t="s">
        <v>54</v>
      </c>
      <c r="AH1493" s="35">
        <v>-0.05</v>
      </c>
      <c r="AJ1493" t="s">
        <v>55</v>
      </c>
      <c r="AK1493" s="47">
        <f t="shared" si="78"/>
        <v>-30.5</v>
      </c>
      <c r="AL1493" s="49">
        <f t="shared" si="79"/>
        <v>1.5250000000000001</v>
      </c>
    </row>
    <row r="1494" spans="1:38" x14ac:dyDescent="0.25">
      <c r="A1494" t="s">
        <v>32</v>
      </c>
      <c r="B1494" t="s">
        <v>154</v>
      </c>
      <c r="C1494" t="s">
        <v>50</v>
      </c>
      <c r="D1494" s="33">
        <v>45627</v>
      </c>
      <c r="E1494" s="33">
        <v>45657</v>
      </c>
      <c r="F1494" s="42">
        <f t="shared" si="77"/>
        <v>-15.5</v>
      </c>
      <c r="G1494" s="33">
        <v>45672</v>
      </c>
      <c r="H1494" s="33">
        <v>45688</v>
      </c>
      <c r="I1494" t="s">
        <v>33</v>
      </c>
      <c r="J1494" t="s">
        <v>48</v>
      </c>
      <c r="K1494" t="s">
        <v>239</v>
      </c>
      <c r="L1494" s="34">
        <v>1</v>
      </c>
      <c r="M1494" t="s">
        <v>49</v>
      </c>
      <c r="N1494" t="s">
        <v>36</v>
      </c>
      <c r="P1494" t="s">
        <v>37</v>
      </c>
      <c r="Q1494" s="35">
        <v>-340.69</v>
      </c>
      <c r="R1494" t="s">
        <v>247</v>
      </c>
      <c r="S1494" t="s">
        <v>39</v>
      </c>
      <c r="T1494" t="s">
        <v>40</v>
      </c>
      <c r="U1494" t="s">
        <v>41</v>
      </c>
      <c r="V1494" t="s">
        <v>42</v>
      </c>
      <c r="W1494" t="s">
        <v>43</v>
      </c>
      <c r="X1494" t="s">
        <v>50</v>
      </c>
      <c r="Y1494" t="s">
        <v>45</v>
      </c>
      <c r="Z1494" t="s">
        <v>81</v>
      </c>
      <c r="AA1494" s="34">
        <v>2025</v>
      </c>
      <c r="AB1494" s="33">
        <v>45693</v>
      </c>
      <c r="AC1494" s="36">
        <v>45693.544594907406</v>
      </c>
      <c r="AD1494" s="37">
        <v>0</v>
      </c>
      <c r="AE1494" t="s">
        <v>107</v>
      </c>
      <c r="AF1494" t="s">
        <v>53</v>
      </c>
      <c r="AG1494" t="s">
        <v>54</v>
      </c>
      <c r="AH1494" s="35">
        <v>-340.69</v>
      </c>
      <c r="AJ1494" t="s">
        <v>55</v>
      </c>
      <c r="AK1494" s="47">
        <f t="shared" si="78"/>
        <v>-30.5</v>
      </c>
      <c r="AL1494" s="49">
        <f t="shared" si="79"/>
        <v>10391.045</v>
      </c>
    </row>
    <row r="1495" spans="1:38" x14ac:dyDescent="0.25">
      <c r="A1495" t="s">
        <v>32</v>
      </c>
      <c r="B1495" t="s">
        <v>154</v>
      </c>
      <c r="C1495" t="s">
        <v>50</v>
      </c>
      <c r="D1495" s="33">
        <v>45627</v>
      </c>
      <c r="E1495" s="33">
        <v>45657</v>
      </c>
      <c r="F1495" s="42">
        <f t="shared" si="77"/>
        <v>-15.5</v>
      </c>
      <c r="G1495" s="33">
        <v>45672</v>
      </c>
      <c r="H1495" s="33">
        <v>45688</v>
      </c>
      <c r="I1495" t="s">
        <v>33</v>
      </c>
      <c r="J1495" t="s">
        <v>48</v>
      </c>
      <c r="K1495" t="s">
        <v>239</v>
      </c>
      <c r="L1495" s="34">
        <v>1</v>
      </c>
      <c r="M1495" t="s">
        <v>49</v>
      </c>
      <c r="N1495" t="s">
        <v>36</v>
      </c>
      <c r="P1495" t="s">
        <v>37</v>
      </c>
      <c r="Q1495" s="35">
        <v>-862100.08</v>
      </c>
      <c r="R1495" t="s">
        <v>247</v>
      </c>
      <c r="S1495" t="s">
        <v>39</v>
      </c>
      <c r="T1495" t="s">
        <v>40</v>
      </c>
      <c r="U1495" t="s">
        <v>41</v>
      </c>
      <c r="V1495" t="s">
        <v>42</v>
      </c>
      <c r="W1495" t="s">
        <v>43</v>
      </c>
      <c r="X1495" t="s">
        <v>50</v>
      </c>
      <c r="Y1495" t="s">
        <v>45</v>
      </c>
      <c r="Z1495" t="s">
        <v>81</v>
      </c>
      <c r="AA1495" s="34">
        <v>2025</v>
      </c>
      <c r="AB1495" s="33">
        <v>45693</v>
      </c>
      <c r="AC1495" s="36">
        <v>45693.544594907406</v>
      </c>
      <c r="AD1495" s="37">
        <v>0</v>
      </c>
      <c r="AE1495" t="s">
        <v>107</v>
      </c>
      <c r="AF1495" t="s">
        <v>53</v>
      </c>
      <c r="AG1495" t="s">
        <v>54</v>
      </c>
      <c r="AH1495" s="35">
        <v>-862100.08</v>
      </c>
      <c r="AJ1495" t="s">
        <v>55</v>
      </c>
      <c r="AK1495" s="47">
        <f t="shared" si="78"/>
        <v>-30.5</v>
      </c>
      <c r="AL1495" s="49">
        <f t="shared" si="79"/>
        <v>26294052.439999998</v>
      </c>
    </row>
    <row r="1496" spans="1:38" x14ac:dyDescent="0.25">
      <c r="A1496" t="s">
        <v>32</v>
      </c>
      <c r="B1496" t="s">
        <v>169</v>
      </c>
      <c r="C1496" t="s">
        <v>50</v>
      </c>
      <c r="D1496" s="33">
        <v>45658</v>
      </c>
      <c r="E1496" s="33">
        <v>45688</v>
      </c>
      <c r="F1496" s="42">
        <f t="shared" si="77"/>
        <v>-15.5</v>
      </c>
      <c r="G1496" s="33">
        <v>45703</v>
      </c>
      <c r="H1496" s="33">
        <v>45688</v>
      </c>
      <c r="I1496" t="s">
        <v>33</v>
      </c>
      <c r="J1496" t="s">
        <v>48</v>
      </c>
      <c r="K1496" t="s">
        <v>239</v>
      </c>
      <c r="L1496" s="34">
        <v>1</v>
      </c>
      <c r="M1496" t="s">
        <v>49</v>
      </c>
      <c r="N1496" t="s">
        <v>36</v>
      </c>
      <c r="P1496" t="s">
        <v>37</v>
      </c>
      <c r="Q1496" s="35">
        <v>821766.6</v>
      </c>
      <c r="R1496" t="s">
        <v>240</v>
      </c>
      <c r="S1496" t="s">
        <v>39</v>
      </c>
      <c r="T1496" t="s">
        <v>40</v>
      </c>
      <c r="U1496" t="s">
        <v>41</v>
      </c>
      <c r="V1496" t="s">
        <v>42</v>
      </c>
      <c r="W1496" t="s">
        <v>43</v>
      </c>
      <c r="X1496" t="s">
        <v>50</v>
      </c>
      <c r="Y1496" t="s">
        <v>45</v>
      </c>
      <c r="Z1496" t="s">
        <v>81</v>
      </c>
      <c r="AA1496" s="34">
        <v>2025</v>
      </c>
      <c r="AB1496" s="33">
        <v>45693</v>
      </c>
      <c r="AC1496" s="36">
        <v>45693.544861111113</v>
      </c>
      <c r="AD1496" s="37">
        <v>0</v>
      </c>
      <c r="AE1496" t="s">
        <v>52</v>
      </c>
      <c r="AF1496" t="s">
        <v>53</v>
      </c>
      <c r="AG1496" t="s">
        <v>54</v>
      </c>
      <c r="AH1496" s="35">
        <v>821766.6</v>
      </c>
      <c r="AJ1496" t="s">
        <v>55</v>
      </c>
      <c r="AK1496" s="47">
        <f t="shared" si="78"/>
        <v>-30.5</v>
      </c>
      <c r="AL1496" s="49">
        <f t="shared" si="79"/>
        <v>-25063881.300000001</v>
      </c>
    </row>
    <row r="1497" spans="1:38" x14ac:dyDescent="0.25">
      <c r="A1497" t="s">
        <v>32</v>
      </c>
      <c r="B1497" t="s">
        <v>169</v>
      </c>
      <c r="C1497" t="s">
        <v>50</v>
      </c>
      <c r="D1497" s="33">
        <v>45658</v>
      </c>
      <c r="E1497" s="33">
        <v>45688</v>
      </c>
      <c r="F1497" s="42">
        <f t="shared" si="77"/>
        <v>-15.5</v>
      </c>
      <c r="G1497" s="33">
        <v>45703</v>
      </c>
      <c r="H1497" s="33">
        <v>45688</v>
      </c>
      <c r="I1497" t="s">
        <v>33</v>
      </c>
      <c r="J1497" t="s">
        <v>48</v>
      </c>
      <c r="K1497" t="s">
        <v>239</v>
      </c>
      <c r="L1497" s="34">
        <v>1</v>
      </c>
      <c r="M1497" t="s">
        <v>49</v>
      </c>
      <c r="N1497" t="s">
        <v>36</v>
      </c>
      <c r="P1497" t="s">
        <v>37</v>
      </c>
      <c r="Q1497" s="35">
        <v>-3961915.73</v>
      </c>
      <c r="R1497" t="s">
        <v>241</v>
      </c>
      <c r="S1497" t="s">
        <v>39</v>
      </c>
      <c r="T1497" t="s">
        <v>40</v>
      </c>
      <c r="U1497" t="s">
        <v>41</v>
      </c>
      <c r="V1497" t="s">
        <v>42</v>
      </c>
      <c r="W1497" t="s">
        <v>43</v>
      </c>
      <c r="X1497" t="s">
        <v>50</v>
      </c>
      <c r="Y1497" t="s">
        <v>45</v>
      </c>
      <c r="Z1497" t="s">
        <v>81</v>
      </c>
      <c r="AA1497" s="34">
        <v>2025</v>
      </c>
      <c r="AB1497" s="33">
        <v>45693</v>
      </c>
      <c r="AC1497" s="36">
        <v>45693.544861111113</v>
      </c>
      <c r="AD1497" s="37">
        <v>0</v>
      </c>
      <c r="AE1497" t="s">
        <v>52</v>
      </c>
      <c r="AF1497" t="s">
        <v>53</v>
      </c>
      <c r="AG1497" t="s">
        <v>54</v>
      </c>
      <c r="AH1497" s="35">
        <v>-3961915.73</v>
      </c>
      <c r="AJ1497" t="s">
        <v>55</v>
      </c>
      <c r="AK1497" s="47">
        <f t="shared" si="78"/>
        <v>-30.5</v>
      </c>
      <c r="AL1497" s="49">
        <f t="shared" si="79"/>
        <v>120838429.765</v>
      </c>
    </row>
    <row r="1498" spans="1:38" x14ac:dyDescent="0.25">
      <c r="A1498" t="s">
        <v>32</v>
      </c>
      <c r="B1498" t="s">
        <v>169</v>
      </c>
      <c r="C1498" t="s">
        <v>50</v>
      </c>
      <c r="D1498" s="33">
        <v>45658</v>
      </c>
      <c r="E1498" s="33">
        <v>45688</v>
      </c>
      <c r="F1498" s="42">
        <f t="shared" si="77"/>
        <v>-15.5</v>
      </c>
      <c r="G1498" s="33">
        <v>45703</v>
      </c>
      <c r="H1498" s="33">
        <v>45688</v>
      </c>
      <c r="I1498" t="s">
        <v>33</v>
      </c>
      <c r="J1498" t="s">
        <v>48</v>
      </c>
      <c r="K1498" t="s">
        <v>239</v>
      </c>
      <c r="L1498" s="34">
        <v>1</v>
      </c>
      <c r="M1498" t="s">
        <v>49</v>
      </c>
      <c r="N1498" t="s">
        <v>36</v>
      </c>
      <c r="P1498" t="s">
        <v>37</v>
      </c>
      <c r="Q1498" s="35">
        <v>-329.7</v>
      </c>
      <c r="R1498" t="s">
        <v>246</v>
      </c>
      <c r="S1498" t="s">
        <v>39</v>
      </c>
      <c r="T1498" t="s">
        <v>40</v>
      </c>
      <c r="U1498" t="s">
        <v>41</v>
      </c>
      <c r="V1498" t="s">
        <v>42</v>
      </c>
      <c r="W1498" t="s">
        <v>43</v>
      </c>
      <c r="X1498" t="s">
        <v>50</v>
      </c>
      <c r="Y1498" t="s">
        <v>45</v>
      </c>
      <c r="Z1498" t="s">
        <v>81</v>
      </c>
      <c r="AA1498" s="34">
        <v>2025</v>
      </c>
      <c r="AB1498" s="33">
        <v>45693</v>
      </c>
      <c r="AC1498" s="36">
        <v>45693.544861111113</v>
      </c>
      <c r="AD1498" s="37">
        <v>0</v>
      </c>
      <c r="AE1498" t="s">
        <v>52</v>
      </c>
      <c r="AF1498" t="s">
        <v>53</v>
      </c>
      <c r="AG1498" t="s">
        <v>54</v>
      </c>
      <c r="AH1498" s="35">
        <v>-329.7</v>
      </c>
      <c r="AJ1498" t="s">
        <v>55</v>
      </c>
      <c r="AK1498" s="47">
        <f t="shared" si="78"/>
        <v>-30.5</v>
      </c>
      <c r="AL1498" s="49">
        <f t="shared" si="79"/>
        <v>10055.85</v>
      </c>
    </row>
    <row r="1499" spans="1:38" x14ac:dyDescent="0.25">
      <c r="A1499" t="s">
        <v>32</v>
      </c>
      <c r="B1499" t="s">
        <v>169</v>
      </c>
      <c r="C1499" t="s">
        <v>50</v>
      </c>
      <c r="D1499" s="33">
        <v>45658</v>
      </c>
      <c r="E1499" s="33">
        <v>45688</v>
      </c>
      <c r="F1499" s="42">
        <f t="shared" si="77"/>
        <v>-15.5</v>
      </c>
      <c r="G1499" s="33">
        <v>45703</v>
      </c>
      <c r="H1499" s="33">
        <v>45688</v>
      </c>
      <c r="I1499" t="s">
        <v>33</v>
      </c>
      <c r="J1499" t="s">
        <v>48</v>
      </c>
      <c r="K1499" t="s">
        <v>239</v>
      </c>
      <c r="L1499" s="34">
        <v>1</v>
      </c>
      <c r="M1499" t="s">
        <v>49</v>
      </c>
      <c r="N1499" t="s">
        <v>36</v>
      </c>
      <c r="P1499" t="s">
        <v>37</v>
      </c>
      <c r="Q1499" s="35">
        <v>-892769.62</v>
      </c>
      <c r="R1499" t="s">
        <v>243</v>
      </c>
      <c r="S1499" t="s">
        <v>39</v>
      </c>
      <c r="T1499" t="s">
        <v>40</v>
      </c>
      <c r="U1499" t="s">
        <v>41</v>
      </c>
      <c r="V1499" t="s">
        <v>42</v>
      </c>
      <c r="W1499" t="s">
        <v>43</v>
      </c>
      <c r="X1499" t="s">
        <v>50</v>
      </c>
      <c r="Y1499" t="s">
        <v>45</v>
      </c>
      <c r="Z1499" t="s">
        <v>81</v>
      </c>
      <c r="AA1499" s="34">
        <v>2025</v>
      </c>
      <c r="AB1499" s="33">
        <v>45693</v>
      </c>
      <c r="AC1499" s="36">
        <v>45693.544861111113</v>
      </c>
      <c r="AD1499" s="37">
        <v>0</v>
      </c>
      <c r="AE1499" t="s">
        <v>52</v>
      </c>
      <c r="AF1499" t="s">
        <v>53</v>
      </c>
      <c r="AG1499" t="s">
        <v>54</v>
      </c>
      <c r="AH1499" s="35">
        <v>-892769.62</v>
      </c>
      <c r="AJ1499" t="s">
        <v>55</v>
      </c>
      <c r="AK1499" s="47">
        <f t="shared" si="78"/>
        <v>-30.5</v>
      </c>
      <c r="AL1499" s="49">
        <f t="shared" si="79"/>
        <v>27229473.41</v>
      </c>
    </row>
    <row r="1500" spans="1:38" x14ac:dyDescent="0.25">
      <c r="A1500" t="s">
        <v>32</v>
      </c>
      <c r="B1500" t="s">
        <v>154</v>
      </c>
      <c r="C1500" t="s">
        <v>50</v>
      </c>
      <c r="D1500" s="33">
        <v>45627</v>
      </c>
      <c r="E1500" s="33">
        <v>45657</v>
      </c>
      <c r="F1500" s="42">
        <f t="shared" si="77"/>
        <v>-15.5</v>
      </c>
      <c r="G1500" s="33">
        <v>45672</v>
      </c>
      <c r="H1500" s="33">
        <v>45688</v>
      </c>
      <c r="I1500" t="s">
        <v>33</v>
      </c>
      <c r="J1500" t="s">
        <v>48</v>
      </c>
      <c r="K1500" t="s">
        <v>248</v>
      </c>
      <c r="L1500" s="34">
        <v>1</v>
      </c>
      <c r="M1500" t="s">
        <v>49</v>
      </c>
      <c r="N1500" t="s">
        <v>36</v>
      </c>
      <c r="P1500" t="s">
        <v>37</v>
      </c>
      <c r="Q1500" s="35">
        <v>-4074.91</v>
      </c>
      <c r="R1500" t="s">
        <v>254</v>
      </c>
      <c r="S1500" t="s">
        <v>39</v>
      </c>
      <c r="T1500" t="s">
        <v>40</v>
      </c>
      <c r="U1500" t="s">
        <v>41</v>
      </c>
      <c r="V1500" t="s">
        <v>42</v>
      </c>
      <c r="W1500" t="s">
        <v>43</v>
      </c>
      <c r="X1500" t="s">
        <v>50</v>
      </c>
      <c r="Y1500" t="s">
        <v>45</v>
      </c>
      <c r="Z1500" t="s">
        <v>81</v>
      </c>
      <c r="AA1500" s="34">
        <v>2025</v>
      </c>
      <c r="AB1500" s="33">
        <v>45693</v>
      </c>
      <c r="AC1500" s="36">
        <v>45693.544594907406</v>
      </c>
      <c r="AD1500" s="37">
        <v>0</v>
      </c>
      <c r="AE1500" t="s">
        <v>107</v>
      </c>
      <c r="AF1500" t="s">
        <v>53</v>
      </c>
      <c r="AG1500" t="s">
        <v>54</v>
      </c>
      <c r="AH1500" s="35">
        <v>-4074.91</v>
      </c>
      <c r="AJ1500" t="s">
        <v>55</v>
      </c>
      <c r="AK1500" s="47">
        <f t="shared" si="78"/>
        <v>-30.5</v>
      </c>
      <c r="AL1500" s="49">
        <f t="shared" si="79"/>
        <v>124284.75499999999</v>
      </c>
    </row>
    <row r="1501" spans="1:38" x14ac:dyDescent="0.25">
      <c r="A1501" t="s">
        <v>32</v>
      </c>
      <c r="B1501" t="s">
        <v>154</v>
      </c>
      <c r="C1501" t="s">
        <v>50</v>
      </c>
      <c r="D1501" s="33">
        <v>45627</v>
      </c>
      <c r="E1501" s="33">
        <v>45657</v>
      </c>
      <c r="F1501" s="42">
        <f t="shared" si="77"/>
        <v>-15.5</v>
      </c>
      <c r="G1501" s="33">
        <v>45672</v>
      </c>
      <c r="H1501" s="33">
        <v>45688</v>
      </c>
      <c r="I1501" t="s">
        <v>33</v>
      </c>
      <c r="J1501" t="s">
        <v>48</v>
      </c>
      <c r="K1501" t="s">
        <v>248</v>
      </c>
      <c r="L1501" s="34">
        <v>1</v>
      </c>
      <c r="M1501" t="s">
        <v>49</v>
      </c>
      <c r="N1501" t="s">
        <v>36</v>
      </c>
      <c r="P1501" t="s">
        <v>37</v>
      </c>
      <c r="Q1501" s="35">
        <v>-0.02</v>
      </c>
      <c r="R1501" t="s">
        <v>254</v>
      </c>
      <c r="S1501" t="s">
        <v>39</v>
      </c>
      <c r="T1501" t="s">
        <v>40</v>
      </c>
      <c r="U1501" t="s">
        <v>41</v>
      </c>
      <c r="V1501" t="s">
        <v>42</v>
      </c>
      <c r="W1501" t="s">
        <v>43</v>
      </c>
      <c r="X1501" t="s">
        <v>50</v>
      </c>
      <c r="Y1501" t="s">
        <v>45</v>
      </c>
      <c r="Z1501" t="s">
        <v>81</v>
      </c>
      <c r="AA1501" s="34">
        <v>2025</v>
      </c>
      <c r="AB1501" s="33">
        <v>45693</v>
      </c>
      <c r="AC1501" s="36">
        <v>45693.544594907406</v>
      </c>
      <c r="AD1501" s="37">
        <v>0</v>
      </c>
      <c r="AE1501" t="s">
        <v>107</v>
      </c>
      <c r="AF1501" t="s">
        <v>53</v>
      </c>
      <c r="AG1501" t="s">
        <v>54</v>
      </c>
      <c r="AH1501" s="35">
        <v>-0.02</v>
      </c>
      <c r="AJ1501" t="s">
        <v>55</v>
      </c>
      <c r="AK1501" s="47">
        <f t="shared" si="78"/>
        <v>-30.5</v>
      </c>
      <c r="AL1501" s="49">
        <f t="shared" si="79"/>
        <v>0.61</v>
      </c>
    </row>
    <row r="1502" spans="1:38" x14ac:dyDescent="0.25">
      <c r="A1502" t="s">
        <v>32</v>
      </c>
      <c r="B1502" t="s">
        <v>154</v>
      </c>
      <c r="C1502" t="s">
        <v>50</v>
      </c>
      <c r="D1502" s="33">
        <v>45627</v>
      </c>
      <c r="E1502" s="33">
        <v>45657</v>
      </c>
      <c r="F1502" s="42">
        <f t="shared" si="77"/>
        <v>-15.5</v>
      </c>
      <c r="G1502" s="33">
        <v>45672</v>
      </c>
      <c r="H1502" s="33">
        <v>45688</v>
      </c>
      <c r="I1502" t="s">
        <v>33</v>
      </c>
      <c r="J1502" t="s">
        <v>48</v>
      </c>
      <c r="K1502" t="s">
        <v>248</v>
      </c>
      <c r="L1502" s="34">
        <v>1</v>
      </c>
      <c r="M1502" t="s">
        <v>49</v>
      </c>
      <c r="N1502" t="s">
        <v>36</v>
      </c>
      <c r="P1502" t="s">
        <v>37</v>
      </c>
      <c r="Q1502" s="35">
        <v>-325.27</v>
      </c>
      <c r="R1502" t="s">
        <v>254</v>
      </c>
      <c r="S1502" t="s">
        <v>39</v>
      </c>
      <c r="T1502" t="s">
        <v>40</v>
      </c>
      <c r="U1502" t="s">
        <v>41</v>
      </c>
      <c r="V1502" t="s">
        <v>42</v>
      </c>
      <c r="W1502" t="s">
        <v>43</v>
      </c>
      <c r="X1502" t="s">
        <v>50</v>
      </c>
      <c r="Y1502" t="s">
        <v>45</v>
      </c>
      <c r="Z1502" t="s">
        <v>81</v>
      </c>
      <c r="AA1502" s="34">
        <v>2025</v>
      </c>
      <c r="AB1502" s="33">
        <v>45693</v>
      </c>
      <c r="AC1502" s="36">
        <v>45693.544594907406</v>
      </c>
      <c r="AD1502" s="37">
        <v>0</v>
      </c>
      <c r="AE1502" t="s">
        <v>107</v>
      </c>
      <c r="AF1502" t="s">
        <v>53</v>
      </c>
      <c r="AG1502" t="s">
        <v>54</v>
      </c>
      <c r="AH1502" s="35">
        <v>-325.27</v>
      </c>
      <c r="AJ1502" t="s">
        <v>55</v>
      </c>
      <c r="AK1502" s="47">
        <f t="shared" si="78"/>
        <v>-30.5</v>
      </c>
      <c r="AL1502" s="49">
        <f t="shared" si="79"/>
        <v>9920.7349999999988</v>
      </c>
    </row>
    <row r="1503" spans="1:38" x14ac:dyDescent="0.25">
      <c r="A1503" t="s">
        <v>32</v>
      </c>
      <c r="B1503" t="s">
        <v>169</v>
      </c>
      <c r="C1503" t="s">
        <v>50</v>
      </c>
      <c r="D1503" s="33">
        <v>45658</v>
      </c>
      <c r="E1503" s="33">
        <v>45688</v>
      </c>
      <c r="F1503" s="42">
        <f t="shared" si="77"/>
        <v>-15.5</v>
      </c>
      <c r="G1503" s="33">
        <v>45703</v>
      </c>
      <c r="H1503" s="33">
        <v>45688</v>
      </c>
      <c r="I1503" t="s">
        <v>33</v>
      </c>
      <c r="J1503" t="s">
        <v>48</v>
      </c>
      <c r="K1503" t="s">
        <v>248</v>
      </c>
      <c r="L1503" s="34">
        <v>1</v>
      </c>
      <c r="M1503" t="s">
        <v>49</v>
      </c>
      <c r="N1503" t="s">
        <v>36</v>
      </c>
      <c r="P1503" t="s">
        <v>37</v>
      </c>
      <c r="Q1503" s="35">
        <v>-10445.93</v>
      </c>
      <c r="R1503" t="s">
        <v>249</v>
      </c>
      <c r="S1503" t="s">
        <v>39</v>
      </c>
      <c r="T1503" t="s">
        <v>40</v>
      </c>
      <c r="U1503" t="s">
        <v>41</v>
      </c>
      <c r="V1503" t="s">
        <v>42</v>
      </c>
      <c r="W1503" t="s">
        <v>43</v>
      </c>
      <c r="X1503" t="s">
        <v>50</v>
      </c>
      <c r="Y1503" t="s">
        <v>45</v>
      </c>
      <c r="Z1503" t="s">
        <v>81</v>
      </c>
      <c r="AA1503" s="34">
        <v>2025</v>
      </c>
      <c r="AB1503" s="33">
        <v>45693</v>
      </c>
      <c r="AC1503" s="36">
        <v>45693.544861111113</v>
      </c>
      <c r="AD1503" s="37">
        <v>0</v>
      </c>
      <c r="AE1503" t="s">
        <v>52</v>
      </c>
      <c r="AF1503" t="s">
        <v>53</v>
      </c>
      <c r="AG1503" t="s">
        <v>54</v>
      </c>
      <c r="AH1503" s="35">
        <v>-10445.93</v>
      </c>
      <c r="AJ1503" t="s">
        <v>55</v>
      </c>
      <c r="AK1503" s="47">
        <f t="shared" si="78"/>
        <v>-30.5</v>
      </c>
      <c r="AL1503" s="49">
        <f t="shared" si="79"/>
        <v>318600.86499999999</v>
      </c>
    </row>
    <row r="1504" spans="1:38" x14ac:dyDescent="0.25">
      <c r="A1504" t="s">
        <v>32</v>
      </c>
      <c r="B1504" t="s">
        <v>169</v>
      </c>
      <c r="C1504" t="s">
        <v>50</v>
      </c>
      <c r="D1504" s="33">
        <v>45658</v>
      </c>
      <c r="E1504" s="33">
        <v>45688</v>
      </c>
      <c r="F1504" s="42">
        <f t="shared" ref="F1504:F1567" si="80">(D1504-E1504-1)/2</f>
        <v>-15.5</v>
      </c>
      <c r="G1504" s="33">
        <v>45703</v>
      </c>
      <c r="H1504" s="33">
        <v>45688</v>
      </c>
      <c r="I1504" t="s">
        <v>33</v>
      </c>
      <c r="J1504" t="s">
        <v>48</v>
      </c>
      <c r="K1504" t="s">
        <v>248</v>
      </c>
      <c r="L1504" s="34">
        <v>1</v>
      </c>
      <c r="M1504" t="s">
        <v>49</v>
      </c>
      <c r="N1504" t="s">
        <v>36</v>
      </c>
      <c r="P1504" t="s">
        <v>37</v>
      </c>
      <c r="Q1504" s="35">
        <v>-775.48</v>
      </c>
      <c r="R1504" t="s">
        <v>250</v>
      </c>
      <c r="S1504" t="s">
        <v>39</v>
      </c>
      <c r="T1504" t="s">
        <v>40</v>
      </c>
      <c r="U1504" t="s">
        <v>41</v>
      </c>
      <c r="V1504" t="s">
        <v>42</v>
      </c>
      <c r="W1504" t="s">
        <v>43</v>
      </c>
      <c r="X1504" t="s">
        <v>50</v>
      </c>
      <c r="Y1504" t="s">
        <v>45</v>
      </c>
      <c r="Z1504" t="s">
        <v>81</v>
      </c>
      <c r="AA1504" s="34">
        <v>2025</v>
      </c>
      <c r="AB1504" s="33">
        <v>45693</v>
      </c>
      <c r="AC1504" s="36">
        <v>45693.544861111113</v>
      </c>
      <c r="AD1504" s="37">
        <v>0</v>
      </c>
      <c r="AE1504" t="s">
        <v>52</v>
      </c>
      <c r="AF1504" t="s">
        <v>53</v>
      </c>
      <c r="AG1504" t="s">
        <v>54</v>
      </c>
      <c r="AH1504" s="35">
        <v>-775.48</v>
      </c>
      <c r="AJ1504" t="s">
        <v>55</v>
      </c>
      <c r="AK1504" s="47">
        <f t="shared" si="78"/>
        <v>-30.5</v>
      </c>
      <c r="AL1504" s="49">
        <f t="shared" si="79"/>
        <v>23652.14</v>
      </c>
    </row>
    <row r="1505" spans="1:38" x14ac:dyDescent="0.25">
      <c r="A1505" t="s">
        <v>32</v>
      </c>
      <c r="B1505" t="s">
        <v>154</v>
      </c>
      <c r="C1505" t="s">
        <v>50</v>
      </c>
      <c r="D1505" s="33">
        <v>45627</v>
      </c>
      <c r="E1505" s="33">
        <v>45657</v>
      </c>
      <c r="F1505" s="42">
        <f t="shared" si="80"/>
        <v>-15.5</v>
      </c>
      <c r="G1505" s="33">
        <v>45672</v>
      </c>
      <c r="H1505" s="33">
        <v>45688</v>
      </c>
      <c r="I1505" t="s">
        <v>33</v>
      </c>
      <c r="J1505" t="s">
        <v>48</v>
      </c>
      <c r="K1505" t="s">
        <v>264</v>
      </c>
      <c r="L1505" s="34">
        <v>1</v>
      </c>
      <c r="M1505" t="s">
        <v>49</v>
      </c>
      <c r="N1505" t="s">
        <v>36</v>
      </c>
      <c r="P1505" t="s">
        <v>37</v>
      </c>
      <c r="Q1505" s="35">
        <v>675081.83</v>
      </c>
      <c r="R1505" t="s">
        <v>269</v>
      </c>
      <c r="S1505" t="s">
        <v>39</v>
      </c>
      <c r="T1505" t="s">
        <v>40</v>
      </c>
      <c r="U1505" t="s">
        <v>41</v>
      </c>
      <c r="V1505" t="s">
        <v>42</v>
      </c>
      <c r="W1505" t="s">
        <v>43</v>
      </c>
      <c r="X1505" t="s">
        <v>50</v>
      </c>
      <c r="Y1505" t="s">
        <v>45</v>
      </c>
      <c r="Z1505" t="s">
        <v>81</v>
      </c>
      <c r="AA1505" s="34">
        <v>2025</v>
      </c>
      <c r="AB1505" s="33">
        <v>45693</v>
      </c>
      <c r="AC1505" s="36">
        <v>45693.544594907406</v>
      </c>
      <c r="AD1505" s="37">
        <v>0</v>
      </c>
      <c r="AE1505" t="s">
        <v>107</v>
      </c>
      <c r="AF1505" t="s">
        <v>53</v>
      </c>
      <c r="AG1505" t="s">
        <v>54</v>
      </c>
      <c r="AH1505" s="35">
        <v>675081.83</v>
      </c>
      <c r="AJ1505" t="s">
        <v>55</v>
      </c>
      <c r="AK1505" s="47">
        <f t="shared" si="78"/>
        <v>-30.5</v>
      </c>
      <c r="AL1505" s="49">
        <f t="shared" si="79"/>
        <v>-20589995.814999998</v>
      </c>
    </row>
    <row r="1506" spans="1:38" x14ac:dyDescent="0.25">
      <c r="A1506" t="s">
        <v>32</v>
      </c>
      <c r="B1506" t="s">
        <v>154</v>
      </c>
      <c r="C1506" t="s">
        <v>50</v>
      </c>
      <c r="D1506" s="33">
        <v>45627</v>
      </c>
      <c r="E1506" s="33">
        <v>45657</v>
      </c>
      <c r="F1506" s="42">
        <f t="shared" si="80"/>
        <v>-15.5</v>
      </c>
      <c r="G1506" s="33">
        <v>45672</v>
      </c>
      <c r="H1506" s="33">
        <v>45688</v>
      </c>
      <c r="I1506" t="s">
        <v>33</v>
      </c>
      <c r="J1506" t="s">
        <v>48</v>
      </c>
      <c r="K1506" t="s">
        <v>264</v>
      </c>
      <c r="L1506" s="34">
        <v>1</v>
      </c>
      <c r="M1506" t="s">
        <v>49</v>
      </c>
      <c r="N1506" t="s">
        <v>36</v>
      </c>
      <c r="P1506" t="s">
        <v>37</v>
      </c>
      <c r="Q1506" s="35">
        <v>-98114.18</v>
      </c>
      <c r="R1506" t="s">
        <v>269</v>
      </c>
      <c r="S1506" t="s">
        <v>39</v>
      </c>
      <c r="T1506" t="s">
        <v>40</v>
      </c>
      <c r="U1506" t="s">
        <v>41</v>
      </c>
      <c r="V1506" t="s">
        <v>42</v>
      </c>
      <c r="W1506" t="s">
        <v>43</v>
      </c>
      <c r="X1506" t="s">
        <v>50</v>
      </c>
      <c r="Y1506" t="s">
        <v>45</v>
      </c>
      <c r="Z1506" t="s">
        <v>81</v>
      </c>
      <c r="AA1506" s="34">
        <v>2025</v>
      </c>
      <c r="AB1506" s="33">
        <v>45693</v>
      </c>
      <c r="AC1506" s="36">
        <v>45693.544594907406</v>
      </c>
      <c r="AD1506" s="37">
        <v>0</v>
      </c>
      <c r="AE1506" t="s">
        <v>107</v>
      </c>
      <c r="AF1506" t="s">
        <v>53</v>
      </c>
      <c r="AG1506" t="s">
        <v>54</v>
      </c>
      <c r="AH1506" s="35">
        <v>-98114.18</v>
      </c>
      <c r="AJ1506" t="s">
        <v>55</v>
      </c>
      <c r="AK1506" s="47">
        <f t="shared" si="78"/>
        <v>-30.5</v>
      </c>
      <c r="AL1506" s="49">
        <f t="shared" si="79"/>
        <v>2992482.4899999998</v>
      </c>
    </row>
    <row r="1507" spans="1:38" x14ac:dyDescent="0.25">
      <c r="A1507" t="s">
        <v>32</v>
      </c>
      <c r="B1507" t="s">
        <v>154</v>
      </c>
      <c r="C1507" t="s">
        <v>50</v>
      </c>
      <c r="D1507" s="33">
        <v>45627</v>
      </c>
      <c r="E1507" s="33">
        <v>45657</v>
      </c>
      <c r="F1507" s="42">
        <f t="shared" si="80"/>
        <v>-15.5</v>
      </c>
      <c r="G1507" s="33">
        <v>45672</v>
      </c>
      <c r="H1507" s="33">
        <v>45688</v>
      </c>
      <c r="I1507" t="s">
        <v>33</v>
      </c>
      <c r="J1507" t="s">
        <v>48</v>
      </c>
      <c r="K1507" t="s">
        <v>264</v>
      </c>
      <c r="L1507" s="34">
        <v>1</v>
      </c>
      <c r="M1507" t="s">
        <v>49</v>
      </c>
      <c r="N1507" t="s">
        <v>36</v>
      </c>
      <c r="P1507" t="s">
        <v>37</v>
      </c>
      <c r="Q1507" s="35">
        <v>0.01</v>
      </c>
      <c r="R1507" t="s">
        <v>269</v>
      </c>
      <c r="S1507" t="s">
        <v>39</v>
      </c>
      <c r="T1507" t="s">
        <v>40</v>
      </c>
      <c r="U1507" t="s">
        <v>41</v>
      </c>
      <c r="V1507" t="s">
        <v>42</v>
      </c>
      <c r="W1507" t="s">
        <v>43</v>
      </c>
      <c r="X1507" t="s">
        <v>50</v>
      </c>
      <c r="Y1507" t="s">
        <v>45</v>
      </c>
      <c r="Z1507" t="s">
        <v>81</v>
      </c>
      <c r="AA1507" s="34">
        <v>2025</v>
      </c>
      <c r="AB1507" s="33">
        <v>45693</v>
      </c>
      <c r="AC1507" s="36">
        <v>45693.544594907406</v>
      </c>
      <c r="AD1507" s="37">
        <v>0</v>
      </c>
      <c r="AE1507" t="s">
        <v>107</v>
      </c>
      <c r="AF1507" t="s">
        <v>53</v>
      </c>
      <c r="AG1507" t="s">
        <v>54</v>
      </c>
      <c r="AH1507" s="35">
        <v>0.01</v>
      </c>
      <c r="AJ1507" t="s">
        <v>55</v>
      </c>
      <c r="AK1507" s="47">
        <f t="shared" si="78"/>
        <v>-30.5</v>
      </c>
      <c r="AL1507" s="49">
        <f t="shared" si="79"/>
        <v>-0.30499999999999999</v>
      </c>
    </row>
    <row r="1508" spans="1:38" x14ac:dyDescent="0.25">
      <c r="A1508" t="s">
        <v>32</v>
      </c>
      <c r="B1508" t="s">
        <v>271</v>
      </c>
      <c r="C1508" t="s">
        <v>50</v>
      </c>
      <c r="D1508" s="33">
        <v>45658</v>
      </c>
      <c r="E1508" s="33">
        <v>45688</v>
      </c>
      <c r="F1508" s="42">
        <f t="shared" si="80"/>
        <v>-15.5</v>
      </c>
      <c r="G1508" s="33">
        <v>45703</v>
      </c>
      <c r="H1508" s="33">
        <v>45688</v>
      </c>
      <c r="I1508" t="s">
        <v>33</v>
      </c>
      <c r="J1508" t="s">
        <v>48</v>
      </c>
      <c r="K1508" t="s">
        <v>264</v>
      </c>
      <c r="L1508" s="34">
        <v>1</v>
      </c>
      <c r="M1508" t="s">
        <v>49</v>
      </c>
      <c r="N1508" t="s">
        <v>36</v>
      </c>
      <c r="P1508" t="s">
        <v>37</v>
      </c>
      <c r="Q1508" s="35">
        <v>0</v>
      </c>
      <c r="R1508" t="s">
        <v>269</v>
      </c>
      <c r="S1508" t="s">
        <v>39</v>
      </c>
      <c r="T1508" t="s">
        <v>40</v>
      </c>
      <c r="U1508" t="s">
        <v>41</v>
      </c>
      <c r="V1508" t="s">
        <v>59</v>
      </c>
      <c r="W1508" t="s">
        <v>43</v>
      </c>
      <c r="X1508" t="s">
        <v>50</v>
      </c>
      <c r="Y1508" t="s">
        <v>45</v>
      </c>
      <c r="Z1508" t="s">
        <v>99</v>
      </c>
      <c r="AA1508" s="34">
        <v>2025</v>
      </c>
      <c r="AB1508" s="33">
        <v>45693</v>
      </c>
      <c r="AC1508" s="36">
        <v>45693.542349537034</v>
      </c>
      <c r="AD1508" s="37">
        <v>16179230</v>
      </c>
      <c r="AE1508" t="s">
        <v>276</v>
      </c>
      <c r="AF1508" t="s">
        <v>53</v>
      </c>
      <c r="AG1508" t="s">
        <v>218</v>
      </c>
      <c r="AH1508" s="35">
        <v>0</v>
      </c>
      <c r="AK1508" s="47">
        <f t="shared" si="78"/>
        <v>-30.5</v>
      </c>
      <c r="AL1508" s="49">
        <f t="shared" si="79"/>
        <v>0</v>
      </c>
    </row>
    <row r="1509" spans="1:38" x14ac:dyDescent="0.25">
      <c r="A1509" t="s">
        <v>32</v>
      </c>
      <c r="B1509" t="s">
        <v>268</v>
      </c>
      <c r="C1509" t="s">
        <v>50</v>
      </c>
      <c r="D1509" s="33">
        <v>45627</v>
      </c>
      <c r="E1509" s="33">
        <v>45657</v>
      </c>
      <c r="F1509" s="42">
        <f t="shared" si="80"/>
        <v>-15.5</v>
      </c>
      <c r="G1509" s="33">
        <v>45672</v>
      </c>
      <c r="H1509" s="33">
        <v>45688</v>
      </c>
      <c r="I1509" t="s">
        <v>33</v>
      </c>
      <c r="J1509" t="s">
        <v>48</v>
      </c>
      <c r="K1509" t="s">
        <v>264</v>
      </c>
      <c r="L1509" s="34">
        <v>1</v>
      </c>
      <c r="M1509" t="s">
        <v>49</v>
      </c>
      <c r="N1509" t="s">
        <v>36</v>
      </c>
      <c r="P1509" t="s">
        <v>37</v>
      </c>
      <c r="Q1509" s="35">
        <v>0</v>
      </c>
      <c r="R1509" t="s">
        <v>269</v>
      </c>
      <c r="S1509" t="s">
        <v>39</v>
      </c>
      <c r="T1509" t="s">
        <v>40</v>
      </c>
      <c r="U1509" t="s">
        <v>41</v>
      </c>
      <c r="V1509" t="s">
        <v>59</v>
      </c>
      <c r="W1509" t="s">
        <v>43</v>
      </c>
      <c r="X1509" t="s">
        <v>50</v>
      </c>
      <c r="Y1509" t="s">
        <v>45</v>
      </c>
      <c r="Z1509" t="s">
        <v>99</v>
      </c>
      <c r="AA1509" s="34">
        <v>2025</v>
      </c>
      <c r="AB1509" s="33">
        <v>45691</v>
      </c>
      <c r="AC1509" s="36">
        <v>45691.432766203703</v>
      </c>
      <c r="AD1509" s="37">
        <v>11130740</v>
      </c>
      <c r="AE1509" t="s">
        <v>281</v>
      </c>
      <c r="AF1509" t="s">
        <v>53</v>
      </c>
      <c r="AG1509" t="s">
        <v>218</v>
      </c>
      <c r="AH1509" s="35">
        <v>0</v>
      </c>
      <c r="AK1509" s="47">
        <f t="shared" si="78"/>
        <v>-30.5</v>
      </c>
      <c r="AL1509" s="49">
        <f t="shared" si="79"/>
        <v>0</v>
      </c>
    </row>
    <row r="1510" spans="1:38" x14ac:dyDescent="0.25">
      <c r="A1510" t="s">
        <v>32</v>
      </c>
      <c r="B1510" t="s">
        <v>169</v>
      </c>
      <c r="C1510" t="s">
        <v>50</v>
      </c>
      <c r="D1510" s="33">
        <v>45658</v>
      </c>
      <c r="E1510" s="33">
        <v>45688</v>
      </c>
      <c r="F1510" s="42">
        <f t="shared" si="80"/>
        <v>-15.5</v>
      </c>
      <c r="G1510" s="33">
        <v>45703</v>
      </c>
      <c r="H1510" s="33">
        <v>45688</v>
      </c>
      <c r="I1510" t="s">
        <v>33</v>
      </c>
      <c r="J1510" t="s">
        <v>48</v>
      </c>
      <c r="K1510" t="s">
        <v>264</v>
      </c>
      <c r="L1510" s="34">
        <v>1</v>
      </c>
      <c r="M1510" t="s">
        <v>49</v>
      </c>
      <c r="N1510" t="s">
        <v>36</v>
      </c>
      <c r="P1510" t="s">
        <v>37</v>
      </c>
      <c r="Q1510" s="35">
        <v>1707681.36</v>
      </c>
      <c r="R1510" t="s">
        <v>265</v>
      </c>
      <c r="S1510" t="s">
        <v>39</v>
      </c>
      <c r="T1510" t="s">
        <v>40</v>
      </c>
      <c r="U1510" t="s">
        <v>41</v>
      </c>
      <c r="V1510" t="s">
        <v>42</v>
      </c>
      <c r="W1510" t="s">
        <v>43</v>
      </c>
      <c r="X1510" t="s">
        <v>50</v>
      </c>
      <c r="Y1510" t="s">
        <v>45</v>
      </c>
      <c r="Z1510" t="s">
        <v>81</v>
      </c>
      <c r="AA1510" s="34">
        <v>2025</v>
      </c>
      <c r="AB1510" s="33">
        <v>45693</v>
      </c>
      <c r="AC1510" s="36">
        <v>45693.544861111113</v>
      </c>
      <c r="AD1510" s="37">
        <v>0</v>
      </c>
      <c r="AE1510" t="s">
        <v>52</v>
      </c>
      <c r="AF1510" t="s">
        <v>53</v>
      </c>
      <c r="AG1510" t="s">
        <v>54</v>
      </c>
      <c r="AH1510" s="35">
        <v>1707681.36</v>
      </c>
      <c r="AJ1510" t="s">
        <v>55</v>
      </c>
      <c r="AK1510" s="47">
        <f t="shared" si="78"/>
        <v>-30.5</v>
      </c>
      <c r="AL1510" s="49">
        <f t="shared" si="79"/>
        <v>-52084281.480000004</v>
      </c>
    </row>
    <row r="1511" spans="1:38" x14ac:dyDescent="0.25">
      <c r="A1511" t="s">
        <v>32</v>
      </c>
      <c r="B1511" t="s">
        <v>169</v>
      </c>
      <c r="C1511" t="s">
        <v>50</v>
      </c>
      <c r="D1511" s="33">
        <v>45658</v>
      </c>
      <c r="E1511" s="33">
        <v>45688</v>
      </c>
      <c r="F1511" s="42">
        <f t="shared" si="80"/>
        <v>-15.5</v>
      </c>
      <c r="G1511" s="33">
        <v>45703</v>
      </c>
      <c r="H1511" s="33">
        <v>45688</v>
      </c>
      <c r="I1511" t="s">
        <v>33</v>
      </c>
      <c r="J1511" t="s">
        <v>48</v>
      </c>
      <c r="K1511" t="s">
        <v>264</v>
      </c>
      <c r="L1511" s="34">
        <v>1</v>
      </c>
      <c r="M1511" t="s">
        <v>49</v>
      </c>
      <c r="N1511" t="s">
        <v>36</v>
      </c>
      <c r="P1511" t="s">
        <v>37</v>
      </c>
      <c r="Q1511" s="35">
        <v>-154673.45000000001</v>
      </c>
      <c r="R1511" t="s">
        <v>266</v>
      </c>
      <c r="S1511" t="s">
        <v>39</v>
      </c>
      <c r="T1511" t="s">
        <v>40</v>
      </c>
      <c r="U1511" t="s">
        <v>41</v>
      </c>
      <c r="V1511" t="s">
        <v>42</v>
      </c>
      <c r="W1511" t="s">
        <v>43</v>
      </c>
      <c r="X1511" t="s">
        <v>50</v>
      </c>
      <c r="Y1511" t="s">
        <v>45</v>
      </c>
      <c r="Z1511" t="s">
        <v>81</v>
      </c>
      <c r="AA1511" s="34">
        <v>2025</v>
      </c>
      <c r="AB1511" s="33">
        <v>45693</v>
      </c>
      <c r="AC1511" s="36">
        <v>45693.544861111113</v>
      </c>
      <c r="AD1511" s="37">
        <v>0</v>
      </c>
      <c r="AE1511" t="s">
        <v>52</v>
      </c>
      <c r="AF1511" t="s">
        <v>53</v>
      </c>
      <c r="AG1511" t="s">
        <v>54</v>
      </c>
      <c r="AH1511" s="35">
        <v>-154673.45000000001</v>
      </c>
      <c r="AJ1511" t="s">
        <v>55</v>
      </c>
      <c r="AK1511" s="47">
        <f t="shared" si="78"/>
        <v>-30.5</v>
      </c>
      <c r="AL1511" s="49">
        <f t="shared" si="79"/>
        <v>4717540.2250000006</v>
      </c>
    </row>
    <row r="1512" spans="1:38" x14ac:dyDescent="0.25">
      <c r="A1512" t="s">
        <v>32</v>
      </c>
      <c r="B1512" t="s">
        <v>154</v>
      </c>
      <c r="C1512" t="s">
        <v>50</v>
      </c>
      <c r="D1512" s="33">
        <v>45627</v>
      </c>
      <c r="E1512" s="33">
        <v>45657</v>
      </c>
      <c r="F1512" s="42">
        <f t="shared" si="80"/>
        <v>-15.5</v>
      </c>
      <c r="G1512" s="33">
        <v>45672</v>
      </c>
      <c r="H1512" s="33">
        <v>45688</v>
      </c>
      <c r="I1512" t="s">
        <v>33</v>
      </c>
      <c r="J1512" t="s">
        <v>48</v>
      </c>
      <c r="K1512" t="s">
        <v>297</v>
      </c>
      <c r="L1512" s="34">
        <v>1</v>
      </c>
      <c r="M1512" t="s">
        <v>49</v>
      </c>
      <c r="N1512" t="s">
        <v>36</v>
      </c>
      <c r="P1512" t="s">
        <v>37</v>
      </c>
      <c r="Q1512" s="35">
        <v>-273212.88</v>
      </c>
      <c r="R1512" t="s">
        <v>300</v>
      </c>
      <c r="S1512" t="s">
        <v>39</v>
      </c>
      <c r="T1512" t="s">
        <v>40</v>
      </c>
      <c r="U1512" t="s">
        <v>41</v>
      </c>
      <c r="V1512" t="s">
        <v>42</v>
      </c>
      <c r="W1512" t="s">
        <v>43</v>
      </c>
      <c r="X1512" t="s">
        <v>50</v>
      </c>
      <c r="Y1512" t="s">
        <v>45</v>
      </c>
      <c r="Z1512" t="s">
        <v>81</v>
      </c>
      <c r="AA1512" s="34">
        <v>2025</v>
      </c>
      <c r="AB1512" s="33">
        <v>45693</v>
      </c>
      <c r="AC1512" s="36">
        <v>45693.544594907406</v>
      </c>
      <c r="AD1512" s="37">
        <v>0</v>
      </c>
      <c r="AE1512" t="s">
        <v>107</v>
      </c>
      <c r="AF1512" t="s">
        <v>53</v>
      </c>
      <c r="AG1512" t="s">
        <v>54</v>
      </c>
      <c r="AH1512" s="35">
        <v>-273212.88</v>
      </c>
      <c r="AJ1512" t="s">
        <v>55</v>
      </c>
      <c r="AK1512" s="47">
        <f t="shared" si="78"/>
        <v>-30.5</v>
      </c>
      <c r="AL1512" s="49">
        <f t="shared" si="79"/>
        <v>8332992.8399999999</v>
      </c>
    </row>
    <row r="1513" spans="1:38" x14ac:dyDescent="0.25">
      <c r="A1513" t="s">
        <v>32</v>
      </c>
      <c r="B1513" t="s">
        <v>169</v>
      </c>
      <c r="C1513" t="s">
        <v>50</v>
      </c>
      <c r="D1513" s="33">
        <v>45658</v>
      </c>
      <c r="E1513" s="33">
        <v>45688</v>
      </c>
      <c r="F1513" s="42">
        <f t="shared" si="80"/>
        <v>-15.5</v>
      </c>
      <c r="G1513" s="33">
        <v>45703</v>
      </c>
      <c r="H1513" s="33">
        <v>45688</v>
      </c>
      <c r="I1513" t="s">
        <v>33</v>
      </c>
      <c r="J1513" t="s">
        <v>48</v>
      </c>
      <c r="K1513" t="s">
        <v>297</v>
      </c>
      <c r="L1513" s="34">
        <v>1</v>
      </c>
      <c r="M1513" t="s">
        <v>49</v>
      </c>
      <c r="N1513" t="s">
        <v>36</v>
      </c>
      <c r="P1513" t="s">
        <v>37</v>
      </c>
      <c r="Q1513" s="35">
        <v>-716921.92</v>
      </c>
      <c r="R1513" t="s">
        <v>298</v>
      </c>
      <c r="S1513" t="s">
        <v>39</v>
      </c>
      <c r="T1513" t="s">
        <v>40</v>
      </c>
      <c r="U1513" t="s">
        <v>41</v>
      </c>
      <c r="V1513" t="s">
        <v>42</v>
      </c>
      <c r="W1513" t="s">
        <v>43</v>
      </c>
      <c r="X1513" t="s">
        <v>50</v>
      </c>
      <c r="Y1513" t="s">
        <v>45</v>
      </c>
      <c r="Z1513" t="s">
        <v>81</v>
      </c>
      <c r="AA1513" s="34">
        <v>2025</v>
      </c>
      <c r="AB1513" s="33">
        <v>45693</v>
      </c>
      <c r="AC1513" s="36">
        <v>45693.544861111113</v>
      </c>
      <c r="AD1513" s="37">
        <v>0</v>
      </c>
      <c r="AE1513" t="s">
        <v>52</v>
      </c>
      <c r="AF1513" t="s">
        <v>53</v>
      </c>
      <c r="AG1513" t="s">
        <v>54</v>
      </c>
      <c r="AH1513" s="35">
        <v>-716921.92</v>
      </c>
      <c r="AJ1513" t="s">
        <v>55</v>
      </c>
      <c r="AK1513" s="47">
        <f t="shared" si="78"/>
        <v>-30.5</v>
      </c>
      <c r="AL1513" s="49">
        <f t="shared" si="79"/>
        <v>21866118.560000002</v>
      </c>
    </row>
    <row r="1514" spans="1:38" x14ac:dyDescent="0.25">
      <c r="A1514" t="s">
        <v>32</v>
      </c>
      <c r="B1514" t="s">
        <v>154</v>
      </c>
      <c r="C1514" t="s">
        <v>50</v>
      </c>
      <c r="D1514" s="33">
        <v>45627</v>
      </c>
      <c r="E1514" s="33">
        <v>45657</v>
      </c>
      <c r="F1514" s="42">
        <f t="shared" si="80"/>
        <v>-15.5</v>
      </c>
      <c r="G1514" s="33">
        <v>45672</v>
      </c>
      <c r="H1514" s="33">
        <v>45688</v>
      </c>
      <c r="I1514" t="s">
        <v>33</v>
      </c>
      <c r="J1514" t="s">
        <v>48</v>
      </c>
      <c r="K1514" t="s">
        <v>301</v>
      </c>
      <c r="L1514" s="34">
        <v>1</v>
      </c>
      <c r="M1514" t="s">
        <v>49</v>
      </c>
      <c r="N1514" t="s">
        <v>36</v>
      </c>
      <c r="P1514" t="s">
        <v>37</v>
      </c>
      <c r="Q1514" s="35">
        <v>-934.65</v>
      </c>
      <c r="R1514" t="s">
        <v>304</v>
      </c>
      <c r="S1514" t="s">
        <v>39</v>
      </c>
      <c r="T1514" t="s">
        <v>40</v>
      </c>
      <c r="U1514" t="s">
        <v>41</v>
      </c>
      <c r="V1514" t="s">
        <v>42</v>
      </c>
      <c r="W1514" t="s">
        <v>43</v>
      </c>
      <c r="X1514" t="s">
        <v>50</v>
      </c>
      <c r="Y1514" t="s">
        <v>45</v>
      </c>
      <c r="Z1514" t="s">
        <v>81</v>
      </c>
      <c r="AA1514" s="34">
        <v>2025</v>
      </c>
      <c r="AB1514" s="33">
        <v>45693</v>
      </c>
      <c r="AC1514" s="36">
        <v>45693.544594907406</v>
      </c>
      <c r="AD1514" s="37">
        <v>0</v>
      </c>
      <c r="AE1514" t="s">
        <v>107</v>
      </c>
      <c r="AF1514" t="s">
        <v>53</v>
      </c>
      <c r="AG1514" t="s">
        <v>54</v>
      </c>
      <c r="AH1514" s="35">
        <v>-934.65</v>
      </c>
      <c r="AJ1514" t="s">
        <v>55</v>
      </c>
      <c r="AK1514" s="47">
        <f t="shared" si="78"/>
        <v>-30.5</v>
      </c>
      <c r="AL1514" s="49">
        <f t="shared" si="79"/>
        <v>28506.825000000001</v>
      </c>
    </row>
    <row r="1515" spans="1:38" x14ac:dyDescent="0.25">
      <c r="A1515" t="s">
        <v>32</v>
      </c>
      <c r="B1515" t="s">
        <v>62</v>
      </c>
      <c r="C1515" t="s">
        <v>50</v>
      </c>
      <c r="D1515" s="33">
        <v>45658</v>
      </c>
      <c r="E1515" s="33">
        <v>45688</v>
      </c>
      <c r="F1515" s="42">
        <f t="shared" si="80"/>
        <v>-15.5</v>
      </c>
      <c r="G1515" s="33">
        <v>45703</v>
      </c>
      <c r="H1515" s="33">
        <v>45689</v>
      </c>
      <c r="I1515" t="s">
        <v>33</v>
      </c>
      <c r="K1515" t="s">
        <v>34</v>
      </c>
      <c r="L1515" s="34">
        <v>2</v>
      </c>
      <c r="M1515" t="s">
        <v>57</v>
      </c>
      <c r="N1515" t="s">
        <v>36</v>
      </c>
      <c r="P1515" t="s">
        <v>37</v>
      </c>
      <c r="Q1515" s="35">
        <v>-4907612.51</v>
      </c>
      <c r="R1515" t="s">
        <v>58</v>
      </c>
      <c r="S1515" t="s">
        <v>39</v>
      </c>
      <c r="T1515" t="s">
        <v>40</v>
      </c>
      <c r="U1515" t="s">
        <v>41</v>
      </c>
      <c r="V1515" t="s">
        <v>59</v>
      </c>
      <c r="W1515" t="s">
        <v>43</v>
      </c>
      <c r="X1515" t="s">
        <v>50</v>
      </c>
      <c r="Y1515" t="s">
        <v>45</v>
      </c>
      <c r="Z1515" t="s">
        <v>60</v>
      </c>
      <c r="AA1515" s="34">
        <v>2025</v>
      </c>
      <c r="AB1515" s="33">
        <v>45693</v>
      </c>
      <c r="AC1515" s="36">
        <v>45693.596886574072</v>
      </c>
      <c r="AD1515" s="37">
        <v>-71075408</v>
      </c>
      <c r="AE1515" t="s">
        <v>102</v>
      </c>
      <c r="AF1515" t="s">
        <v>53</v>
      </c>
      <c r="AG1515" t="s">
        <v>54</v>
      </c>
      <c r="AH1515" s="35">
        <v>-4907612.51</v>
      </c>
      <c r="AJ1515" t="s">
        <v>55</v>
      </c>
      <c r="AK1515" s="47">
        <f t="shared" si="78"/>
        <v>-30.5</v>
      </c>
      <c r="AL1515" s="49">
        <f t="shared" si="79"/>
        <v>149682181.55500001</v>
      </c>
    </row>
    <row r="1516" spans="1:38" x14ac:dyDescent="0.25">
      <c r="A1516" t="s">
        <v>32</v>
      </c>
      <c r="B1516" t="s">
        <v>62</v>
      </c>
      <c r="C1516" t="s">
        <v>50</v>
      </c>
      <c r="D1516" s="33">
        <v>45658</v>
      </c>
      <c r="E1516" s="33">
        <v>45688</v>
      </c>
      <c r="F1516" s="42">
        <f t="shared" si="80"/>
        <v>-15.5</v>
      </c>
      <c r="G1516" s="33">
        <v>45703</v>
      </c>
      <c r="H1516" s="33">
        <v>45689</v>
      </c>
      <c r="I1516" t="s">
        <v>33</v>
      </c>
      <c r="K1516" t="s">
        <v>34</v>
      </c>
      <c r="L1516" s="34">
        <v>2</v>
      </c>
      <c r="M1516" t="s">
        <v>57</v>
      </c>
      <c r="N1516" t="s">
        <v>36</v>
      </c>
      <c r="P1516" t="s">
        <v>37</v>
      </c>
      <c r="Q1516" s="35">
        <v>-10033747.24</v>
      </c>
      <c r="R1516" t="s">
        <v>61</v>
      </c>
      <c r="S1516" t="s">
        <v>39</v>
      </c>
      <c r="T1516" t="s">
        <v>40</v>
      </c>
      <c r="U1516" t="s">
        <v>41</v>
      </c>
      <c r="V1516" t="s">
        <v>59</v>
      </c>
      <c r="W1516" t="s">
        <v>43</v>
      </c>
      <c r="X1516" t="s">
        <v>50</v>
      </c>
      <c r="Y1516" t="s">
        <v>45</v>
      </c>
      <c r="Z1516" t="s">
        <v>60</v>
      </c>
      <c r="AA1516" s="34">
        <v>2025</v>
      </c>
      <c r="AB1516" s="33">
        <v>45693</v>
      </c>
      <c r="AC1516" s="36">
        <v>45693.596886574072</v>
      </c>
      <c r="AD1516" s="37">
        <v>-173353294</v>
      </c>
      <c r="AE1516" t="s">
        <v>102</v>
      </c>
      <c r="AF1516" t="s">
        <v>53</v>
      </c>
      <c r="AG1516" t="s">
        <v>54</v>
      </c>
      <c r="AH1516" s="35">
        <v>-10033747.24</v>
      </c>
      <c r="AJ1516" t="s">
        <v>55</v>
      </c>
      <c r="AK1516" s="47">
        <f t="shared" si="78"/>
        <v>-30.5</v>
      </c>
      <c r="AL1516" s="49">
        <f t="shared" si="79"/>
        <v>306029290.81999999</v>
      </c>
    </row>
    <row r="1517" spans="1:38" x14ac:dyDescent="0.25">
      <c r="A1517" t="s">
        <v>32</v>
      </c>
      <c r="B1517" t="s">
        <v>169</v>
      </c>
      <c r="C1517" t="s">
        <v>50</v>
      </c>
      <c r="D1517" s="33">
        <v>45658</v>
      </c>
      <c r="E1517" s="33">
        <v>45688</v>
      </c>
      <c r="F1517" s="42">
        <f t="shared" si="80"/>
        <v>-15.5</v>
      </c>
      <c r="G1517" s="33">
        <v>45703</v>
      </c>
      <c r="H1517" s="33">
        <v>45689</v>
      </c>
      <c r="I1517" t="s">
        <v>33</v>
      </c>
      <c r="J1517" t="s">
        <v>48</v>
      </c>
      <c r="K1517" t="s">
        <v>141</v>
      </c>
      <c r="L1517" s="34">
        <v>2</v>
      </c>
      <c r="M1517" t="s">
        <v>49</v>
      </c>
      <c r="N1517" t="s">
        <v>36</v>
      </c>
      <c r="P1517" t="s">
        <v>37</v>
      </c>
      <c r="Q1517" s="35">
        <v>458.9</v>
      </c>
      <c r="R1517" t="s">
        <v>142</v>
      </c>
      <c r="S1517" t="s">
        <v>39</v>
      </c>
      <c r="T1517" t="s">
        <v>40</v>
      </c>
      <c r="U1517" t="s">
        <v>41</v>
      </c>
      <c r="V1517" t="s">
        <v>42</v>
      </c>
      <c r="W1517" t="s">
        <v>43</v>
      </c>
      <c r="X1517" t="s">
        <v>50</v>
      </c>
      <c r="Y1517" t="s">
        <v>45</v>
      </c>
      <c r="Z1517" t="s">
        <v>69</v>
      </c>
      <c r="AA1517" s="34">
        <v>2025</v>
      </c>
      <c r="AB1517" s="33">
        <v>45693</v>
      </c>
      <c r="AC1517" s="36">
        <v>45693.544861111113</v>
      </c>
      <c r="AD1517" s="37">
        <v>0</v>
      </c>
      <c r="AE1517" t="s">
        <v>52</v>
      </c>
      <c r="AF1517" t="s">
        <v>53</v>
      </c>
      <c r="AG1517" t="s">
        <v>54</v>
      </c>
      <c r="AH1517" s="35">
        <v>458.9</v>
      </c>
      <c r="AJ1517" t="s">
        <v>55</v>
      </c>
      <c r="AK1517" s="47">
        <f t="shared" si="78"/>
        <v>-30.5</v>
      </c>
      <c r="AL1517" s="49">
        <f t="shared" si="79"/>
        <v>-13996.449999999999</v>
      </c>
    </row>
    <row r="1518" spans="1:38" x14ac:dyDescent="0.25">
      <c r="A1518" t="s">
        <v>32</v>
      </c>
      <c r="B1518" t="s">
        <v>169</v>
      </c>
      <c r="C1518" t="s">
        <v>50</v>
      </c>
      <c r="D1518" s="33">
        <v>45658</v>
      </c>
      <c r="E1518" s="33">
        <v>45688</v>
      </c>
      <c r="F1518" s="42">
        <f t="shared" si="80"/>
        <v>-15.5</v>
      </c>
      <c r="G1518" s="33">
        <v>45703</v>
      </c>
      <c r="H1518" s="33">
        <v>45689</v>
      </c>
      <c r="I1518" t="s">
        <v>33</v>
      </c>
      <c r="J1518" t="s">
        <v>48</v>
      </c>
      <c r="K1518" t="s">
        <v>174</v>
      </c>
      <c r="L1518" s="34">
        <v>2</v>
      </c>
      <c r="M1518" t="s">
        <v>49</v>
      </c>
      <c r="N1518" t="s">
        <v>36</v>
      </c>
      <c r="P1518" t="s">
        <v>37</v>
      </c>
      <c r="Q1518" s="35">
        <v>3765.03</v>
      </c>
      <c r="R1518" t="s">
        <v>142</v>
      </c>
      <c r="S1518" t="s">
        <v>39</v>
      </c>
      <c r="T1518" t="s">
        <v>40</v>
      </c>
      <c r="U1518" t="s">
        <v>41</v>
      </c>
      <c r="V1518" t="s">
        <v>42</v>
      </c>
      <c r="W1518" t="s">
        <v>43</v>
      </c>
      <c r="X1518" t="s">
        <v>50</v>
      </c>
      <c r="Y1518" t="s">
        <v>45</v>
      </c>
      <c r="Z1518" t="s">
        <v>69</v>
      </c>
      <c r="AA1518" s="34">
        <v>2025</v>
      </c>
      <c r="AB1518" s="33">
        <v>45693</v>
      </c>
      <c r="AC1518" s="36">
        <v>45693.544861111113</v>
      </c>
      <c r="AD1518" s="37">
        <v>0</v>
      </c>
      <c r="AE1518" t="s">
        <v>52</v>
      </c>
      <c r="AF1518" t="s">
        <v>53</v>
      </c>
      <c r="AG1518" t="s">
        <v>54</v>
      </c>
      <c r="AH1518" s="35">
        <v>3765.03</v>
      </c>
      <c r="AJ1518" t="s">
        <v>55</v>
      </c>
      <c r="AK1518" s="47">
        <f t="shared" si="78"/>
        <v>-30.5</v>
      </c>
      <c r="AL1518" s="49">
        <f t="shared" si="79"/>
        <v>-114833.41500000001</v>
      </c>
    </row>
    <row r="1519" spans="1:38" x14ac:dyDescent="0.25">
      <c r="A1519" t="s">
        <v>32</v>
      </c>
      <c r="B1519" t="s">
        <v>169</v>
      </c>
      <c r="C1519" t="s">
        <v>50</v>
      </c>
      <c r="D1519" s="33">
        <v>45658</v>
      </c>
      <c r="E1519" s="33">
        <v>45688</v>
      </c>
      <c r="F1519" s="42">
        <f t="shared" si="80"/>
        <v>-15.5</v>
      </c>
      <c r="G1519" s="33">
        <v>45703</v>
      </c>
      <c r="H1519" s="33">
        <v>45689</v>
      </c>
      <c r="I1519" t="s">
        <v>33</v>
      </c>
      <c r="J1519" t="s">
        <v>48</v>
      </c>
      <c r="K1519" t="s">
        <v>176</v>
      </c>
      <c r="L1519" s="34">
        <v>2</v>
      </c>
      <c r="M1519" t="s">
        <v>49</v>
      </c>
      <c r="N1519" t="s">
        <v>36</v>
      </c>
      <c r="P1519" t="s">
        <v>37</v>
      </c>
      <c r="Q1519" s="35">
        <v>-283679.94</v>
      </c>
      <c r="R1519" t="s">
        <v>177</v>
      </c>
      <c r="S1519" t="s">
        <v>39</v>
      </c>
      <c r="T1519" t="s">
        <v>40</v>
      </c>
      <c r="U1519" t="s">
        <v>41</v>
      </c>
      <c r="V1519" t="s">
        <v>42</v>
      </c>
      <c r="W1519" t="s">
        <v>43</v>
      </c>
      <c r="X1519" t="s">
        <v>50</v>
      </c>
      <c r="Y1519" t="s">
        <v>45</v>
      </c>
      <c r="Z1519" t="s">
        <v>69</v>
      </c>
      <c r="AA1519" s="34">
        <v>2025</v>
      </c>
      <c r="AB1519" s="33">
        <v>45693</v>
      </c>
      <c r="AC1519" s="36">
        <v>45693.544861111113</v>
      </c>
      <c r="AD1519" s="37">
        <v>0</v>
      </c>
      <c r="AE1519" t="s">
        <v>52</v>
      </c>
      <c r="AF1519" t="s">
        <v>53</v>
      </c>
      <c r="AG1519" t="s">
        <v>54</v>
      </c>
      <c r="AH1519" s="35">
        <v>-283679.94</v>
      </c>
      <c r="AJ1519" t="s">
        <v>55</v>
      </c>
      <c r="AK1519" s="47">
        <f t="shared" si="78"/>
        <v>-30.5</v>
      </c>
      <c r="AL1519" s="49">
        <f t="shared" si="79"/>
        <v>8652238.1699999999</v>
      </c>
    </row>
    <row r="1520" spans="1:38" x14ac:dyDescent="0.25">
      <c r="A1520" t="s">
        <v>32</v>
      </c>
      <c r="B1520" t="s">
        <v>169</v>
      </c>
      <c r="C1520" t="s">
        <v>50</v>
      </c>
      <c r="D1520" s="33">
        <v>45658</v>
      </c>
      <c r="E1520" s="33">
        <v>45688</v>
      </c>
      <c r="F1520" s="42">
        <f t="shared" si="80"/>
        <v>-15.5</v>
      </c>
      <c r="G1520" s="33">
        <v>45703</v>
      </c>
      <c r="H1520" s="33">
        <v>45689</v>
      </c>
      <c r="I1520" t="s">
        <v>33</v>
      </c>
      <c r="J1520" t="s">
        <v>48</v>
      </c>
      <c r="K1520" t="s">
        <v>176</v>
      </c>
      <c r="L1520" s="34">
        <v>2</v>
      </c>
      <c r="M1520" t="s">
        <v>49</v>
      </c>
      <c r="N1520" t="s">
        <v>36</v>
      </c>
      <c r="P1520" t="s">
        <v>37</v>
      </c>
      <c r="Q1520" s="35">
        <v>-1489.96</v>
      </c>
      <c r="R1520" t="s">
        <v>178</v>
      </c>
      <c r="S1520" t="s">
        <v>39</v>
      </c>
      <c r="T1520" t="s">
        <v>40</v>
      </c>
      <c r="U1520" t="s">
        <v>41</v>
      </c>
      <c r="V1520" t="s">
        <v>42</v>
      </c>
      <c r="W1520" t="s">
        <v>43</v>
      </c>
      <c r="X1520" t="s">
        <v>50</v>
      </c>
      <c r="Y1520" t="s">
        <v>45</v>
      </c>
      <c r="Z1520" t="s">
        <v>69</v>
      </c>
      <c r="AA1520" s="34">
        <v>2025</v>
      </c>
      <c r="AB1520" s="33">
        <v>45693</v>
      </c>
      <c r="AC1520" s="36">
        <v>45693.544861111113</v>
      </c>
      <c r="AD1520" s="37">
        <v>0</v>
      </c>
      <c r="AE1520" t="s">
        <v>52</v>
      </c>
      <c r="AF1520" t="s">
        <v>53</v>
      </c>
      <c r="AG1520" t="s">
        <v>54</v>
      </c>
      <c r="AH1520" s="35">
        <v>-1489.96</v>
      </c>
      <c r="AJ1520" t="s">
        <v>55</v>
      </c>
      <c r="AK1520" s="47">
        <f t="shared" si="78"/>
        <v>-30.5</v>
      </c>
      <c r="AL1520" s="49">
        <f t="shared" si="79"/>
        <v>45443.78</v>
      </c>
    </row>
    <row r="1521" spans="1:38" x14ac:dyDescent="0.25">
      <c r="A1521" t="s">
        <v>32</v>
      </c>
      <c r="B1521" t="s">
        <v>169</v>
      </c>
      <c r="C1521" t="s">
        <v>50</v>
      </c>
      <c r="D1521" s="33">
        <v>45658</v>
      </c>
      <c r="E1521" s="33">
        <v>45688</v>
      </c>
      <c r="F1521" s="42">
        <f t="shared" si="80"/>
        <v>-15.5</v>
      </c>
      <c r="G1521" s="33">
        <v>45703</v>
      </c>
      <c r="H1521" s="33">
        <v>45689</v>
      </c>
      <c r="I1521" t="s">
        <v>33</v>
      </c>
      <c r="J1521" t="s">
        <v>48</v>
      </c>
      <c r="K1521" t="s">
        <v>181</v>
      </c>
      <c r="L1521" s="34">
        <v>2</v>
      </c>
      <c r="M1521" t="s">
        <v>49</v>
      </c>
      <c r="N1521" t="s">
        <v>36</v>
      </c>
      <c r="P1521" t="s">
        <v>37</v>
      </c>
      <c r="Q1521" s="35">
        <v>119573</v>
      </c>
      <c r="R1521" t="s">
        <v>182</v>
      </c>
      <c r="S1521" t="s">
        <v>39</v>
      </c>
      <c r="T1521" t="s">
        <v>40</v>
      </c>
      <c r="U1521" t="s">
        <v>41</v>
      </c>
      <c r="V1521" t="s">
        <v>42</v>
      </c>
      <c r="W1521" t="s">
        <v>43</v>
      </c>
      <c r="X1521" t="s">
        <v>50</v>
      </c>
      <c r="Y1521" t="s">
        <v>45</v>
      </c>
      <c r="Z1521" t="s">
        <v>69</v>
      </c>
      <c r="AA1521" s="34">
        <v>2025</v>
      </c>
      <c r="AB1521" s="33">
        <v>45693</v>
      </c>
      <c r="AC1521" s="36">
        <v>45693.544861111113</v>
      </c>
      <c r="AD1521" s="37">
        <v>0</v>
      </c>
      <c r="AE1521" t="s">
        <v>52</v>
      </c>
      <c r="AF1521" t="s">
        <v>53</v>
      </c>
      <c r="AG1521" t="s">
        <v>54</v>
      </c>
      <c r="AH1521" s="35">
        <v>119573</v>
      </c>
      <c r="AJ1521" t="s">
        <v>55</v>
      </c>
      <c r="AK1521" s="47">
        <f t="shared" si="78"/>
        <v>-30.5</v>
      </c>
      <c r="AL1521" s="49">
        <f t="shared" si="79"/>
        <v>-3646976.5</v>
      </c>
    </row>
    <row r="1522" spans="1:38" x14ac:dyDescent="0.25">
      <c r="A1522" t="s">
        <v>32</v>
      </c>
      <c r="B1522" t="s">
        <v>169</v>
      </c>
      <c r="C1522" t="s">
        <v>50</v>
      </c>
      <c r="D1522" s="33">
        <v>45658</v>
      </c>
      <c r="E1522" s="33">
        <v>45688</v>
      </c>
      <c r="F1522" s="42">
        <f t="shared" si="80"/>
        <v>-15.5</v>
      </c>
      <c r="G1522" s="33">
        <v>45703</v>
      </c>
      <c r="H1522" s="33">
        <v>45689</v>
      </c>
      <c r="I1522" t="s">
        <v>33</v>
      </c>
      <c r="J1522" t="s">
        <v>48</v>
      </c>
      <c r="K1522" t="s">
        <v>184</v>
      </c>
      <c r="L1522" s="34">
        <v>2</v>
      </c>
      <c r="M1522" t="s">
        <v>49</v>
      </c>
      <c r="N1522" t="s">
        <v>36</v>
      </c>
      <c r="P1522" t="s">
        <v>37</v>
      </c>
      <c r="Q1522" s="35">
        <v>-48857.39</v>
      </c>
      <c r="R1522" t="s">
        <v>185</v>
      </c>
      <c r="S1522" t="s">
        <v>39</v>
      </c>
      <c r="T1522" t="s">
        <v>40</v>
      </c>
      <c r="U1522" t="s">
        <v>41</v>
      </c>
      <c r="V1522" t="s">
        <v>42</v>
      </c>
      <c r="W1522" t="s">
        <v>43</v>
      </c>
      <c r="X1522" t="s">
        <v>50</v>
      </c>
      <c r="Y1522" t="s">
        <v>45</v>
      </c>
      <c r="Z1522" t="s">
        <v>69</v>
      </c>
      <c r="AA1522" s="34">
        <v>2025</v>
      </c>
      <c r="AB1522" s="33">
        <v>45693</v>
      </c>
      <c r="AC1522" s="36">
        <v>45693.544861111113</v>
      </c>
      <c r="AD1522" s="37">
        <v>0</v>
      </c>
      <c r="AE1522" t="s">
        <v>52</v>
      </c>
      <c r="AF1522" t="s">
        <v>53</v>
      </c>
      <c r="AG1522" t="s">
        <v>54</v>
      </c>
      <c r="AH1522" s="35">
        <v>-48857.39</v>
      </c>
      <c r="AJ1522" t="s">
        <v>55</v>
      </c>
      <c r="AK1522" s="47">
        <f t="shared" si="78"/>
        <v>-30.5</v>
      </c>
      <c r="AL1522" s="49">
        <f t="shared" si="79"/>
        <v>1490150.395</v>
      </c>
    </row>
    <row r="1523" spans="1:38" x14ac:dyDescent="0.25">
      <c r="A1523" t="s">
        <v>32</v>
      </c>
      <c r="B1523" t="s">
        <v>169</v>
      </c>
      <c r="C1523" t="s">
        <v>50</v>
      </c>
      <c r="D1523" s="33">
        <v>45658</v>
      </c>
      <c r="E1523" s="33">
        <v>45688</v>
      </c>
      <c r="F1523" s="42">
        <f t="shared" si="80"/>
        <v>-15.5</v>
      </c>
      <c r="G1523" s="33">
        <v>45703</v>
      </c>
      <c r="H1523" s="33">
        <v>45689</v>
      </c>
      <c r="I1523" t="s">
        <v>33</v>
      </c>
      <c r="J1523" t="s">
        <v>48</v>
      </c>
      <c r="K1523" t="s">
        <v>188</v>
      </c>
      <c r="L1523" s="34">
        <v>2</v>
      </c>
      <c r="M1523" t="s">
        <v>49</v>
      </c>
      <c r="N1523" t="s">
        <v>36</v>
      </c>
      <c r="P1523" t="s">
        <v>37</v>
      </c>
      <c r="Q1523" s="35">
        <v>-18393.11</v>
      </c>
      <c r="R1523" t="s">
        <v>189</v>
      </c>
      <c r="S1523" t="s">
        <v>39</v>
      </c>
      <c r="T1523" t="s">
        <v>40</v>
      </c>
      <c r="U1523" t="s">
        <v>41</v>
      </c>
      <c r="V1523" t="s">
        <v>42</v>
      </c>
      <c r="W1523" t="s">
        <v>43</v>
      </c>
      <c r="X1523" t="s">
        <v>50</v>
      </c>
      <c r="Y1523" t="s">
        <v>45</v>
      </c>
      <c r="Z1523" t="s">
        <v>69</v>
      </c>
      <c r="AA1523" s="34">
        <v>2025</v>
      </c>
      <c r="AB1523" s="33">
        <v>45693</v>
      </c>
      <c r="AC1523" s="36">
        <v>45693.544861111113</v>
      </c>
      <c r="AD1523" s="37">
        <v>0</v>
      </c>
      <c r="AE1523" t="s">
        <v>52</v>
      </c>
      <c r="AF1523" t="s">
        <v>53</v>
      </c>
      <c r="AG1523" t="s">
        <v>54</v>
      </c>
      <c r="AH1523" s="35">
        <v>-18393.11</v>
      </c>
      <c r="AJ1523" t="s">
        <v>55</v>
      </c>
      <c r="AK1523" s="47">
        <f t="shared" si="78"/>
        <v>-30.5</v>
      </c>
      <c r="AL1523" s="49">
        <f t="shared" si="79"/>
        <v>560989.85499999998</v>
      </c>
    </row>
    <row r="1524" spans="1:38" x14ac:dyDescent="0.25">
      <c r="A1524" t="s">
        <v>32</v>
      </c>
      <c r="B1524" t="s">
        <v>169</v>
      </c>
      <c r="C1524" t="s">
        <v>50</v>
      </c>
      <c r="D1524" s="33">
        <v>45658</v>
      </c>
      <c r="E1524" s="33">
        <v>45688</v>
      </c>
      <c r="F1524" s="42">
        <f t="shared" si="80"/>
        <v>-15.5</v>
      </c>
      <c r="G1524" s="33">
        <v>45703</v>
      </c>
      <c r="H1524" s="33">
        <v>45689</v>
      </c>
      <c r="I1524" t="s">
        <v>33</v>
      </c>
      <c r="J1524" t="s">
        <v>48</v>
      </c>
      <c r="K1524" t="s">
        <v>188</v>
      </c>
      <c r="L1524" s="34">
        <v>2</v>
      </c>
      <c r="M1524" t="s">
        <v>49</v>
      </c>
      <c r="N1524" t="s">
        <v>36</v>
      </c>
      <c r="P1524" t="s">
        <v>37</v>
      </c>
      <c r="Q1524" s="35">
        <v>-106691.13</v>
      </c>
      <c r="R1524" t="s">
        <v>189</v>
      </c>
      <c r="S1524" t="s">
        <v>39</v>
      </c>
      <c r="T1524" t="s">
        <v>40</v>
      </c>
      <c r="U1524" t="s">
        <v>41</v>
      </c>
      <c r="V1524" t="s">
        <v>42</v>
      </c>
      <c r="W1524" t="s">
        <v>43</v>
      </c>
      <c r="X1524" t="s">
        <v>50</v>
      </c>
      <c r="Y1524" t="s">
        <v>45</v>
      </c>
      <c r="Z1524" t="s">
        <v>69</v>
      </c>
      <c r="AA1524" s="34">
        <v>2025</v>
      </c>
      <c r="AB1524" s="33">
        <v>45693</v>
      </c>
      <c r="AC1524" s="36">
        <v>45693.544861111113</v>
      </c>
      <c r="AD1524" s="37">
        <v>0</v>
      </c>
      <c r="AE1524" t="s">
        <v>52</v>
      </c>
      <c r="AF1524" t="s">
        <v>53</v>
      </c>
      <c r="AG1524" t="s">
        <v>54</v>
      </c>
      <c r="AH1524" s="35">
        <v>-106691.13</v>
      </c>
      <c r="AJ1524" t="s">
        <v>55</v>
      </c>
      <c r="AK1524" s="47">
        <f t="shared" si="78"/>
        <v>-30.5</v>
      </c>
      <c r="AL1524" s="49">
        <f t="shared" si="79"/>
        <v>3254079.4650000003</v>
      </c>
    </row>
    <row r="1525" spans="1:38" x14ac:dyDescent="0.25">
      <c r="A1525" t="s">
        <v>32</v>
      </c>
      <c r="B1525" t="s">
        <v>169</v>
      </c>
      <c r="C1525" t="s">
        <v>50</v>
      </c>
      <c r="D1525" s="33">
        <v>45658</v>
      </c>
      <c r="E1525" s="33">
        <v>45688</v>
      </c>
      <c r="F1525" s="42">
        <f t="shared" si="80"/>
        <v>-15.5</v>
      </c>
      <c r="G1525" s="33">
        <v>45703</v>
      </c>
      <c r="H1525" s="33">
        <v>45689</v>
      </c>
      <c r="I1525" t="s">
        <v>33</v>
      </c>
      <c r="J1525" t="s">
        <v>48</v>
      </c>
      <c r="K1525" t="s">
        <v>188</v>
      </c>
      <c r="L1525" s="34">
        <v>2</v>
      </c>
      <c r="M1525" t="s">
        <v>49</v>
      </c>
      <c r="N1525" t="s">
        <v>36</v>
      </c>
      <c r="P1525" t="s">
        <v>37</v>
      </c>
      <c r="Q1525" s="35">
        <v>-8877.2800000000007</v>
      </c>
      <c r="R1525" t="s">
        <v>189</v>
      </c>
      <c r="S1525" t="s">
        <v>39</v>
      </c>
      <c r="T1525" t="s">
        <v>40</v>
      </c>
      <c r="U1525" t="s">
        <v>41</v>
      </c>
      <c r="V1525" t="s">
        <v>42</v>
      </c>
      <c r="W1525" t="s">
        <v>43</v>
      </c>
      <c r="X1525" t="s">
        <v>50</v>
      </c>
      <c r="Y1525" t="s">
        <v>45</v>
      </c>
      <c r="Z1525" t="s">
        <v>69</v>
      </c>
      <c r="AA1525" s="34">
        <v>2025</v>
      </c>
      <c r="AB1525" s="33">
        <v>45693</v>
      </c>
      <c r="AC1525" s="36">
        <v>45693.544861111113</v>
      </c>
      <c r="AD1525" s="37">
        <v>0</v>
      </c>
      <c r="AE1525" t="s">
        <v>52</v>
      </c>
      <c r="AF1525" t="s">
        <v>53</v>
      </c>
      <c r="AG1525" t="s">
        <v>54</v>
      </c>
      <c r="AH1525" s="35">
        <v>-8877.2800000000007</v>
      </c>
      <c r="AJ1525" t="s">
        <v>55</v>
      </c>
      <c r="AK1525" s="47">
        <f t="shared" si="78"/>
        <v>-30.5</v>
      </c>
      <c r="AL1525" s="49">
        <f t="shared" si="79"/>
        <v>270757.04000000004</v>
      </c>
    </row>
    <row r="1526" spans="1:38" x14ac:dyDescent="0.25">
      <c r="A1526" t="s">
        <v>32</v>
      </c>
      <c r="B1526" t="s">
        <v>169</v>
      </c>
      <c r="C1526" t="s">
        <v>50</v>
      </c>
      <c r="D1526" s="33">
        <v>45658</v>
      </c>
      <c r="E1526" s="33">
        <v>45688</v>
      </c>
      <c r="F1526" s="42">
        <f t="shared" si="80"/>
        <v>-15.5</v>
      </c>
      <c r="G1526" s="33">
        <v>45703</v>
      </c>
      <c r="H1526" s="33">
        <v>45689</v>
      </c>
      <c r="I1526" t="s">
        <v>33</v>
      </c>
      <c r="J1526" t="s">
        <v>48</v>
      </c>
      <c r="K1526" t="s">
        <v>188</v>
      </c>
      <c r="L1526" s="34">
        <v>2</v>
      </c>
      <c r="M1526" t="s">
        <v>49</v>
      </c>
      <c r="N1526" t="s">
        <v>36</v>
      </c>
      <c r="P1526" t="s">
        <v>37</v>
      </c>
      <c r="Q1526" s="35">
        <v>8494.8799999999992</v>
      </c>
      <c r="R1526" t="s">
        <v>190</v>
      </c>
      <c r="S1526" t="s">
        <v>39</v>
      </c>
      <c r="T1526" t="s">
        <v>40</v>
      </c>
      <c r="U1526" t="s">
        <v>41</v>
      </c>
      <c r="V1526" t="s">
        <v>42</v>
      </c>
      <c r="W1526" t="s">
        <v>43</v>
      </c>
      <c r="X1526" t="s">
        <v>50</v>
      </c>
      <c r="Y1526" t="s">
        <v>45</v>
      </c>
      <c r="Z1526" t="s">
        <v>69</v>
      </c>
      <c r="AA1526" s="34">
        <v>2025</v>
      </c>
      <c r="AB1526" s="33">
        <v>45693</v>
      </c>
      <c r="AC1526" s="36">
        <v>45693.544861111113</v>
      </c>
      <c r="AD1526" s="37">
        <v>0</v>
      </c>
      <c r="AE1526" t="s">
        <v>52</v>
      </c>
      <c r="AF1526" t="s">
        <v>53</v>
      </c>
      <c r="AG1526" t="s">
        <v>54</v>
      </c>
      <c r="AH1526" s="35">
        <v>8494.8799999999992</v>
      </c>
      <c r="AJ1526" t="s">
        <v>55</v>
      </c>
      <c r="AK1526" s="47">
        <f t="shared" si="78"/>
        <v>-30.5</v>
      </c>
      <c r="AL1526" s="49">
        <f t="shared" si="79"/>
        <v>-259093.83999999997</v>
      </c>
    </row>
    <row r="1527" spans="1:38" x14ac:dyDescent="0.25">
      <c r="A1527" t="s">
        <v>32</v>
      </c>
      <c r="B1527" t="s">
        <v>169</v>
      </c>
      <c r="C1527" t="s">
        <v>50</v>
      </c>
      <c r="D1527" s="33">
        <v>45658</v>
      </c>
      <c r="E1527" s="33">
        <v>45688</v>
      </c>
      <c r="F1527" s="42">
        <f t="shared" si="80"/>
        <v>-15.5</v>
      </c>
      <c r="G1527" s="33">
        <v>45703</v>
      </c>
      <c r="H1527" s="33">
        <v>45689</v>
      </c>
      <c r="I1527" t="s">
        <v>33</v>
      </c>
      <c r="J1527" t="s">
        <v>48</v>
      </c>
      <c r="K1527" t="s">
        <v>192</v>
      </c>
      <c r="L1527" s="34">
        <v>2</v>
      </c>
      <c r="M1527" t="s">
        <v>49</v>
      </c>
      <c r="N1527" t="s">
        <v>36</v>
      </c>
      <c r="P1527" t="s">
        <v>37</v>
      </c>
      <c r="Q1527" s="35">
        <v>8781.06</v>
      </c>
      <c r="R1527" t="s">
        <v>193</v>
      </c>
      <c r="S1527" t="s">
        <v>39</v>
      </c>
      <c r="T1527" t="s">
        <v>40</v>
      </c>
      <c r="U1527" t="s">
        <v>41</v>
      </c>
      <c r="V1527" t="s">
        <v>42</v>
      </c>
      <c r="W1527" t="s">
        <v>43</v>
      </c>
      <c r="X1527" t="s">
        <v>50</v>
      </c>
      <c r="Y1527" t="s">
        <v>45</v>
      </c>
      <c r="Z1527" t="s">
        <v>69</v>
      </c>
      <c r="AA1527" s="34">
        <v>2025</v>
      </c>
      <c r="AB1527" s="33">
        <v>45693</v>
      </c>
      <c r="AC1527" s="36">
        <v>45693.544861111113</v>
      </c>
      <c r="AD1527" s="37">
        <v>0</v>
      </c>
      <c r="AE1527" t="s">
        <v>52</v>
      </c>
      <c r="AF1527" t="s">
        <v>53</v>
      </c>
      <c r="AG1527" t="s">
        <v>54</v>
      </c>
      <c r="AH1527" s="35">
        <v>8781.06</v>
      </c>
      <c r="AJ1527" t="s">
        <v>55</v>
      </c>
      <c r="AK1527" s="47">
        <f t="shared" si="78"/>
        <v>-30.5</v>
      </c>
      <c r="AL1527" s="49">
        <f t="shared" si="79"/>
        <v>-267822.32999999996</v>
      </c>
    </row>
    <row r="1528" spans="1:38" x14ac:dyDescent="0.25">
      <c r="A1528" t="s">
        <v>32</v>
      </c>
      <c r="B1528" t="s">
        <v>169</v>
      </c>
      <c r="C1528" t="s">
        <v>50</v>
      </c>
      <c r="D1528" s="33">
        <v>45658</v>
      </c>
      <c r="E1528" s="33">
        <v>45688</v>
      </c>
      <c r="F1528" s="42">
        <f t="shared" si="80"/>
        <v>-15.5</v>
      </c>
      <c r="G1528" s="33">
        <v>45703</v>
      </c>
      <c r="H1528" s="33">
        <v>45689</v>
      </c>
      <c r="I1528" t="s">
        <v>33</v>
      </c>
      <c r="J1528" t="s">
        <v>48</v>
      </c>
      <c r="K1528" t="s">
        <v>192</v>
      </c>
      <c r="L1528" s="34">
        <v>2</v>
      </c>
      <c r="M1528" t="s">
        <v>49</v>
      </c>
      <c r="N1528" t="s">
        <v>36</v>
      </c>
      <c r="P1528" t="s">
        <v>37</v>
      </c>
      <c r="Q1528" s="35">
        <v>123.26</v>
      </c>
      <c r="R1528" t="s">
        <v>193</v>
      </c>
      <c r="S1528" t="s">
        <v>39</v>
      </c>
      <c r="T1528" t="s">
        <v>40</v>
      </c>
      <c r="U1528" t="s">
        <v>41</v>
      </c>
      <c r="V1528" t="s">
        <v>42</v>
      </c>
      <c r="W1528" t="s">
        <v>43</v>
      </c>
      <c r="X1528" t="s">
        <v>50</v>
      </c>
      <c r="Y1528" t="s">
        <v>45</v>
      </c>
      <c r="Z1528" t="s">
        <v>69</v>
      </c>
      <c r="AA1528" s="34">
        <v>2025</v>
      </c>
      <c r="AB1528" s="33">
        <v>45693</v>
      </c>
      <c r="AC1528" s="36">
        <v>45693.544861111113</v>
      </c>
      <c r="AD1528" s="37">
        <v>0</v>
      </c>
      <c r="AE1528" t="s">
        <v>52</v>
      </c>
      <c r="AF1528" t="s">
        <v>53</v>
      </c>
      <c r="AG1528" t="s">
        <v>54</v>
      </c>
      <c r="AH1528" s="35">
        <v>123.26</v>
      </c>
      <c r="AJ1528" t="s">
        <v>55</v>
      </c>
      <c r="AK1528" s="47">
        <f t="shared" si="78"/>
        <v>-30.5</v>
      </c>
      <c r="AL1528" s="49">
        <f t="shared" si="79"/>
        <v>-3759.4300000000003</v>
      </c>
    </row>
    <row r="1529" spans="1:38" x14ac:dyDescent="0.25">
      <c r="A1529" t="s">
        <v>32</v>
      </c>
      <c r="B1529" t="s">
        <v>169</v>
      </c>
      <c r="C1529" t="s">
        <v>50</v>
      </c>
      <c r="D1529" s="33">
        <v>45658</v>
      </c>
      <c r="E1529" s="33">
        <v>45688</v>
      </c>
      <c r="F1529" s="42">
        <f t="shared" si="80"/>
        <v>-15.5</v>
      </c>
      <c r="G1529" s="33">
        <v>45703</v>
      </c>
      <c r="H1529" s="33">
        <v>45689</v>
      </c>
      <c r="I1529" t="s">
        <v>33</v>
      </c>
      <c r="J1529" t="s">
        <v>48</v>
      </c>
      <c r="K1529" t="s">
        <v>192</v>
      </c>
      <c r="L1529" s="34">
        <v>2</v>
      </c>
      <c r="M1529" t="s">
        <v>49</v>
      </c>
      <c r="N1529" t="s">
        <v>36</v>
      </c>
      <c r="P1529" t="s">
        <v>37</v>
      </c>
      <c r="Q1529" s="35">
        <v>251.57</v>
      </c>
      <c r="R1529" t="s">
        <v>193</v>
      </c>
      <c r="S1529" t="s">
        <v>39</v>
      </c>
      <c r="T1529" t="s">
        <v>40</v>
      </c>
      <c r="U1529" t="s">
        <v>41</v>
      </c>
      <c r="V1529" t="s">
        <v>42</v>
      </c>
      <c r="W1529" t="s">
        <v>43</v>
      </c>
      <c r="X1529" t="s">
        <v>50</v>
      </c>
      <c r="Y1529" t="s">
        <v>45</v>
      </c>
      <c r="Z1529" t="s">
        <v>69</v>
      </c>
      <c r="AA1529" s="34">
        <v>2025</v>
      </c>
      <c r="AB1529" s="33">
        <v>45693</v>
      </c>
      <c r="AC1529" s="36">
        <v>45693.544861111113</v>
      </c>
      <c r="AD1529" s="37">
        <v>0</v>
      </c>
      <c r="AE1529" t="s">
        <v>52</v>
      </c>
      <c r="AF1529" t="s">
        <v>53</v>
      </c>
      <c r="AG1529" t="s">
        <v>54</v>
      </c>
      <c r="AH1529" s="35">
        <v>251.57</v>
      </c>
      <c r="AJ1529" t="s">
        <v>55</v>
      </c>
      <c r="AK1529" s="47">
        <f t="shared" si="78"/>
        <v>-30.5</v>
      </c>
      <c r="AL1529" s="49">
        <f t="shared" si="79"/>
        <v>-7672.8850000000002</v>
      </c>
    </row>
    <row r="1530" spans="1:38" x14ac:dyDescent="0.25">
      <c r="A1530" t="s">
        <v>32</v>
      </c>
      <c r="B1530" t="s">
        <v>169</v>
      </c>
      <c r="C1530" t="s">
        <v>50</v>
      </c>
      <c r="D1530" s="33">
        <v>45658</v>
      </c>
      <c r="E1530" s="33">
        <v>45688</v>
      </c>
      <c r="F1530" s="42">
        <f t="shared" si="80"/>
        <v>-15.5</v>
      </c>
      <c r="G1530" s="33">
        <v>45703</v>
      </c>
      <c r="H1530" s="33">
        <v>45689</v>
      </c>
      <c r="I1530" t="s">
        <v>33</v>
      </c>
      <c r="J1530" t="s">
        <v>48</v>
      </c>
      <c r="K1530" t="s">
        <v>192</v>
      </c>
      <c r="L1530" s="34">
        <v>2</v>
      </c>
      <c r="M1530" t="s">
        <v>49</v>
      </c>
      <c r="N1530" t="s">
        <v>36</v>
      </c>
      <c r="P1530" t="s">
        <v>37</v>
      </c>
      <c r="Q1530" s="35">
        <v>216.99</v>
      </c>
      <c r="R1530" t="s">
        <v>194</v>
      </c>
      <c r="S1530" t="s">
        <v>39</v>
      </c>
      <c r="T1530" t="s">
        <v>40</v>
      </c>
      <c r="U1530" t="s">
        <v>41</v>
      </c>
      <c r="V1530" t="s">
        <v>42</v>
      </c>
      <c r="W1530" t="s">
        <v>43</v>
      </c>
      <c r="X1530" t="s">
        <v>50</v>
      </c>
      <c r="Y1530" t="s">
        <v>45</v>
      </c>
      <c r="Z1530" t="s">
        <v>69</v>
      </c>
      <c r="AA1530" s="34">
        <v>2025</v>
      </c>
      <c r="AB1530" s="33">
        <v>45693</v>
      </c>
      <c r="AC1530" s="36">
        <v>45693.544861111113</v>
      </c>
      <c r="AD1530" s="37">
        <v>0</v>
      </c>
      <c r="AE1530" t="s">
        <v>52</v>
      </c>
      <c r="AF1530" t="s">
        <v>53</v>
      </c>
      <c r="AG1530" t="s">
        <v>54</v>
      </c>
      <c r="AH1530" s="35">
        <v>216.99</v>
      </c>
      <c r="AJ1530" t="s">
        <v>55</v>
      </c>
      <c r="AK1530" s="47">
        <f t="shared" si="78"/>
        <v>-30.5</v>
      </c>
      <c r="AL1530" s="49">
        <f t="shared" si="79"/>
        <v>-6618.1950000000006</v>
      </c>
    </row>
    <row r="1531" spans="1:38" x14ac:dyDescent="0.25">
      <c r="A1531" t="s">
        <v>32</v>
      </c>
      <c r="B1531" t="s">
        <v>62</v>
      </c>
      <c r="C1531" t="s">
        <v>50</v>
      </c>
      <c r="D1531" s="33">
        <v>45658</v>
      </c>
      <c r="E1531" s="33">
        <v>45688</v>
      </c>
      <c r="F1531" s="42">
        <f t="shared" si="80"/>
        <v>-15.5</v>
      </c>
      <c r="G1531" s="33">
        <v>45703</v>
      </c>
      <c r="H1531" s="33">
        <v>45689</v>
      </c>
      <c r="I1531" t="s">
        <v>33</v>
      </c>
      <c r="K1531" t="s">
        <v>197</v>
      </c>
      <c r="L1531" s="34">
        <v>2</v>
      </c>
      <c r="M1531" t="s">
        <v>57</v>
      </c>
      <c r="N1531" t="s">
        <v>36</v>
      </c>
      <c r="P1531" t="s">
        <v>37</v>
      </c>
      <c r="Q1531" s="35">
        <v>-96926.3</v>
      </c>
      <c r="R1531" t="s">
        <v>58</v>
      </c>
      <c r="S1531" t="s">
        <v>39</v>
      </c>
      <c r="T1531" t="s">
        <v>40</v>
      </c>
      <c r="U1531" t="s">
        <v>41</v>
      </c>
      <c r="V1531" t="s">
        <v>59</v>
      </c>
      <c r="W1531" t="s">
        <v>43</v>
      </c>
      <c r="X1531" t="s">
        <v>50</v>
      </c>
      <c r="Y1531" t="s">
        <v>45</v>
      </c>
      <c r="Z1531" t="s">
        <v>60</v>
      </c>
      <c r="AA1531" s="34">
        <v>2025</v>
      </c>
      <c r="AB1531" s="33">
        <v>45693</v>
      </c>
      <c r="AC1531" s="36">
        <v>45693.596886574072</v>
      </c>
      <c r="AD1531" s="37">
        <v>-1748202</v>
      </c>
      <c r="AE1531" t="s">
        <v>102</v>
      </c>
      <c r="AF1531" t="s">
        <v>53</v>
      </c>
      <c r="AG1531" t="s">
        <v>54</v>
      </c>
      <c r="AH1531" s="35">
        <v>-96926.3</v>
      </c>
      <c r="AJ1531" t="s">
        <v>55</v>
      </c>
      <c r="AK1531" s="47">
        <f t="shared" si="78"/>
        <v>-30.5</v>
      </c>
      <c r="AL1531" s="49">
        <f t="shared" si="79"/>
        <v>2956252.15</v>
      </c>
    </row>
    <row r="1532" spans="1:38" x14ac:dyDescent="0.25">
      <c r="A1532" t="s">
        <v>32</v>
      </c>
      <c r="B1532" t="s">
        <v>62</v>
      </c>
      <c r="C1532" t="s">
        <v>50</v>
      </c>
      <c r="D1532" s="33">
        <v>45658</v>
      </c>
      <c r="E1532" s="33">
        <v>45688</v>
      </c>
      <c r="F1532" s="42">
        <f t="shared" si="80"/>
        <v>-15.5</v>
      </c>
      <c r="G1532" s="33">
        <v>45703</v>
      </c>
      <c r="H1532" s="33">
        <v>45689</v>
      </c>
      <c r="I1532" t="s">
        <v>33</v>
      </c>
      <c r="K1532" t="s">
        <v>197</v>
      </c>
      <c r="L1532" s="34">
        <v>2</v>
      </c>
      <c r="M1532" t="s">
        <v>57</v>
      </c>
      <c r="N1532" t="s">
        <v>36</v>
      </c>
      <c r="P1532" t="s">
        <v>37</v>
      </c>
      <c r="Q1532" s="35">
        <v>-917640.71</v>
      </c>
      <c r="R1532" t="s">
        <v>61</v>
      </c>
      <c r="S1532" t="s">
        <v>39</v>
      </c>
      <c r="T1532" t="s">
        <v>40</v>
      </c>
      <c r="U1532" t="s">
        <v>41</v>
      </c>
      <c r="V1532" t="s">
        <v>59</v>
      </c>
      <c r="W1532" t="s">
        <v>43</v>
      </c>
      <c r="X1532" t="s">
        <v>50</v>
      </c>
      <c r="Y1532" t="s">
        <v>45</v>
      </c>
      <c r="Z1532" t="s">
        <v>60</v>
      </c>
      <c r="AA1532" s="34">
        <v>2025</v>
      </c>
      <c r="AB1532" s="33">
        <v>45693</v>
      </c>
      <c r="AC1532" s="36">
        <v>45693.596886574072</v>
      </c>
      <c r="AD1532" s="37">
        <v>-25611056</v>
      </c>
      <c r="AE1532" t="s">
        <v>102</v>
      </c>
      <c r="AF1532" t="s">
        <v>53</v>
      </c>
      <c r="AG1532" t="s">
        <v>54</v>
      </c>
      <c r="AH1532" s="35">
        <v>-917640.71</v>
      </c>
      <c r="AJ1532" t="s">
        <v>55</v>
      </c>
      <c r="AK1532" s="47">
        <f t="shared" si="78"/>
        <v>-30.5</v>
      </c>
      <c r="AL1532" s="49">
        <f t="shared" si="79"/>
        <v>27988041.654999997</v>
      </c>
    </row>
    <row r="1533" spans="1:38" x14ac:dyDescent="0.25">
      <c r="A1533" t="s">
        <v>32</v>
      </c>
      <c r="B1533" t="s">
        <v>169</v>
      </c>
      <c r="C1533" t="s">
        <v>50</v>
      </c>
      <c r="D1533" s="33">
        <v>45658</v>
      </c>
      <c r="E1533" s="33">
        <v>45688</v>
      </c>
      <c r="F1533" s="42">
        <f t="shared" si="80"/>
        <v>-15.5</v>
      </c>
      <c r="G1533" s="33">
        <v>45703</v>
      </c>
      <c r="H1533" s="33">
        <v>45689</v>
      </c>
      <c r="I1533" t="s">
        <v>33</v>
      </c>
      <c r="J1533" t="s">
        <v>48</v>
      </c>
      <c r="K1533" t="s">
        <v>199</v>
      </c>
      <c r="L1533" s="34">
        <v>2</v>
      </c>
      <c r="M1533" t="s">
        <v>49</v>
      </c>
      <c r="N1533" t="s">
        <v>36</v>
      </c>
      <c r="P1533" t="s">
        <v>37</v>
      </c>
      <c r="Q1533" s="35">
        <v>-7453.72</v>
      </c>
      <c r="R1533" t="s">
        <v>200</v>
      </c>
      <c r="S1533" t="s">
        <v>39</v>
      </c>
      <c r="T1533" t="s">
        <v>40</v>
      </c>
      <c r="U1533" t="s">
        <v>41</v>
      </c>
      <c r="V1533" t="s">
        <v>42</v>
      </c>
      <c r="W1533" t="s">
        <v>43</v>
      </c>
      <c r="X1533" t="s">
        <v>50</v>
      </c>
      <c r="Y1533" t="s">
        <v>45</v>
      </c>
      <c r="Z1533" t="s">
        <v>69</v>
      </c>
      <c r="AA1533" s="34">
        <v>2025</v>
      </c>
      <c r="AB1533" s="33">
        <v>45693</v>
      </c>
      <c r="AC1533" s="36">
        <v>45693.544861111113</v>
      </c>
      <c r="AD1533" s="37">
        <v>0</v>
      </c>
      <c r="AE1533" t="s">
        <v>52</v>
      </c>
      <c r="AF1533" t="s">
        <v>53</v>
      </c>
      <c r="AG1533" t="s">
        <v>54</v>
      </c>
      <c r="AH1533" s="35">
        <v>-7453.72</v>
      </c>
      <c r="AJ1533" t="s">
        <v>55</v>
      </c>
      <c r="AK1533" s="47">
        <f t="shared" si="78"/>
        <v>-30.5</v>
      </c>
      <c r="AL1533" s="49">
        <f t="shared" si="79"/>
        <v>227338.46000000002</v>
      </c>
    </row>
    <row r="1534" spans="1:38" x14ac:dyDescent="0.25">
      <c r="A1534" t="s">
        <v>32</v>
      </c>
      <c r="B1534" t="s">
        <v>169</v>
      </c>
      <c r="C1534" t="s">
        <v>50</v>
      </c>
      <c r="D1534" s="33">
        <v>45658</v>
      </c>
      <c r="E1534" s="33">
        <v>45688</v>
      </c>
      <c r="F1534" s="42">
        <f t="shared" si="80"/>
        <v>-15.5</v>
      </c>
      <c r="G1534" s="33">
        <v>45703</v>
      </c>
      <c r="H1534" s="33">
        <v>45689</v>
      </c>
      <c r="I1534" t="s">
        <v>33</v>
      </c>
      <c r="J1534" t="s">
        <v>48</v>
      </c>
      <c r="K1534" t="s">
        <v>199</v>
      </c>
      <c r="L1534" s="34">
        <v>2</v>
      </c>
      <c r="M1534" t="s">
        <v>49</v>
      </c>
      <c r="N1534" t="s">
        <v>36</v>
      </c>
      <c r="P1534" t="s">
        <v>37</v>
      </c>
      <c r="Q1534" s="35">
        <v>-82246.59</v>
      </c>
      <c r="R1534" t="s">
        <v>200</v>
      </c>
      <c r="S1534" t="s">
        <v>39</v>
      </c>
      <c r="T1534" t="s">
        <v>40</v>
      </c>
      <c r="U1534" t="s">
        <v>41</v>
      </c>
      <c r="V1534" t="s">
        <v>42</v>
      </c>
      <c r="W1534" t="s">
        <v>43</v>
      </c>
      <c r="X1534" t="s">
        <v>50</v>
      </c>
      <c r="Y1534" t="s">
        <v>45</v>
      </c>
      <c r="Z1534" t="s">
        <v>69</v>
      </c>
      <c r="AA1534" s="34">
        <v>2025</v>
      </c>
      <c r="AB1534" s="33">
        <v>45693</v>
      </c>
      <c r="AC1534" s="36">
        <v>45693.544861111113</v>
      </c>
      <c r="AD1534" s="37">
        <v>0</v>
      </c>
      <c r="AE1534" t="s">
        <v>52</v>
      </c>
      <c r="AF1534" t="s">
        <v>53</v>
      </c>
      <c r="AG1534" t="s">
        <v>54</v>
      </c>
      <c r="AH1534" s="35">
        <v>-82246.59</v>
      </c>
      <c r="AJ1534" t="s">
        <v>55</v>
      </c>
      <c r="AK1534" s="47">
        <f t="shared" si="78"/>
        <v>-30.5</v>
      </c>
      <c r="AL1534" s="49">
        <f t="shared" si="79"/>
        <v>2508520.9950000001</v>
      </c>
    </row>
    <row r="1535" spans="1:38" x14ac:dyDescent="0.25">
      <c r="A1535" t="s">
        <v>32</v>
      </c>
      <c r="B1535" t="s">
        <v>169</v>
      </c>
      <c r="C1535" t="s">
        <v>50</v>
      </c>
      <c r="D1535" s="33">
        <v>45658</v>
      </c>
      <c r="E1535" s="33">
        <v>45688</v>
      </c>
      <c r="F1535" s="42">
        <f t="shared" si="80"/>
        <v>-15.5</v>
      </c>
      <c r="G1535" s="33">
        <v>45703</v>
      </c>
      <c r="H1535" s="33">
        <v>45689</v>
      </c>
      <c r="I1535" t="s">
        <v>33</v>
      </c>
      <c r="J1535" t="s">
        <v>48</v>
      </c>
      <c r="K1535" t="s">
        <v>199</v>
      </c>
      <c r="L1535" s="34">
        <v>2</v>
      </c>
      <c r="M1535" t="s">
        <v>49</v>
      </c>
      <c r="N1535" t="s">
        <v>36</v>
      </c>
      <c r="P1535" t="s">
        <v>37</v>
      </c>
      <c r="Q1535" s="35">
        <v>26.03</v>
      </c>
      <c r="R1535" t="s">
        <v>201</v>
      </c>
      <c r="S1535" t="s">
        <v>39</v>
      </c>
      <c r="T1535" t="s">
        <v>40</v>
      </c>
      <c r="U1535" t="s">
        <v>41</v>
      </c>
      <c r="V1535" t="s">
        <v>42</v>
      </c>
      <c r="W1535" t="s">
        <v>43</v>
      </c>
      <c r="X1535" t="s">
        <v>50</v>
      </c>
      <c r="Y1535" t="s">
        <v>45</v>
      </c>
      <c r="Z1535" t="s">
        <v>69</v>
      </c>
      <c r="AA1535" s="34">
        <v>2025</v>
      </c>
      <c r="AB1535" s="33">
        <v>45693</v>
      </c>
      <c r="AC1535" s="36">
        <v>45693.544861111113</v>
      </c>
      <c r="AD1535" s="37">
        <v>0</v>
      </c>
      <c r="AE1535" t="s">
        <v>52</v>
      </c>
      <c r="AF1535" t="s">
        <v>53</v>
      </c>
      <c r="AG1535" t="s">
        <v>54</v>
      </c>
      <c r="AH1535" s="35">
        <v>26.03</v>
      </c>
      <c r="AJ1535" t="s">
        <v>55</v>
      </c>
      <c r="AK1535" s="47">
        <f t="shared" si="78"/>
        <v>-30.5</v>
      </c>
      <c r="AL1535" s="49">
        <f t="shared" si="79"/>
        <v>-793.91500000000008</v>
      </c>
    </row>
    <row r="1536" spans="1:38" x14ac:dyDescent="0.25">
      <c r="A1536" t="s">
        <v>32</v>
      </c>
      <c r="B1536" t="s">
        <v>169</v>
      </c>
      <c r="C1536" t="s">
        <v>50</v>
      </c>
      <c r="D1536" s="33">
        <v>45658</v>
      </c>
      <c r="E1536" s="33">
        <v>45688</v>
      </c>
      <c r="F1536" s="42">
        <f t="shared" si="80"/>
        <v>-15.5</v>
      </c>
      <c r="G1536" s="33">
        <v>45703</v>
      </c>
      <c r="H1536" s="33">
        <v>45689</v>
      </c>
      <c r="I1536" t="s">
        <v>33</v>
      </c>
      <c r="J1536" t="s">
        <v>48</v>
      </c>
      <c r="K1536" t="s">
        <v>199</v>
      </c>
      <c r="L1536" s="34">
        <v>2</v>
      </c>
      <c r="M1536" t="s">
        <v>49</v>
      </c>
      <c r="N1536" t="s">
        <v>36</v>
      </c>
      <c r="P1536" t="s">
        <v>37</v>
      </c>
      <c r="Q1536" s="35">
        <v>-2048.88</v>
      </c>
      <c r="R1536" t="s">
        <v>202</v>
      </c>
      <c r="S1536" t="s">
        <v>39</v>
      </c>
      <c r="T1536" t="s">
        <v>40</v>
      </c>
      <c r="U1536" t="s">
        <v>41</v>
      </c>
      <c r="V1536" t="s">
        <v>42</v>
      </c>
      <c r="W1536" t="s">
        <v>43</v>
      </c>
      <c r="X1536" t="s">
        <v>50</v>
      </c>
      <c r="Y1536" t="s">
        <v>45</v>
      </c>
      <c r="Z1536" t="s">
        <v>69</v>
      </c>
      <c r="AA1536" s="34">
        <v>2025</v>
      </c>
      <c r="AB1536" s="33">
        <v>45693</v>
      </c>
      <c r="AC1536" s="36">
        <v>45693.544861111113</v>
      </c>
      <c r="AD1536" s="37">
        <v>0</v>
      </c>
      <c r="AE1536" t="s">
        <v>52</v>
      </c>
      <c r="AF1536" t="s">
        <v>53</v>
      </c>
      <c r="AG1536" t="s">
        <v>54</v>
      </c>
      <c r="AH1536" s="35">
        <v>-2048.88</v>
      </c>
      <c r="AJ1536" t="s">
        <v>55</v>
      </c>
      <c r="AK1536" s="47">
        <f t="shared" si="78"/>
        <v>-30.5</v>
      </c>
      <c r="AL1536" s="49">
        <f t="shared" si="79"/>
        <v>62490.840000000004</v>
      </c>
    </row>
    <row r="1537" spans="1:38" x14ac:dyDescent="0.25">
      <c r="A1537" t="s">
        <v>32</v>
      </c>
      <c r="B1537" t="s">
        <v>169</v>
      </c>
      <c r="C1537" t="s">
        <v>50</v>
      </c>
      <c r="D1537" s="33">
        <v>45658</v>
      </c>
      <c r="E1537" s="33">
        <v>45688</v>
      </c>
      <c r="F1537" s="42">
        <f t="shared" si="80"/>
        <v>-15.5</v>
      </c>
      <c r="G1537" s="33">
        <v>45703</v>
      </c>
      <c r="H1537" s="33">
        <v>45689</v>
      </c>
      <c r="I1537" t="s">
        <v>33</v>
      </c>
      <c r="J1537" t="s">
        <v>48</v>
      </c>
      <c r="K1537" t="s">
        <v>199</v>
      </c>
      <c r="L1537" s="34">
        <v>2</v>
      </c>
      <c r="M1537" t="s">
        <v>49</v>
      </c>
      <c r="N1537" t="s">
        <v>36</v>
      </c>
      <c r="P1537" t="s">
        <v>37</v>
      </c>
      <c r="Q1537" s="35">
        <v>17.21</v>
      </c>
      <c r="R1537" t="s">
        <v>203</v>
      </c>
      <c r="S1537" t="s">
        <v>39</v>
      </c>
      <c r="T1537" t="s">
        <v>40</v>
      </c>
      <c r="U1537" t="s">
        <v>41</v>
      </c>
      <c r="V1537" t="s">
        <v>42</v>
      </c>
      <c r="W1537" t="s">
        <v>43</v>
      </c>
      <c r="X1537" t="s">
        <v>50</v>
      </c>
      <c r="Y1537" t="s">
        <v>45</v>
      </c>
      <c r="Z1537" t="s">
        <v>69</v>
      </c>
      <c r="AA1537" s="34">
        <v>2025</v>
      </c>
      <c r="AB1537" s="33">
        <v>45693</v>
      </c>
      <c r="AC1537" s="36">
        <v>45693.544861111113</v>
      </c>
      <c r="AD1537" s="37">
        <v>0</v>
      </c>
      <c r="AE1537" t="s">
        <v>52</v>
      </c>
      <c r="AF1537" t="s">
        <v>53</v>
      </c>
      <c r="AG1537" t="s">
        <v>54</v>
      </c>
      <c r="AH1537" s="35">
        <v>17.21</v>
      </c>
      <c r="AJ1537" t="s">
        <v>55</v>
      </c>
      <c r="AK1537" s="47">
        <f t="shared" si="78"/>
        <v>-30.5</v>
      </c>
      <c r="AL1537" s="49">
        <f t="shared" si="79"/>
        <v>-524.90499999999997</v>
      </c>
    </row>
    <row r="1538" spans="1:38" x14ac:dyDescent="0.25">
      <c r="A1538" t="s">
        <v>32</v>
      </c>
      <c r="B1538" t="s">
        <v>169</v>
      </c>
      <c r="C1538" t="s">
        <v>50</v>
      </c>
      <c r="D1538" s="33">
        <v>45658</v>
      </c>
      <c r="E1538" s="33">
        <v>45688</v>
      </c>
      <c r="F1538" s="42">
        <f t="shared" si="80"/>
        <v>-15.5</v>
      </c>
      <c r="G1538" s="33">
        <v>45703</v>
      </c>
      <c r="H1538" s="33">
        <v>45689</v>
      </c>
      <c r="I1538" t="s">
        <v>33</v>
      </c>
      <c r="J1538" t="s">
        <v>48</v>
      </c>
      <c r="K1538" t="s">
        <v>199</v>
      </c>
      <c r="L1538" s="34">
        <v>2</v>
      </c>
      <c r="M1538" t="s">
        <v>49</v>
      </c>
      <c r="N1538" t="s">
        <v>36</v>
      </c>
      <c r="P1538" t="s">
        <v>37</v>
      </c>
      <c r="Q1538" s="35">
        <v>-9048.0499999999993</v>
      </c>
      <c r="R1538" t="s">
        <v>204</v>
      </c>
      <c r="S1538" t="s">
        <v>39</v>
      </c>
      <c r="T1538" t="s">
        <v>40</v>
      </c>
      <c r="U1538" t="s">
        <v>41</v>
      </c>
      <c r="V1538" t="s">
        <v>42</v>
      </c>
      <c r="W1538" t="s">
        <v>43</v>
      </c>
      <c r="X1538" t="s">
        <v>50</v>
      </c>
      <c r="Y1538" t="s">
        <v>45</v>
      </c>
      <c r="Z1538" t="s">
        <v>69</v>
      </c>
      <c r="AA1538" s="34">
        <v>2025</v>
      </c>
      <c r="AB1538" s="33">
        <v>45693</v>
      </c>
      <c r="AC1538" s="36">
        <v>45693.544861111113</v>
      </c>
      <c r="AD1538" s="37">
        <v>0</v>
      </c>
      <c r="AE1538" t="s">
        <v>52</v>
      </c>
      <c r="AF1538" t="s">
        <v>53</v>
      </c>
      <c r="AG1538" t="s">
        <v>54</v>
      </c>
      <c r="AH1538" s="35">
        <v>-9048.0499999999993</v>
      </c>
      <c r="AJ1538" t="s">
        <v>55</v>
      </c>
      <c r="AK1538" s="47">
        <f t="shared" si="78"/>
        <v>-30.5</v>
      </c>
      <c r="AL1538" s="49">
        <f t="shared" si="79"/>
        <v>275965.52499999997</v>
      </c>
    </row>
    <row r="1539" spans="1:38" x14ac:dyDescent="0.25">
      <c r="A1539" t="s">
        <v>32</v>
      </c>
      <c r="B1539" t="s">
        <v>169</v>
      </c>
      <c r="C1539" t="s">
        <v>50</v>
      </c>
      <c r="D1539" s="33">
        <v>45658</v>
      </c>
      <c r="E1539" s="33">
        <v>45688</v>
      </c>
      <c r="F1539" s="42">
        <f t="shared" si="80"/>
        <v>-15.5</v>
      </c>
      <c r="G1539" s="33">
        <v>45703</v>
      </c>
      <c r="H1539" s="33">
        <v>45689</v>
      </c>
      <c r="I1539" t="s">
        <v>33</v>
      </c>
      <c r="J1539" t="s">
        <v>48</v>
      </c>
      <c r="K1539" t="s">
        <v>199</v>
      </c>
      <c r="L1539" s="34">
        <v>2</v>
      </c>
      <c r="M1539" t="s">
        <v>49</v>
      </c>
      <c r="N1539" t="s">
        <v>36</v>
      </c>
      <c r="P1539" t="s">
        <v>37</v>
      </c>
      <c r="Q1539" s="35">
        <v>2.2599999999999998</v>
      </c>
      <c r="R1539" t="s">
        <v>205</v>
      </c>
      <c r="S1539" t="s">
        <v>39</v>
      </c>
      <c r="T1539" t="s">
        <v>40</v>
      </c>
      <c r="U1539" t="s">
        <v>41</v>
      </c>
      <c r="V1539" t="s">
        <v>42</v>
      </c>
      <c r="W1539" t="s">
        <v>43</v>
      </c>
      <c r="X1539" t="s">
        <v>50</v>
      </c>
      <c r="Y1539" t="s">
        <v>45</v>
      </c>
      <c r="Z1539" t="s">
        <v>69</v>
      </c>
      <c r="AA1539" s="34">
        <v>2025</v>
      </c>
      <c r="AB1539" s="33">
        <v>45693</v>
      </c>
      <c r="AC1539" s="36">
        <v>45693.544861111113</v>
      </c>
      <c r="AD1539" s="37">
        <v>0</v>
      </c>
      <c r="AE1539" t="s">
        <v>52</v>
      </c>
      <c r="AF1539" t="s">
        <v>53</v>
      </c>
      <c r="AG1539" t="s">
        <v>54</v>
      </c>
      <c r="AH1539" s="35">
        <v>2.2599999999999998</v>
      </c>
      <c r="AJ1539" t="s">
        <v>55</v>
      </c>
      <c r="AK1539" s="47">
        <f t="shared" si="78"/>
        <v>-30.5</v>
      </c>
      <c r="AL1539" s="49">
        <f t="shared" si="79"/>
        <v>-68.929999999999993</v>
      </c>
    </row>
    <row r="1540" spans="1:38" x14ac:dyDescent="0.25">
      <c r="A1540" t="s">
        <v>32</v>
      </c>
      <c r="B1540" t="s">
        <v>169</v>
      </c>
      <c r="C1540" t="s">
        <v>50</v>
      </c>
      <c r="D1540" s="33">
        <v>45658</v>
      </c>
      <c r="E1540" s="33">
        <v>45688</v>
      </c>
      <c r="F1540" s="42">
        <f t="shared" si="80"/>
        <v>-15.5</v>
      </c>
      <c r="G1540" s="33">
        <v>45703</v>
      </c>
      <c r="H1540" s="33">
        <v>45689</v>
      </c>
      <c r="I1540" t="s">
        <v>33</v>
      </c>
      <c r="J1540" t="s">
        <v>48</v>
      </c>
      <c r="K1540" t="s">
        <v>208</v>
      </c>
      <c r="L1540" s="34">
        <v>2</v>
      </c>
      <c r="M1540" t="s">
        <v>49</v>
      </c>
      <c r="N1540" t="s">
        <v>36</v>
      </c>
      <c r="P1540" t="s">
        <v>37</v>
      </c>
      <c r="Q1540" s="35">
        <v>1186.48</v>
      </c>
      <c r="R1540" t="s">
        <v>209</v>
      </c>
      <c r="S1540" t="s">
        <v>39</v>
      </c>
      <c r="T1540" t="s">
        <v>40</v>
      </c>
      <c r="U1540" t="s">
        <v>41</v>
      </c>
      <c r="V1540" t="s">
        <v>42</v>
      </c>
      <c r="W1540" t="s">
        <v>43</v>
      </c>
      <c r="X1540" t="s">
        <v>50</v>
      </c>
      <c r="Y1540" t="s">
        <v>45</v>
      </c>
      <c r="Z1540" t="s">
        <v>69</v>
      </c>
      <c r="AA1540" s="34">
        <v>2025</v>
      </c>
      <c r="AB1540" s="33">
        <v>45693</v>
      </c>
      <c r="AC1540" s="36">
        <v>45693.544861111113</v>
      </c>
      <c r="AD1540" s="37">
        <v>0</v>
      </c>
      <c r="AE1540" t="s">
        <v>52</v>
      </c>
      <c r="AF1540" t="s">
        <v>53</v>
      </c>
      <c r="AG1540" t="s">
        <v>54</v>
      </c>
      <c r="AH1540" s="35">
        <v>1186.48</v>
      </c>
      <c r="AJ1540" t="s">
        <v>55</v>
      </c>
      <c r="AK1540" s="47">
        <f t="shared" si="78"/>
        <v>-30.5</v>
      </c>
      <c r="AL1540" s="49">
        <f t="shared" si="79"/>
        <v>-36187.64</v>
      </c>
    </row>
    <row r="1541" spans="1:38" x14ac:dyDescent="0.25">
      <c r="A1541" t="s">
        <v>32</v>
      </c>
      <c r="B1541" t="s">
        <v>169</v>
      </c>
      <c r="C1541" t="s">
        <v>50</v>
      </c>
      <c r="D1541" s="33">
        <v>45658</v>
      </c>
      <c r="E1541" s="33">
        <v>45688</v>
      </c>
      <c r="F1541" s="42">
        <f t="shared" si="80"/>
        <v>-15.5</v>
      </c>
      <c r="G1541" s="33">
        <v>45703</v>
      </c>
      <c r="H1541" s="33">
        <v>45689</v>
      </c>
      <c r="I1541" t="s">
        <v>33</v>
      </c>
      <c r="J1541" t="s">
        <v>48</v>
      </c>
      <c r="K1541" t="s">
        <v>208</v>
      </c>
      <c r="L1541" s="34">
        <v>2</v>
      </c>
      <c r="M1541" t="s">
        <v>49</v>
      </c>
      <c r="N1541" t="s">
        <v>36</v>
      </c>
      <c r="P1541" t="s">
        <v>37</v>
      </c>
      <c r="Q1541" s="35">
        <v>1426.1</v>
      </c>
      <c r="R1541" t="s">
        <v>209</v>
      </c>
      <c r="S1541" t="s">
        <v>39</v>
      </c>
      <c r="T1541" t="s">
        <v>40</v>
      </c>
      <c r="U1541" t="s">
        <v>41</v>
      </c>
      <c r="V1541" t="s">
        <v>42</v>
      </c>
      <c r="W1541" t="s">
        <v>43</v>
      </c>
      <c r="X1541" t="s">
        <v>50</v>
      </c>
      <c r="Y1541" t="s">
        <v>45</v>
      </c>
      <c r="Z1541" t="s">
        <v>69</v>
      </c>
      <c r="AA1541" s="34">
        <v>2025</v>
      </c>
      <c r="AB1541" s="33">
        <v>45693</v>
      </c>
      <c r="AC1541" s="36">
        <v>45693.544861111113</v>
      </c>
      <c r="AD1541" s="37">
        <v>0</v>
      </c>
      <c r="AE1541" t="s">
        <v>52</v>
      </c>
      <c r="AF1541" t="s">
        <v>53</v>
      </c>
      <c r="AG1541" t="s">
        <v>54</v>
      </c>
      <c r="AH1541" s="35">
        <v>1426.1</v>
      </c>
      <c r="AJ1541" t="s">
        <v>55</v>
      </c>
      <c r="AK1541" s="47">
        <f t="shared" ref="AK1541:AK1604" si="81">E1541-G1541+F1541</f>
        <v>-30.5</v>
      </c>
      <c r="AL1541" s="49">
        <f t="shared" ref="AL1541:AL1604" si="82">AK1541*Q1541</f>
        <v>-43496.049999999996</v>
      </c>
    </row>
    <row r="1542" spans="1:38" x14ac:dyDescent="0.25">
      <c r="A1542" t="s">
        <v>32</v>
      </c>
      <c r="B1542" t="s">
        <v>169</v>
      </c>
      <c r="C1542" t="s">
        <v>50</v>
      </c>
      <c r="D1542" s="33">
        <v>45658</v>
      </c>
      <c r="E1542" s="33">
        <v>45688</v>
      </c>
      <c r="F1542" s="42">
        <f t="shared" si="80"/>
        <v>-15.5</v>
      </c>
      <c r="G1542" s="33">
        <v>45703</v>
      </c>
      <c r="H1542" s="33">
        <v>45689</v>
      </c>
      <c r="I1542" t="s">
        <v>33</v>
      </c>
      <c r="J1542" t="s">
        <v>48</v>
      </c>
      <c r="K1542" t="s">
        <v>208</v>
      </c>
      <c r="L1542" s="34">
        <v>2</v>
      </c>
      <c r="M1542" t="s">
        <v>49</v>
      </c>
      <c r="N1542" t="s">
        <v>36</v>
      </c>
      <c r="P1542" t="s">
        <v>37</v>
      </c>
      <c r="Q1542" s="35">
        <v>-25.49</v>
      </c>
      <c r="R1542" t="s">
        <v>210</v>
      </c>
      <c r="S1542" t="s">
        <v>39</v>
      </c>
      <c r="T1542" t="s">
        <v>40</v>
      </c>
      <c r="U1542" t="s">
        <v>41</v>
      </c>
      <c r="V1542" t="s">
        <v>42</v>
      </c>
      <c r="W1542" t="s">
        <v>43</v>
      </c>
      <c r="X1542" t="s">
        <v>50</v>
      </c>
      <c r="Y1542" t="s">
        <v>45</v>
      </c>
      <c r="Z1542" t="s">
        <v>69</v>
      </c>
      <c r="AA1542" s="34">
        <v>2025</v>
      </c>
      <c r="AB1542" s="33">
        <v>45693</v>
      </c>
      <c r="AC1542" s="36">
        <v>45693.544861111113</v>
      </c>
      <c r="AD1542" s="37">
        <v>0</v>
      </c>
      <c r="AE1542" t="s">
        <v>52</v>
      </c>
      <c r="AF1542" t="s">
        <v>53</v>
      </c>
      <c r="AG1542" t="s">
        <v>54</v>
      </c>
      <c r="AH1542" s="35">
        <v>-25.49</v>
      </c>
      <c r="AJ1542" t="s">
        <v>55</v>
      </c>
      <c r="AK1542" s="47">
        <f t="shared" si="81"/>
        <v>-30.5</v>
      </c>
      <c r="AL1542" s="49">
        <f t="shared" si="82"/>
        <v>777.44499999999994</v>
      </c>
    </row>
    <row r="1543" spans="1:38" x14ac:dyDescent="0.25">
      <c r="A1543" t="s">
        <v>32</v>
      </c>
      <c r="B1543" t="s">
        <v>169</v>
      </c>
      <c r="C1543" t="s">
        <v>50</v>
      </c>
      <c r="D1543" s="33">
        <v>45658</v>
      </c>
      <c r="E1543" s="33">
        <v>45688</v>
      </c>
      <c r="F1543" s="42">
        <f t="shared" si="80"/>
        <v>-15.5</v>
      </c>
      <c r="G1543" s="33">
        <v>45703</v>
      </c>
      <c r="H1543" s="33">
        <v>45689</v>
      </c>
      <c r="I1543" t="s">
        <v>33</v>
      </c>
      <c r="J1543" t="s">
        <v>48</v>
      </c>
      <c r="K1543" t="s">
        <v>208</v>
      </c>
      <c r="L1543" s="34">
        <v>2</v>
      </c>
      <c r="M1543" t="s">
        <v>49</v>
      </c>
      <c r="N1543" t="s">
        <v>36</v>
      </c>
      <c r="P1543" t="s">
        <v>37</v>
      </c>
      <c r="Q1543" s="35">
        <v>9246.69</v>
      </c>
      <c r="R1543" t="s">
        <v>211</v>
      </c>
      <c r="S1543" t="s">
        <v>39</v>
      </c>
      <c r="T1543" t="s">
        <v>40</v>
      </c>
      <c r="U1543" t="s">
        <v>41</v>
      </c>
      <c r="V1543" t="s">
        <v>42</v>
      </c>
      <c r="W1543" t="s">
        <v>43</v>
      </c>
      <c r="X1543" t="s">
        <v>50</v>
      </c>
      <c r="Y1543" t="s">
        <v>45</v>
      </c>
      <c r="Z1543" t="s">
        <v>69</v>
      </c>
      <c r="AA1543" s="34">
        <v>2025</v>
      </c>
      <c r="AB1543" s="33">
        <v>45693</v>
      </c>
      <c r="AC1543" s="36">
        <v>45693.544861111113</v>
      </c>
      <c r="AD1543" s="37">
        <v>0</v>
      </c>
      <c r="AE1543" t="s">
        <v>52</v>
      </c>
      <c r="AF1543" t="s">
        <v>53</v>
      </c>
      <c r="AG1543" t="s">
        <v>54</v>
      </c>
      <c r="AH1543" s="35">
        <v>9246.69</v>
      </c>
      <c r="AJ1543" t="s">
        <v>55</v>
      </c>
      <c r="AK1543" s="47">
        <f t="shared" si="81"/>
        <v>-30.5</v>
      </c>
      <c r="AL1543" s="49">
        <f t="shared" si="82"/>
        <v>-282024.04500000004</v>
      </c>
    </row>
    <row r="1544" spans="1:38" x14ac:dyDescent="0.25">
      <c r="A1544" t="s">
        <v>32</v>
      </c>
      <c r="B1544" t="s">
        <v>169</v>
      </c>
      <c r="C1544" t="s">
        <v>50</v>
      </c>
      <c r="D1544" s="33">
        <v>45658</v>
      </c>
      <c r="E1544" s="33">
        <v>45688</v>
      </c>
      <c r="F1544" s="42">
        <f t="shared" si="80"/>
        <v>-15.5</v>
      </c>
      <c r="G1544" s="33">
        <v>45703</v>
      </c>
      <c r="H1544" s="33">
        <v>45689</v>
      </c>
      <c r="I1544" t="s">
        <v>33</v>
      </c>
      <c r="J1544" t="s">
        <v>48</v>
      </c>
      <c r="K1544" t="s">
        <v>219</v>
      </c>
      <c r="L1544" s="34">
        <v>2</v>
      </c>
      <c r="M1544" t="s">
        <v>49</v>
      </c>
      <c r="N1544" t="s">
        <v>36</v>
      </c>
      <c r="P1544" t="s">
        <v>37</v>
      </c>
      <c r="Q1544" s="35">
        <v>-1141834.6200000001</v>
      </c>
      <c r="R1544" t="s">
        <v>223</v>
      </c>
      <c r="S1544" t="s">
        <v>39</v>
      </c>
      <c r="T1544" t="s">
        <v>40</v>
      </c>
      <c r="U1544" t="s">
        <v>41</v>
      </c>
      <c r="V1544" t="s">
        <v>42</v>
      </c>
      <c r="W1544" t="s">
        <v>43</v>
      </c>
      <c r="X1544" t="s">
        <v>50</v>
      </c>
      <c r="Y1544" t="s">
        <v>45</v>
      </c>
      <c r="Z1544" t="s">
        <v>69</v>
      </c>
      <c r="AA1544" s="34">
        <v>2025</v>
      </c>
      <c r="AB1544" s="33">
        <v>45693</v>
      </c>
      <c r="AC1544" s="36">
        <v>45693.544861111113</v>
      </c>
      <c r="AD1544" s="37">
        <v>0</v>
      </c>
      <c r="AE1544" t="s">
        <v>52</v>
      </c>
      <c r="AF1544" t="s">
        <v>53</v>
      </c>
      <c r="AG1544" t="s">
        <v>54</v>
      </c>
      <c r="AH1544" s="35">
        <v>-1141834.6200000001</v>
      </c>
      <c r="AJ1544" t="s">
        <v>55</v>
      </c>
      <c r="AK1544" s="47">
        <f t="shared" si="81"/>
        <v>-30.5</v>
      </c>
      <c r="AL1544" s="49">
        <f t="shared" si="82"/>
        <v>34825955.910000004</v>
      </c>
    </row>
    <row r="1545" spans="1:38" x14ac:dyDescent="0.25">
      <c r="A1545" t="s">
        <v>32</v>
      </c>
      <c r="B1545" t="s">
        <v>169</v>
      </c>
      <c r="C1545" t="s">
        <v>50</v>
      </c>
      <c r="D1545" s="33">
        <v>45658</v>
      </c>
      <c r="E1545" s="33">
        <v>45688</v>
      </c>
      <c r="F1545" s="42">
        <f t="shared" si="80"/>
        <v>-15.5</v>
      </c>
      <c r="G1545" s="33">
        <v>45703</v>
      </c>
      <c r="H1545" s="33">
        <v>45689</v>
      </c>
      <c r="I1545" t="s">
        <v>33</v>
      </c>
      <c r="J1545" t="s">
        <v>48</v>
      </c>
      <c r="K1545" t="s">
        <v>219</v>
      </c>
      <c r="L1545" s="34">
        <v>2</v>
      </c>
      <c r="M1545" t="s">
        <v>49</v>
      </c>
      <c r="N1545" t="s">
        <v>36</v>
      </c>
      <c r="P1545" t="s">
        <v>37</v>
      </c>
      <c r="Q1545" s="35">
        <v>1.77</v>
      </c>
      <c r="R1545" t="s">
        <v>225</v>
      </c>
      <c r="S1545" t="s">
        <v>39</v>
      </c>
      <c r="T1545" t="s">
        <v>40</v>
      </c>
      <c r="U1545" t="s">
        <v>41</v>
      </c>
      <c r="V1545" t="s">
        <v>42</v>
      </c>
      <c r="W1545" t="s">
        <v>43</v>
      </c>
      <c r="X1545" t="s">
        <v>50</v>
      </c>
      <c r="Y1545" t="s">
        <v>45</v>
      </c>
      <c r="Z1545" t="s">
        <v>69</v>
      </c>
      <c r="AA1545" s="34">
        <v>2025</v>
      </c>
      <c r="AB1545" s="33">
        <v>45693</v>
      </c>
      <c r="AC1545" s="36">
        <v>45693.544861111113</v>
      </c>
      <c r="AD1545" s="37">
        <v>0</v>
      </c>
      <c r="AE1545" t="s">
        <v>52</v>
      </c>
      <c r="AF1545" t="s">
        <v>53</v>
      </c>
      <c r="AG1545" t="s">
        <v>54</v>
      </c>
      <c r="AH1545" s="35">
        <v>1.77</v>
      </c>
      <c r="AJ1545" t="s">
        <v>55</v>
      </c>
      <c r="AK1545" s="47">
        <f t="shared" si="81"/>
        <v>-30.5</v>
      </c>
      <c r="AL1545" s="49">
        <f t="shared" si="82"/>
        <v>-53.984999999999999</v>
      </c>
    </row>
    <row r="1546" spans="1:38" x14ac:dyDescent="0.25">
      <c r="A1546" t="s">
        <v>32</v>
      </c>
      <c r="B1546" t="s">
        <v>169</v>
      </c>
      <c r="C1546" t="s">
        <v>50</v>
      </c>
      <c r="D1546" s="33">
        <v>45658</v>
      </c>
      <c r="E1546" s="33">
        <v>45688</v>
      </c>
      <c r="F1546" s="42">
        <f t="shared" si="80"/>
        <v>-15.5</v>
      </c>
      <c r="G1546" s="33">
        <v>45703</v>
      </c>
      <c r="H1546" s="33">
        <v>45689</v>
      </c>
      <c r="I1546" t="s">
        <v>33</v>
      </c>
      <c r="J1546" t="s">
        <v>48</v>
      </c>
      <c r="K1546" t="s">
        <v>219</v>
      </c>
      <c r="L1546" s="34">
        <v>2</v>
      </c>
      <c r="M1546" t="s">
        <v>49</v>
      </c>
      <c r="N1546" t="s">
        <v>36</v>
      </c>
      <c r="P1546" t="s">
        <v>37</v>
      </c>
      <c r="Q1546" s="35">
        <v>-1820114.51</v>
      </c>
      <c r="R1546" t="s">
        <v>224</v>
      </c>
      <c r="S1546" t="s">
        <v>39</v>
      </c>
      <c r="T1546" t="s">
        <v>40</v>
      </c>
      <c r="U1546" t="s">
        <v>41</v>
      </c>
      <c r="V1546" t="s">
        <v>42</v>
      </c>
      <c r="W1546" t="s">
        <v>43</v>
      </c>
      <c r="X1546" t="s">
        <v>50</v>
      </c>
      <c r="Y1546" t="s">
        <v>45</v>
      </c>
      <c r="Z1546" t="s">
        <v>69</v>
      </c>
      <c r="AA1546" s="34">
        <v>2025</v>
      </c>
      <c r="AB1546" s="33">
        <v>45693</v>
      </c>
      <c r="AC1546" s="36">
        <v>45693.544861111113</v>
      </c>
      <c r="AD1546" s="37">
        <v>0</v>
      </c>
      <c r="AE1546" t="s">
        <v>52</v>
      </c>
      <c r="AF1546" t="s">
        <v>53</v>
      </c>
      <c r="AG1546" t="s">
        <v>54</v>
      </c>
      <c r="AH1546" s="35">
        <v>-1820114.51</v>
      </c>
      <c r="AJ1546" t="s">
        <v>55</v>
      </c>
      <c r="AK1546" s="47">
        <f t="shared" si="81"/>
        <v>-30.5</v>
      </c>
      <c r="AL1546" s="49">
        <f t="shared" si="82"/>
        <v>55513492.555</v>
      </c>
    </row>
    <row r="1547" spans="1:38" x14ac:dyDescent="0.25">
      <c r="A1547" t="s">
        <v>32</v>
      </c>
      <c r="B1547" t="s">
        <v>169</v>
      </c>
      <c r="C1547" t="s">
        <v>50</v>
      </c>
      <c r="D1547" s="33">
        <v>45658</v>
      </c>
      <c r="E1547" s="33">
        <v>45688</v>
      </c>
      <c r="F1547" s="42">
        <f t="shared" si="80"/>
        <v>-15.5</v>
      </c>
      <c r="G1547" s="33">
        <v>45703</v>
      </c>
      <c r="H1547" s="33">
        <v>45689</v>
      </c>
      <c r="I1547" t="s">
        <v>33</v>
      </c>
      <c r="J1547" t="s">
        <v>48</v>
      </c>
      <c r="K1547" t="s">
        <v>219</v>
      </c>
      <c r="L1547" s="34">
        <v>2</v>
      </c>
      <c r="M1547" t="s">
        <v>49</v>
      </c>
      <c r="N1547" t="s">
        <v>36</v>
      </c>
      <c r="P1547" t="s">
        <v>37</v>
      </c>
      <c r="Q1547" s="35">
        <v>-19.5</v>
      </c>
      <c r="R1547" t="s">
        <v>227</v>
      </c>
      <c r="S1547" t="s">
        <v>39</v>
      </c>
      <c r="T1547" t="s">
        <v>40</v>
      </c>
      <c r="U1547" t="s">
        <v>41</v>
      </c>
      <c r="V1547" t="s">
        <v>42</v>
      </c>
      <c r="W1547" t="s">
        <v>43</v>
      </c>
      <c r="X1547" t="s">
        <v>50</v>
      </c>
      <c r="Y1547" t="s">
        <v>45</v>
      </c>
      <c r="Z1547" t="s">
        <v>69</v>
      </c>
      <c r="AA1547" s="34">
        <v>2025</v>
      </c>
      <c r="AB1547" s="33">
        <v>45693</v>
      </c>
      <c r="AC1547" s="36">
        <v>45693.544861111113</v>
      </c>
      <c r="AD1547" s="37">
        <v>0</v>
      </c>
      <c r="AE1547" t="s">
        <v>52</v>
      </c>
      <c r="AF1547" t="s">
        <v>53</v>
      </c>
      <c r="AG1547" t="s">
        <v>54</v>
      </c>
      <c r="AH1547" s="35">
        <v>-19.5</v>
      </c>
      <c r="AJ1547" t="s">
        <v>55</v>
      </c>
      <c r="AK1547" s="47">
        <f t="shared" si="81"/>
        <v>-30.5</v>
      </c>
      <c r="AL1547" s="49">
        <f t="shared" si="82"/>
        <v>594.75</v>
      </c>
    </row>
    <row r="1548" spans="1:38" x14ac:dyDescent="0.25">
      <c r="A1548" t="s">
        <v>32</v>
      </c>
      <c r="B1548" t="s">
        <v>169</v>
      </c>
      <c r="C1548" t="s">
        <v>50</v>
      </c>
      <c r="D1548" s="33">
        <v>45658</v>
      </c>
      <c r="E1548" s="33">
        <v>45688</v>
      </c>
      <c r="F1548" s="42">
        <f t="shared" si="80"/>
        <v>-15.5</v>
      </c>
      <c r="G1548" s="33">
        <v>45703</v>
      </c>
      <c r="H1548" s="33">
        <v>45689</v>
      </c>
      <c r="I1548" t="s">
        <v>33</v>
      </c>
      <c r="J1548" t="s">
        <v>48</v>
      </c>
      <c r="K1548" t="s">
        <v>219</v>
      </c>
      <c r="L1548" s="34">
        <v>2</v>
      </c>
      <c r="M1548" t="s">
        <v>49</v>
      </c>
      <c r="N1548" t="s">
        <v>36</v>
      </c>
      <c r="P1548" t="s">
        <v>37</v>
      </c>
      <c r="Q1548" s="35">
        <v>6164.61</v>
      </c>
      <c r="R1548" t="s">
        <v>228</v>
      </c>
      <c r="S1548" t="s">
        <v>39</v>
      </c>
      <c r="T1548" t="s">
        <v>40</v>
      </c>
      <c r="U1548" t="s">
        <v>41</v>
      </c>
      <c r="V1548" t="s">
        <v>42</v>
      </c>
      <c r="W1548" t="s">
        <v>43</v>
      </c>
      <c r="X1548" t="s">
        <v>50</v>
      </c>
      <c r="Y1548" t="s">
        <v>45</v>
      </c>
      <c r="Z1548" t="s">
        <v>69</v>
      </c>
      <c r="AA1548" s="34">
        <v>2025</v>
      </c>
      <c r="AB1548" s="33">
        <v>45693</v>
      </c>
      <c r="AC1548" s="36">
        <v>45693.544861111113</v>
      </c>
      <c r="AD1548" s="37">
        <v>0</v>
      </c>
      <c r="AE1548" t="s">
        <v>52</v>
      </c>
      <c r="AF1548" t="s">
        <v>53</v>
      </c>
      <c r="AG1548" t="s">
        <v>54</v>
      </c>
      <c r="AH1548" s="35">
        <v>6164.61</v>
      </c>
      <c r="AJ1548" t="s">
        <v>55</v>
      </c>
      <c r="AK1548" s="47">
        <f t="shared" si="81"/>
        <v>-30.5</v>
      </c>
      <c r="AL1548" s="49">
        <f t="shared" si="82"/>
        <v>-188020.60499999998</v>
      </c>
    </row>
    <row r="1549" spans="1:38" x14ac:dyDescent="0.25">
      <c r="A1549" t="s">
        <v>32</v>
      </c>
      <c r="B1549" t="s">
        <v>169</v>
      </c>
      <c r="C1549" t="s">
        <v>50</v>
      </c>
      <c r="D1549" s="33">
        <v>45658</v>
      </c>
      <c r="E1549" s="33">
        <v>45688</v>
      </c>
      <c r="F1549" s="42">
        <f t="shared" si="80"/>
        <v>-15.5</v>
      </c>
      <c r="G1549" s="33">
        <v>45703</v>
      </c>
      <c r="H1549" s="33">
        <v>45689</v>
      </c>
      <c r="I1549" t="s">
        <v>33</v>
      </c>
      <c r="J1549" t="s">
        <v>48</v>
      </c>
      <c r="K1549" t="s">
        <v>232</v>
      </c>
      <c r="L1549" s="34">
        <v>2</v>
      </c>
      <c r="M1549" t="s">
        <v>49</v>
      </c>
      <c r="N1549" t="s">
        <v>36</v>
      </c>
      <c r="P1549" t="s">
        <v>37</v>
      </c>
      <c r="Q1549" s="35">
        <v>-1501402.31</v>
      </c>
      <c r="R1549" t="s">
        <v>233</v>
      </c>
      <c r="S1549" t="s">
        <v>39</v>
      </c>
      <c r="T1549" t="s">
        <v>40</v>
      </c>
      <c r="U1549" t="s">
        <v>41</v>
      </c>
      <c r="V1549" t="s">
        <v>42</v>
      </c>
      <c r="W1549" t="s">
        <v>43</v>
      </c>
      <c r="X1549" t="s">
        <v>50</v>
      </c>
      <c r="Y1549" t="s">
        <v>45</v>
      </c>
      <c r="Z1549" t="s">
        <v>69</v>
      </c>
      <c r="AA1549" s="34">
        <v>2025</v>
      </c>
      <c r="AB1549" s="33">
        <v>45693</v>
      </c>
      <c r="AC1549" s="36">
        <v>45693.544861111113</v>
      </c>
      <c r="AD1549" s="37">
        <v>0</v>
      </c>
      <c r="AE1549" t="s">
        <v>52</v>
      </c>
      <c r="AF1549" t="s">
        <v>53</v>
      </c>
      <c r="AG1549" t="s">
        <v>54</v>
      </c>
      <c r="AH1549" s="35">
        <v>-1501402.31</v>
      </c>
      <c r="AJ1549" t="s">
        <v>55</v>
      </c>
      <c r="AK1549" s="47">
        <f t="shared" si="81"/>
        <v>-30.5</v>
      </c>
      <c r="AL1549" s="49">
        <f t="shared" si="82"/>
        <v>45792770.454999998</v>
      </c>
    </row>
    <row r="1550" spans="1:38" x14ac:dyDescent="0.25">
      <c r="A1550" t="s">
        <v>32</v>
      </c>
      <c r="B1550" t="s">
        <v>169</v>
      </c>
      <c r="C1550" t="s">
        <v>50</v>
      </c>
      <c r="D1550" s="33">
        <v>45658</v>
      </c>
      <c r="E1550" s="33">
        <v>45688</v>
      </c>
      <c r="F1550" s="42">
        <f t="shared" si="80"/>
        <v>-15.5</v>
      </c>
      <c r="G1550" s="33">
        <v>45703</v>
      </c>
      <c r="H1550" s="33">
        <v>45689</v>
      </c>
      <c r="I1550" t="s">
        <v>33</v>
      </c>
      <c r="J1550" t="s">
        <v>48</v>
      </c>
      <c r="K1550" t="s">
        <v>232</v>
      </c>
      <c r="L1550" s="34">
        <v>2</v>
      </c>
      <c r="M1550" t="s">
        <v>49</v>
      </c>
      <c r="N1550" t="s">
        <v>36</v>
      </c>
      <c r="P1550" t="s">
        <v>37</v>
      </c>
      <c r="Q1550" s="35">
        <v>1490681.94</v>
      </c>
      <c r="R1550" t="s">
        <v>234</v>
      </c>
      <c r="S1550" t="s">
        <v>39</v>
      </c>
      <c r="T1550" t="s">
        <v>40</v>
      </c>
      <c r="U1550" t="s">
        <v>41</v>
      </c>
      <c r="V1550" t="s">
        <v>42</v>
      </c>
      <c r="W1550" t="s">
        <v>43</v>
      </c>
      <c r="X1550" t="s">
        <v>50</v>
      </c>
      <c r="Y1550" t="s">
        <v>45</v>
      </c>
      <c r="Z1550" t="s">
        <v>69</v>
      </c>
      <c r="AA1550" s="34">
        <v>2025</v>
      </c>
      <c r="AB1550" s="33">
        <v>45693</v>
      </c>
      <c r="AC1550" s="36">
        <v>45693.544861111113</v>
      </c>
      <c r="AD1550" s="37">
        <v>0</v>
      </c>
      <c r="AE1550" t="s">
        <v>52</v>
      </c>
      <c r="AF1550" t="s">
        <v>53</v>
      </c>
      <c r="AG1550" t="s">
        <v>54</v>
      </c>
      <c r="AH1550" s="35">
        <v>1490681.94</v>
      </c>
      <c r="AJ1550" t="s">
        <v>55</v>
      </c>
      <c r="AK1550" s="47">
        <f t="shared" si="81"/>
        <v>-30.5</v>
      </c>
      <c r="AL1550" s="49">
        <f t="shared" si="82"/>
        <v>-45465799.170000002</v>
      </c>
    </row>
    <row r="1551" spans="1:38" x14ac:dyDescent="0.25">
      <c r="A1551" t="s">
        <v>32</v>
      </c>
      <c r="B1551" t="s">
        <v>169</v>
      </c>
      <c r="C1551" t="s">
        <v>50</v>
      </c>
      <c r="D1551" s="33">
        <v>45658</v>
      </c>
      <c r="E1551" s="33">
        <v>45688</v>
      </c>
      <c r="F1551" s="42">
        <f t="shared" si="80"/>
        <v>-15.5</v>
      </c>
      <c r="G1551" s="33">
        <v>45703</v>
      </c>
      <c r="H1551" s="33">
        <v>45689</v>
      </c>
      <c r="I1551" t="s">
        <v>33</v>
      </c>
      <c r="J1551" t="s">
        <v>48</v>
      </c>
      <c r="K1551" t="s">
        <v>232</v>
      </c>
      <c r="L1551" s="34">
        <v>2</v>
      </c>
      <c r="M1551" t="s">
        <v>49</v>
      </c>
      <c r="N1551" t="s">
        <v>36</v>
      </c>
      <c r="P1551" t="s">
        <v>37</v>
      </c>
      <c r="Q1551" s="35">
        <v>-1217228.53</v>
      </c>
      <c r="R1551" t="s">
        <v>236</v>
      </c>
      <c r="S1551" t="s">
        <v>39</v>
      </c>
      <c r="T1551" t="s">
        <v>40</v>
      </c>
      <c r="U1551" t="s">
        <v>41</v>
      </c>
      <c r="V1551" t="s">
        <v>42</v>
      </c>
      <c r="W1551" t="s">
        <v>43</v>
      </c>
      <c r="X1551" t="s">
        <v>50</v>
      </c>
      <c r="Y1551" t="s">
        <v>45</v>
      </c>
      <c r="Z1551" t="s">
        <v>69</v>
      </c>
      <c r="AA1551" s="34">
        <v>2025</v>
      </c>
      <c r="AB1551" s="33">
        <v>45693</v>
      </c>
      <c r="AC1551" s="36">
        <v>45693.544861111113</v>
      </c>
      <c r="AD1551" s="37">
        <v>0</v>
      </c>
      <c r="AE1551" t="s">
        <v>52</v>
      </c>
      <c r="AF1551" t="s">
        <v>53</v>
      </c>
      <c r="AG1551" t="s">
        <v>54</v>
      </c>
      <c r="AH1551" s="35">
        <v>-1217228.53</v>
      </c>
      <c r="AJ1551" t="s">
        <v>55</v>
      </c>
      <c r="AK1551" s="47">
        <f t="shared" si="81"/>
        <v>-30.5</v>
      </c>
      <c r="AL1551" s="49">
        <f t="shared" si="82"/>
        <v>37125470.164999999</v>
      </c>
    </row>
    <row r="1552" spans="1:38" x14ac:dyDescent="0.25">
      <c r="A1552" t="s">
        <v>32</v>
      </c>
      <c r="B1552" t="s">
        <v>169</v>
      </c>
      <c r="C1552" t="s">
        <v>50</v>
      </c>
      <c r="D1552" s="33">
        <v>45658</v>
      </c>
      <c r="E1552" s="33">
        <v>45688</v>
      </c>
      <c r="F1552" s="42">
        <f t="shared" si="80"/>
        <v>-15.5</v>
      </c>
      <c r="G1552" s="33">
        <v>45703</v>
      </c>
      <c r="H1552" s="33">
        <v>45689</v>
      </c>
      <c r="I1552" t="s">
        <v>33</v>
      </c>
      <c r="J1552" t="s">
        <v>48</v>
      </c>
      <c r="K1552" t="s">
        <v>232</v>
      </c>
      <c r="L1552" s="34">
        <v>2</v>
      </c>
      <c r="M1552" t="s">
        <v>49</v>
      </c>
      <c r="N1552" t="s">
        <v>36</v>
      </c>
      <c r="P1552" t="s">
        <v>37</v>
      </c>
      <c r="Q1552" s="35">
        <v>9.8800000000000008</v>
      </c>
      <c r="R1552" t="s">
        <v>237</v>
      </c>
      <c r="S1552" t="s">
        <v>39</v>
      </c>
      <c r="T1552" t="s">
        <v>40</v>
      </c>
      <c r="U1552" t="s">
        <v>41</v>
      </c>
      <c r="V1552" t="s">
        <v>42</v>
      </c>
      <c r="W1552" t="s">
        <v>43</v>
      </c>
      <c r="X1552" t="s">
        <v>50</v>
      </c>
      <c r="Y1552" t="s">
        <v>45</v>
      </c>
      <c r="Z1552" t="s">
        <v>69</v>
      </c>
      <c r="AA1552" s="34">
        <v>2025</v>
      </c>
      <c r="AB1552" s="33">
        <v>45693</v>
      </c>
      <c r="AC1552" s="36">
        <v>45693.544861111113</v>
      </c>
      <c r="AD1552" s="37">
        <v>0</v>
      </c>
      <c r="AE1552" t="s">
        <v>52</v>
      </c>
      <c r="AF1552" t="s">
        <v>53</v>
      </c>
      <c r="AG1552" t="s">
        <v>54</v>
      </c>
      <c r="AH1552" s="35">
        <v>9.8800000000000008</v>
      </c>
      <c r="AJ1552" t="s">
        <v>55</v>
      </c>
      <c r="AK1552" s="47">
        <f t="shared" si="81"/>
        <v>-30.5</v>
      </c>
      <c r="AL1552" s="49">
        <f t="shared" si="82"/>
        <v>-301.34000000000003</v>
      </c>
    </row>
    <row r="1553" spans="1:38" x14ac:dyDescent="0.25">
      <c r="A1553" t="s">
        <v>32</v>
      </c>
      <c r="B1553" t="s">
        <v>169</v>
      </c>
      <c r="C1553" t="s">
        <v>50</v>
      </c>
      <c r="D1553" s="33">
        <v>45658</v>
      </c>
      <c r="E1553" s="33">
        <v>45688</v>
      </c>
      <c r="F1553" s="42">
        <f t="shared" si="80"/>
        <v>-15.5</v>
      </c>
      <c r="G1553" s="33">
        <v>45703</v>
      </c>
      <c r="H1553" s="33">
        <v>45689</v>
      </c>
      <c r="I1553" t="s">
        <v>33</v>
      </c>
      <c r="J1553" t="s">
        <v>48</v>
      </c>
      <c r="K1553" t="s">
        <v>239</v>
      </c>
      <c r="L1553" s="34">
        <v>2</v>
      </c>
      <c r="M1553" t="s">
        <v>49</v>
      </c>
      <c r="N1553" t="s">
        <v>36</v>
      </c>
      <c r="P1553" t="s">
        <v>37</v>
      </c>
      <c r="Q1553" s="35">
        <v>-821766.6</v>
      </c>
      <c r="R1553" t="s">
        <v>240</v>
      </c>
      <c r="S1553" t="s">
        <v>39</v>
      </c>
      <c r="T1553" t="s">
        <v>40</v>
      </c>
      <c r="U1553" t="s">
        <v>41</v>
      </c>
      <c r="V1553" t="s">
        <v>42</v>
      </c>
      <c r="W1553" t="s">
        <v>43</v>
      </c>
      <c r="X1553" t="s">
        <v>50</v>
      </c>
      <c r="Y1553" t="s">
        <v>45</v>
      </c>
      <c r="Z1553" t="s">
        <v>69</v>
      </c>
      <c r="AA1553" s="34">
        <v>2025</v>
      </c>
      <c r="AB1553" s="33">
        <v>45693</v>
      </c>
      <c r="AC1553" s="36">
        <v>45693.544861111113</v>
      </c>
      <c r="AD1553" s="37">
        <v>0</v>
      </c>
      <c r="AE1553" t="s">
        <v>52</v>
      </c>
      <c r="AF1553" t="s">
        <v>53</v>
      </c>
      <c r="AG1553" t="s">
        <v>54</v>
      </c>
      <c r="AH1553" s="35">
        <v>-821766.6</v>
      </c>
      <c r="AJ1553" t="s">
        <v>55</v>
      </c>
      <c r="AK1553" s="47">
        <f t="shared" si="81"/>
        <v>-30.5</v>
      </c>
      <c r="AL1553" s="49">
        <f t="shared" si="82"/>
        <v>25063881.300000001</v>
      </c>
    </row>
    <row r="1554" spans="1:38" x14ac:dyDescent="0.25">
      <c r="A1554" t="s">
        <v>32</v>
      </c>
      <c r="B1554" t="s">
        <v>169</v>
      </c>
      <c r="C1554" t="s">
        <v>50</v>
      </c>
      <c r="D1554" s="33">
        <v>45658</v>
      </c>
      <c r="E1554" s="33">
        <v>45688</v>
      </c>
      <c r="F1554" s="42">
        <f t="shared" si="80"/>
        <v>-15.5</v>
      </c>
      <c r="G1554" s="33">
        <v>45703</v>
      </c>
      <c r="H1554" s="33">
        <v>45689</v>
      </c>
      <c r="I1554" t="s">
        <v>33</v>
      </c>
      <c r="J1554" t="s">
        <v>48</v>
      </c>
      <c r="K1554" t="s">
        <v>239</v>
      </c>
      <c r="L1554" s="34">
        <v>2</v>
      </c>
      <c r="M1554" t="s">
        <v>49</v>
      </c>
      <c r="N1554" t="s">
        <v>36</v>
      </c>
      <c r="P1554" t="s">
        <v>37</v>
      </c>
      <c r="Q1554" s="35">
        <v>3961915.73</v>
      </c>
      <c r="R1554" t="s">
        <v>241</v>
      </c>
      <c r="S1554" t="s">
        <v>39</v>
      </c>
      <c r="T1554" t="s">
        <v>40</v>
      </c>
      <c r="U1554" t="s">
        <v>41</v>
      </c>
      <c r="V1554" t="s">
        <v>42</v>
      </c>
      <c r="W1554" t="s">
        <v>43</v>
      </c>
      <c r="X1554" t="s">
        <v>50</v>
      </c>
      <c r="Y1554" t="s">
        <v>45</v>
      </c>
      <c r="Z1554" t="s">
        <v>69</v>
      </c>
      <c r="AA1554" s="34">
        <v>2025</v>
      </c>
      <c r="AB1554" s="33">
        <v>45693</v>
      </c>
      <c r="AC1554" s="36">
        <v>45693.544861111113</v>
      </c>
      <c r="AD1554" s="37">
        <v>0</v>
      </c>
      <c r="AE1554" t="s">
        <v>52</v>
      </c>
      <c r="AF1554" t="s">
        <v>53</v>
      </c>
      <c r="AG1554" t="s">
        <v>54</v>
      </c>
      <c r="AH1554" s="35">
        <v>3961915.73</v>
      </c>
      <c r="AJ1554" t="s">
        <v>55</v>
      </c>
      <c r="AK1554" s="47">
        <f t="shared" si="81"/>
        <v>-30.5</v>
      </c>
      <c r="AL1554" s="49">
        <f t="shared" si="82"/>
        <v>-120838429.765</v>
      </c>
    </row>
    <row r="1555" spans="1:38" x14ac:dyDescent="0.25">
      <c r="A1555" t="s">
        <v>32</v>
      </c>
      <c r="B1555" t="s">
        <v>169</v>
      </c>
      <c r="C1555" t="s">
        <v>50</v>
      </c>
      <c r="D1555" s="33">
        <v>45658</v>
      </c>
      <c r="E1555" s="33">
        <v>45688</v>
      </c>
      <c r="F1555" s="42">
        <f t="shared" si="80"/>
        <v>-15.5</v>
      </c>
      <c r="G1555" s="33">
        <v>45703</v>
      </c>
      <c r="H1555" s="33">
        <v>45689</v>
      </c>
      <c r="I1555" t="s">
        <v>33</v>
      </c>
      <c r="J1555" t="s">
        <v>48</v>
      </c>
      <c r="K1555" t="s">
        <v>239</v>
      </c>
      <c r="L1555" s="34">
        <v>2</v>
      </c>
      <c r="M1555" t="s">
        <v>49</v>
      </c>
      <c r="N1555" t="s">
        <v>36</v>
      </c>
      <c r="P1555" t="s">
        <v>37</v>
      </c>
      <c r="Q1555" s="35">
        <v>329.7</v>
      </c>
      <c r="R1555" t="s">
        <v>246</v>
      </c>
      <c r="S1555" t="s">
        <v>39</v>
      </c>
      <c r="T1555" t="s">
        <v>40</v>
      </c>
      <c r="U1555" t="s">
        <v>41</v>
      </c>
      <c r="V1555" t="s">
        <v>42</v>
      </c>
      <c r="W1555" t="s">
        <v>43</v>
      </c>
      <c r="X1555" t="s">
        <v>50</v>
      </c>
      <c r="Y1555" t="s">
        <v>45</v>
      </c>
      <c r="Z1555" t="s">
        <v>69</v>
      </c>
      <c r="AA1555" s="34">
        <v>2025</v>
      </c>
      <c r="AB1555" s="33">
        <v>45693</v>
      </c>
      <c r="AC1555" s="36">
        <v>45693.544861111113</v>
      </c>
      <c r="AD1555" s="37">
        <v>0</v>
      </c>
      <c r="AE1555" t="s">
        <v>52</v>
      </c>
      <c r="AF1555" t="s">
        <v>53</v>
      </c>
      <c r="AG1555" t="s">
        <v>54</v>
      </c>
      <c r="AH1555" s="35">
        <v>329.7</v>
      </c>
      <c r="AJ1555" t="s">
        <v>55</v>
      </c>
      <c r="AK1555" s="47">
        <f t="shared" si="81"/>
        <v>-30.5</v>
      </c>
      <c r="AL1555" s="49">
        <f t="shared" si="82"/>
        <v>-10055.85</v>
      </c>
    </row>
    <row r="1556" spans="1:38" x14ac:dyDescent="0.25">
      <c r="A1556" t="s">
        <v>32</v>
      </c>
      <c r="B1556" t="s">
        <v>169</v>
      </c>
      <c r="C1556" t="s">
        <v>50</v>
      </c>
      <c r="D1556" s="33">
        <v>45658</v>
      </c>
      <c r="E1556" s="33">
        <v>45688</v>
      </c>
      <c r="F1556" s="42">
        <f t="shared" si="80"/>
        <v>-15.5</v>
      </c>
      <c r="G1556" s="33">
        <v>45703</v>
      </c>
      <c r="H1556" s="33">
        <v>45689</v>
      </c>
      <c r="I1556" t="s">
        <v>33</v>
      </c>
      <c r="J1556" t="s">
        <v>48</v>
      </c>
      <c r="K1556" t="s">
        <v>239</v>
      </c>
      <c r="L1556" s="34">
        <v>2</v>
      </c>
      <c r="M1556" t="s">
        <v>49</v>
      </c>
      <c r="N1556" t="s">
        <v>36</v>
      </c>
      <c r="P1556" t="s">
        <v>37</v>
      </c>
      <c r="Q1556" s="35">
        <v>892769.62</v>
      </c>
      <c r="R1556" t="s">
        <v>243</v>
      </c>
      <c r="S1556" t="s">
        <v>39</v>
      </c>
      <c r="T1556" t="s">
        <v>40</v>
      </c>
      <c r="U1556" t="s">
        <v>41</v>
      </c>
      <c r="V1556" t="s">
        <v>42</v>
      </c>
      <c r="W1556" t="s">
        <v>43</v>
      </c>
      <c r="X1556" t="s">
        <v>50</v>
      </c>
      <c r="Y1556" t="s">
        <v>45</v>
      </c>
      <c r="Z1556" t="s">
        <v>69</v>
      </c>
      <c r="AA1556" s="34">
        <v>2025</v>
      </c>
      <c r="AB1556" s="33">
        <v>45693</v>
      </c>
      <c r="AC1556" s="36">
        <v>45693.544861111113</v>
      </c>
      <c r="AD1556" s="37">
        <v>0</v>
      </c>
      <c r="AE1556" t="s">
        <v>52</v>
      </c>
      <c r="AF1556" t="s">
        <v>53</v>
      </c>
      <c r="AG1556" t="s">
        <v>54</v>
      </c>
      <c r="AH1556" s="35">
        <v>892769.62</v>
      </c>
      <c r="AJ1556" t="s">
        <v>55</v>
      </c>
      <c r="AK1556" s="47">
        <f t="shared" si="81"/>
        <v>-30.5</v>
      </c>
      <c r="AL1556" s="49">
        <f t="shared" si="82"/>
        <v>-27229473.41</v>
      </c>
    </row>
    <row r="1557" spans="1:38" x14ac:dyDescent="0.25">
      <c r="A1557" t="s">
        <v>32</v>
      </c>
      <c r="B1557" t="s">
        <v>169</v>
      </c>
      <c r="C1557" t="s">
        <v>50</v>
      </c>
      <c r="D1557" s="33">
        <v>45658</v>
      </c>
      <c r="E1557" s="33">
        <v>45688</v>
      </c>
      <c r="F1557" s="42">
        <f t="shared" si="80"/>
        <v>-15.5</v>
      </c>
      <c r="G1557" s="33">
        <v>45703</v>
      </c>
      <c r="H1557" s="33">
        <v>45689</v>
      </c>
      <c r="I1557" t="s">
        <v>33</v>
      </c>
      <c r="J1557" t="s">
        <v>48</v>
      </c>
      <c r="K1557" t="s">
        <v>248</v>
      </c>
      <c r="L1557" s="34">
        <v>2</v>
      </c>
      <c r="M1557" t="s">
        <v>49</v>
      </c>
      <c r="N1557" t="s">
        <v>36</v>
      </c>
      <c r="P1557" t="s">
        <v>37</v>
      </c>
      <c r="Q1557" s="35">
        <v>10445.93</v>
      </c>
      <c r="R1557" t="s">
        <v>249</v>
      </c>
      <c r="S1557" t="s">
        <v>39</v>
      </c>
      <c r="T1557" t="s">
        <v>40</v>
      </c>
      <c r="U1557" t="s">
        <v>41</v>
      </c>
      <c r="V1557" t="s">
        <v>42</v>
      </c>
      <c r="W1557" t="s">
        <v>43</v>
      </c>
      <c r="X1557" t="s">
        <v>50</v>
      </c>
      <c r="Y1557" t="s">
        <v>45</v>
      </c>
      <c r="Z1557" t="s">
        <v>69</v>
      </c>
      <c r="AA1557" s="34">
        <v>2025</v>
      </c>
      <c r="AB1557" s="33">
        <v>45693</v>
      </c>
      <c r="AC1557" s="36">
        <v>45693.544861111113</v>
      </c>
      <c r="AD1557" s="37">
        <v>0</v>
      </c>
      <c r="AE1557" t="s">
        <v>52</v>
      </c>
      <c r="AF1557" t="s">
        <v>53</v>
      </c>
      <c r="AG1557" t="s">
        <v>54</v>
      </c>
      <c r="AH1557" s="35">
        <v>10445.93</v>
      </c>
      <c r="AJ1557" t="s">
        <v>55</v>
      </c>
      <c r="AK1557" s="47">
        <f t="shared" si="81"/>
        <v>-30.5</v>
      </c>
      <c r="AL1557" s="49">
        <f t="shared" si="82"/>
        <v>-318600.86499999999</v>
      </c>
    </row>
    <row r="1558" spans="1:38" x14ac:dyDescent="0.25">
      <c r="A1558" t="s">
        <v>32</v>
      </c>
      <c r="B1558" t="s">
        <v>169</v>
      </c>
      <c r="C1558" t="s">
        <v>50</v>
      </c>
      <c r="D1558" s="33">
        <v>45658</v>
      </c>
      <c r="E1558" s="33">
        <v>45688</v>
      </c>
      <c r="F1558" s="42">
        <f t="shared" si="80"/>
        <v>-15.5</v>
      </c>
      <c r="G1558" s="33">
        <v>45703</v>
      </c>
      <c r="H1558" s="33">
        <v>45689</v>
      </c>
      <c r="I1558" t="s">
        <v>33</v>
      </c>
      <c r="J1558" t="s">
        <v>48</v>
      </c>
      <c r="K1558" t="s">
        <v>248</v>
      </c>
      <c r="L1558" s="34">
        <v>2</v>
      </c>
      <c r="M1558" t="s">
        <v>49</v>
      </c>
      <c r="N1558" t="s">
        <v>36</v>
      </c>
      <c r="P1558" t="s">
        <v>37</v>
      </c>
      <c r="Q1558" s="35">
        <v>775.48</v>
      </c>
      <c r="R1558" t="s">
        <v>250</v>
      </c>
      <c r="S1558" t="s">
        <v>39</v>
      </c>
      <c r="T1558" t="s">
        <v>40</v>
      </c>
      <c r="U1558" t="s">
        <v>41</v>
      </c>
      <c r="V1558" t="s">
        <v>42</v>
      </c>
      <c r="W1558" t="s">
        <v>43</v>
      </c>
      <c r="X1558" t="s">
        <v>50</v>
      </c>
      <c r="Y1558" t="s">
        <v>45</v>
      </c>
      <c r="Z1558" t="s">
        <v>69</v>
      </c>
      <c r="AA1558" s="34">
        <v>2025</v>
      </c>
      <c r="AB1558" s="33">
        <v>45693</v>
      </c>
      <c r="AC1558" s="36">
        <v>45693.544861111113</v>
      </c>
      <c r="AD1558" s="37">
        <v>0</v>
      </c>
      <c r="AE1558" t="s">
        <v>52</v>
      </c>
      <c r="AF1558" t="s">
        <v>53</v>
      </c>
      <c r="AG1558" t="s">
        <v>54</v>
      </c>
      <c r="AH1558" s="35">
        <v>775.48</v>
      </c>
      <c r="AJ1558" t="s">
        <v>55</v>
      </c>
      <c r="AK1558" s="47">
        <f t="shared" si="81"/>
        <v>-30.5</v>
      </c>
      <c r="AL1558" s="49">
        <f t="shared" si="82"/>
        <v>-23652.14</v>
      </c>
    </row>
    <row r="1559" spans="1:38" x14ac:dyDescent="0.25">
      <c r="A1559" t="s">
        <v>32</v>
      </c>
      <c r="B1559" t="s">
        <v>169</v>
      </c>
      <c r="C1559" t="s">
        <v>50</v>
      </c>
      <c r="D1559" s="33">
        <v>45658</v>
      </c>
      <c r="E1559" s="33">
        <v>45688</v>
      </c>
      <c r="F1559" s="42">
        <f t="shared" si="80"/>
        <v>-15.5</v>
      </c>
      <c r="G1559" s="33">
        <v>45703</v>
      </c>
      <c r="H1559" s="33">
        <v>45689</v>
      </c>
      <c r="I1559" t="s">
        <v>33</v>
      </c>
      <c r="J1559" t="s">
        <v>48</v>
      </c>
      <c r="K1559" t="s">
        <v>264</v>
      </c>
      <c r="L1559" s="34">
        <v>2</v>
      </c>
      <c r="M1559" t="s">
        <v>49</v>
      </c>
      <c r="N1559" t="s">
        <v>36</v>
      </c>
      <c r="P1559" t="s">
        <v>37</v>
      </c>
      <c r="Q1559" s="35">
        <v>-1707681.36</v>
      </c>
      <c r="R1559" t="s">
        <v>265</v>
      </c>
      <c r="S1559" t="s">
        <v>39</v>
      </c>
      <c r="T1559" t="s">
        <v>40</v>
      </c>
      <c r="U1559" t="s">
        <v>41</v>
      </c>
      <c r="V1559" t="s">
        <v>42</v>
      </c>
      <c r="W1559" t="s">
        <v>43</v>
      </c>
      <c r="X1559" t="s">
        <v>50</v>
      </c>
      <c r="Y1559" t="s">
        <v>45</v>
      </c>
      <c r="Z1559" t="s">
        <v>69</v>
      </c>
      <c r="AA1559" s="34">
        <v>2025</v>
      </c>
      <c r="AB1559" s="33">
        <v>45693</v>
      </c>
      <c r="AC1559" s="36">
        <v>45693.544861111113</v>
      </c>
      <c r="AD1559" s="37">
        <v>0</v>
      </c>
      <c r="AE1559" t="s">
        <v>52</v>
      </c>
      <c r="AF1559" t="s">
        <v>53</v>
      </c>
      <c r="AG1559" t="s">
        <v>54</v>
      </c>
      <c r="AH1559" s="35">
        <v>-1707681.36</v>
      </c>
      <c r="AJ1559" t="s">
        <v>55</v>
      </c>
      <c r="AK1559" s="47">
        <f t="shared" si="81"/>
        <v>-30.5</v>
      </c>
      <c r="AL1559" s="49">
        <f t="shared" si="82"/>
        <v>52084281.480000004</v>
      </c>
    </row>
    <row r="1560" spans="1:38" x14ac:dyDescent="0.25">
      <c r="A1560" t="s">
        <v>32</v>
      </c>
      <c r="B1560" t="s">
        <v>169</v>
      </c>
      <c r="C1560" t="s">
        <v>50</v>
      </c>
      <c r="D1560" s="33">
        <v>45658</v>
      </c>
      <c r="E1560" s="33">
        <v>45688</v>
      </c>
      <c r="F1560" s="42">
        <f t="shared" si="80"/>
        <v>-15.5</v>
      </c>
      <c r="G1560" s="33">
        <v>45703</v>
      </c>
      <c r="H1560" s="33">
        <v>45689</v>
      </c>
      <c r="I1560" t="s">
        <v>33</v>
      </c>
      <c r="J1560" t="s">
        <v>48</v>
      </c>
      <c r="K1560" t="s">
        <v>264</v>
      </c>
      <c r="L1560" s="34">
        <v>2</v>
      </c>
      <c r="M1560" t="s">
        <v>49</v>
      </c>
      <c r="N1560" t="s">
        <v>36</v>
      </c>
      <c r="P1560" t="s">
        <v>37</v>
      </c>
      <c r="Q1560" s="35">
        <v>154673.45000000001</v>
      </c>
      <c r="R1560" t="s">
        <v>266</v>
      </c>
      <c r="S1560" t="s">
        <v>39</v>
      </c>
      <c r="T1560" t="s">
        <v>40</v>
      </c>
      <c r="U1560" t="s">
        <v>41</v>
      </c>
      <c r="V1560" t="s">
        <v>42</v>
      </c>
      <c r="W1560" t="s">
        <v>43</v>
      </c>
      <c r="X1560" t="s">
        <v>50</v>
      </c>
      <c r="Y1560" t="s">
        <v>45</v>
      </c>
      <c r="Z1560" t="s">
        <v>69</v>
      </c>
      <c r="AA1560" s="34">
        <v>2025</v>
      </c>
      <c r="AB1560" s="33">
        <v>45693</v>
      </c>
      <c r="AC1560" s="36">
        <v>45693.544861111113</v>
      </c>
      <c r="AD1560" s="37">
        <v>0</v>
      </c>
      <c r="AE1560" t="s">
        <v>52</v>
      </c>
      <c r="AF1560" t="s">
        <v>53</v>
      </c>
      <c r="AG1560" t="s">
        <v>54</v>
      </c>
      <c r="AH1560" s="35">
        <v>154673.45000000001</v>
      </c>
      <c r="AJ1560" t="s">
        <v>55</v>
      </c>
      <c r="AK1560" s="47">
        <f t="shared" si="81"/>
        <v>-30.5</v>
      </c>
      <c r="AL1560" s="49">
        <f t="shared" si="82"/>
        <v>-4717540.2250000006</v>
      </c>
    </row>
    <row r="1561" spans="1:38" x14ac:dyDescent="0.25">
      <c r="A1561" t="s">
        <v>32</v>
      </c>
      <c r="B1561" t="s">
        <v>271</v>
      </c>
      <c r="C1561" t="s">
        <v>50</v>
      </c>
      <c r="D1561" s="33">
        <v>45658</v>
      </c>
      <c r="E1561" s="33">
        <v>45688</v>
      </c>
      <c r="F1561" s="42">
        <f t="shared" si="80"/>
        <v>-15.5</v>
      </c>
      <c r="G1561" s="33">
        <v>45703</v>
      </c>
      <c r="H1561" s="33">
        <v>45689</v>
      </c>
      <c r="I1561" t="s">
        <v>33</v>
      </c>
      <c r="J1561" t="s">
        <v>48</v>
      </c>
      <c r="K1561" t="s">
        <v>264</v>
      </c>
      <c r="L1561" s="34">
        <v>2</v>
      </c>
      <c r="M1561" t="s">
        <v>49</v>
      </c>
      <c r="N1561" t="s">
        <v>36</v>
      </c>
      <c r="P1561" t="s">
        <v>37</v>
      </c>
      <c r="Q1561" s="35">
        <v>0</v>
      </c>
      <c r="R1561" t="s">
        <v>269</v>
      </c>
      <c r="S1561" t="s">
        <v>39</v>
      </c>
      <c r="T1561" t="s">
        <v>40</v>
      </c>
      <c r="U1561" t="s">
        <v>41</v>
      </c>
      <c r="V1561" t="s">
        <v>59</v>
      </c>
      <c r="W1561" t="s">
        <v>43</v>
      </c>
      <c r="X1561" t="s">
        <v>50</v>
      </c>
      <c r="Y1561" t="s">
        <v>45</v>
      </c>
      <c r="Z1561" t="s">
        <v>60</v>
      </c>
      <c r="AA1561" s="34">
        <v>2025</v>
      </c>
      <c r="AB1561" s="33">
        <v>45693</v>
      </c>
      <c r="AC1561" s="36">
        <v>45693.542349537034</v>
      </c>
      <c r="AD1561" s="37">
        <v>-16179230</v>
      </c>
      <c r="AE1561" t="s">
        <v>276</v>
      </c>
      <c r="AF1561" t="s">
        <v>53</v>
      </c>
      <c r="AG1561" t="s">
        <v>218</v>
      </c>
      <c r="AH1561" s="35">
        <v>0</v>
      </c>
      <c r="AK1561" s="47">
        <f t="shared" si="81"/>
        <v>-30.5</v>
      </c>
      <c r="AL1561" s="49">
        <f t="shared" si="82"/>
        <v>0</v>
      </c>
    </row>
    <row r="1562" spans="1:38" x14ac:dyDescent="0.25">
      <c r="A1562" t="s">
        <v>32</v>
      </c>
      <c r="B1562" t="s">
        <v>169</v>
      </c>
      <c r="C1562" t="s">
        <v>50</v>
      </c>
      <c r="D1562" s="33">
        <v>45658</v>
      </c>
      <c r="E1562" s="33">
        <v>45688</v>
      </c>
      <c r="F1562" s="42">
        <f t="shared" si="80"/>
        <v>-15.5</v>
      </c>
      <c r="G1562" s="33">
        <v>45703</v>
      </c>
      <c r="H1562" s="33">
        <v>45689</v>
      </c>
      <c r="I1562" t="s">
        <v>33</v>
      </c>
      <c r="J1562" t="s">
        <v>48</v>
      </c>
      <c r="K1562" t="s">
        <v>297</v>
      </c>
      <c r="L1562" s="34">
        <v>2</v>
      </c>
      <c r="M1562" t="s">
        <v>49</v>
      </c>
      <c r="N1562" t="s">
        <v>36</v>
      </c>
      <c r="P1562" t="s">
        <v>37</v>
      </c>
      <c r="Q1562" s="35">
        <v>716921.92</v>
      </c>
      <c r="R1562" t="s">
        <v>298</v>
      </c>
      <c r="S1562" t="s">
        <v>39</v>
      </c>
      <c r="T1562" t="s">
        <v>40</v>
      </c>
      <c r="U1562" t="s">
        <v>41</v>
      </c>
      <c r="V1562" t="s">
        <v>42</v>
      </c>
      <c r="W1562" t="s">
        <v>43</v>
      </c>
      <c r="X1562" t="s">
        <v>50</v>
      </c>
      <c r="Y1562" t="s">
        <v>45</v>
      </c>
      <c r="Z1562" t="s">
        <v>69</v>
      </c>
      <c r="AA1562" s="34">
        <v>2025</v>
      </c>
      <c r="AB1562" s="33">
        <v>45693</v>
      </c>
      <c r="AC1562" s="36">
        <v>45693.544861111113</v>
      </c>
      <c r="AD1562" s="37">
        <v>0</v>
      </c>
      <c r="AE1562" t="s">
        <v>52</v>
      </c>
      <c r="AF1562" t="s">
        <v>53</v>
      </c>
      <c r="AG1562" t="s">
        <v>54</v>
      </c>
      <c r="AH1562" s="35">
        <v>716921.92</v>
      </c>
      <c r="AJ1562" t="s">
        <v>55</v>
      </c>
      <c r="AK1562" s="47">
        <f t="shared" si="81"/>
        <v>-30.5</v>
      </c>
      <c r="AL1562" s="49">
        <f t="shared" si="82"/>
        <v>-21866118.560000002</v>
      </c>
    </row>
    <row r="1563" spans="1:38" x14ac:dyDescent="0.25">
      <c r="A1563" t="s">
        <v>32</v>
      </c>
      <c r="B1563" t="s">
        <v>56</v>
      </c>
      <c r="C1563" t="s">
        <v>50</v>
      </c>
      <c r="D1563" s="33">
        <v>45658</v>
      </c>
      <c r="E1563" s="33">
        <v>45688</v>
      </c>
      <c r="F1563" s="42">
        <f t="shared" si="80"/>
        <v>-15.5</v>
      </c>
      <c r="G1563" s="33">
        <v>45703</v>
      </c>
      <c r="H1563" s="33">
        <v>45716</v>
      </c>
      <c r="I1563" t="s">
        <v>33</v>
      </c>
      <c r="K1563" t="s">
        <v>34</v>
      </c>
      <c r="L1563" s="34">
        <v>2</v>
      </c>
      <c r="M1563" t="s">
        <v>57</v>
      </c>
      <c r="N1563" t="s">
        <v>36</v>
      </c>
      <c r="P1563" t="s">
        <v>37</v>
      </c>
      <c r="Q1563" s="35">
        <v>4987501.28</v>
      </c>
      <c r="R1563" t="s">
        <v>58</v>
      </c>
      <c r="S1563" t="s">
        <v>39</v>
      </c>
      <c r="T1563" t="s">
        <v>40</v>
      </c>
      <c r="U1563" t="s">
        <v>41</v>
      </c>
      <c r="V1563" t="s">
        <v>59</v>
      </c>
      <c r="W1563" t="s">
        <v>43</v>
      </c>
      <c r="X1563" t="s">
        <v>50</v>
      </c>
      <c r="Y1563" t="s">
        <v>45</v>
      </c>
      <c r="Z1563" t="s">
        <v>79</v>
      </c>
      <c r="AA1563" s="34">
        <v>2025</v>
      </c>
      <c r="AB1563" s="33">
        <v>45716</v>
      </c>
      <c r="AC1563" s="36">
        <v>45716.469525462962</v>
      </c>
      <c r="AD1563" s="37">
        <v>73644581</v>
      </c>
      <c r="AE1563" t="s">
        <v>90</v>
      </c>
      <c r="AF1563" t="s">
        <v>53</v>
      </c>
      <c r="AG1563" t="s">
        <v>54</v>
      </c>
      <c r="AH1563" s="35">
        <v>4987501.28</v>
      </c>
      <c r="AJ1563" t="s">
        <v>55</v>
      </c>
      <c r="AK1563" s="47">
        <f t="shared" si="81"/>
        <v>-30.5</v>
      </c>
      <c r="AL1563" s="49">
        <f t="shared" si="82"/>
        <v>-152118789.04000002</v>
      </c>
    </row>
    <row r="1564" spans="1:38" x14ac:dyDescent="0.25">
      <c r="A1564" t="s">
        <v>32</v>
      </c>
      <c r="B1564" t="s">
        <v>56</v>
      </c>
      <c r="C1564" t="s">
        <v>50</v>
      </c>
      <c r="D1564" s="33">
        <v>45658</v>
      </c>
      <c r="E1564" s="33">
        <v>45688</v>
      </c>
      <c r="F1564" s="42">
        <f t="shared" si="80"/>
        <v>-15.5</v>
      </c>
      <c r="G1564" s="33">
        <v>45703</v>
      </c>
      <c r="H1564" s="33">
        <v>45716</v>
      </c>
      <c r="I1564" t="s">
        <v>33</v>
      </c>
      <c r="K1564" t="s">
        <v>34</v>
      </c>
      <c r="L1564" s="34">
        <v>2</v>
      </c>
      <c r="M1564" t="s">
        <v>57</v>
      </c>
      <c r="N1564" t="s">
        <v>36</v>
      </c>
      <c r="P1564" t="s">
        <v>37</v>
      </c>
      <c r="Q1564" s="35">
        <v>10377873.33</v>
      </c>
      <c r="R1564" t="s">
        <v>61</v>
      </c>
      <c r="S1564" t="s">
        <v>39</v>
      </c>
      <c r="T1564" t="s">
        <v>40</v>
      </c>
      <c r="U1564" t="s">
        <v>41</v>
      </c>
      <c r="V1564" t="s">
        <v>59</v>
      </c>
      <c r="W1564" t="s">
        <v>43</v>
      </c>
      <c r="X1564" t="s">
        <v>50</v>
      </c>
      <c r="Y1564" t="s">
        <v>45</v>
      </c>
      <c r="Z1564" t="s">
        <v>79</v>
      </c>
      <c r="AA1564" s="34">
        <v>2025</v>
      </c>
      <c r="AB1564" s="33">
        <v>45716</v>
      </c>
      <c r="AC1564" s="36">
        <v>45716.469525462962</v>
      </c>
      <c r="AD1564" s="37">
        <v>184004957</v>
      </c>
      <c r="AE1564" t="s">
        <v>90</v>
      </c>
      <c r="AF1564" t="s">
        <v>53</v>
      </c>
      <c r="AG1564" t="s">
        <v>54</v>
      </c>
      <c r="AH1564" s="35">
        <v>10377873.33</v>
      </c>
      <c r="AJ1564" t="s">
        <v>55</v>
      </c>
      <c r="AK1564" s="47">
        <f t="shared" si="81"/>
        <v>-30.5</v>
      </c>
      <c r="AL1564" s="49">
        <f t="shared" si="82"/>
        <v>-316525136.565</v>
      </c>
    </row>
    <row r="1565" spans="1:38" x14ac:dyDescent="0.25">
      <c r="A1565" t="s">
        <v>32</v>
      </c>
      <c r="B1565" t="s">
        <v>62</v>
      </c>
      <c r="C1565" t="s">
        <v>50</v>
      </c>
      <c r="D1565" s="33">
        <v>45689</v>
      </c>
      <c r="E1565" s="33">
        <v>45716</v>
      </c>
      <c r="F1565" s="42">
        <f t="shared" si="80"/>
        <v>-14</v>
      </c>
      <c r="G1565" s="33">
        <v>45731</v>
      </c>
      <c r="H1565" s="33">
        <v>45716</v>
      </c>
      <c r="I1565" t="s">
        <v>33</v>
      </c>
      <c r="K1565" t="s">
        <v>34</v>
      </c>
      <c r="L1565" s="34">
        <v>2</v>
      </c>
      <c r="M1565" t="s">
        <v>57</v>
      </c>
      <c r="N1565" t="s">
        <v>36</v>
      </c>
      <c r="P1565" t="s">
        <v>37</v>
      </c>
      <c r="Q1565" s="35">
        <v>1884526.85</v>
      </c>
      <c r="R1565" t="s">
        <v>58</v>
      </c>
      <c r="S1565" t="s">
        <v>39</v>
      </c>
      <c r="T1565" t="s">
        <v>40</v>
      </c>
      <c r="U1565" t="s">
        <v>41</v>
      </c>
      <c r="V1565" t="s">
        <v>59</v>
      </c>
      <c r="W1565" t="s">
        <v>43</v>
      </c>
      <c r="X1565" t="s">
        <v>50</v>
      </c>
      <c r="Y1565" t="s">
        <v>45</v>
      </c>
      <c r="Z1565" t="s">
        <v>81</v>
      </c>
      <c r="AA1565" s="34">
        <v>2025</v>
      </c>
      <c r="AB1565" s="33">
        <v>45721</v>
      </c>
      <c r="AC1565" s="36">
        <v>45721.556354166663</v>
      </c>
      <c r="AD1565" s="37">
        <v>36714390</v>
      </c>
      <c r="AE1565" t="s">
        <v>91</v>
      </c>
      <c r="AF1565" t="s">
        <v>53</v>
      </c>
      <c r="AG1565" t="s">
        <v>54</v>
      </c>
      <c r="AH1565" s="35">
        <v>1884526.85</v>
      </c>
      <c r="AJ1565" t="s">
        <v>55</v>
      </c>
      <c r="AK1565" s="47">
        <f t="shared" si="81"/>
        <v>-29</v>
      </c>
      <c r="AL1565" s="49">
        <f t="shared" si="82"/>
        <v>-54651278.650000006</v>
      </c>
    </row>
    <row r="1566" spans="1:38" x14ac:dyDescent="0.25">
      <c r="A1566" t="s">
        <v>32</v>
      </c>
      <c r="B1566" t="s">
        <v>62</v>
      </c>
      <c r="C1566" t="s">
        <v>50</v>
      </c>
      <c r="D1566" s="33">
        <v>45689</v>
      </c>
      <c r="E1566" s="33">
        <v>45716</v>
      </c>
      <c r="F1566" s="42">
        <f t="shared" si="80"/>
        <v>-14</v>
      </c>
      <c r="G1566" s="33">
        <v>45731</v>
      </c>
      <c r="H1566" s="33">
        <v>45716</v>
      </c>
      <c r="I1566" t="s">
        <v>33</v>
      </c>
      <c r="K1566" t="s">
        <v>34</v>
      </c>
      <c r="L1566" s="34">
        <v>2</v>
      </c>
      <c r="M1566" t="s">
        <v>57</v>
      </c>
      <c r="N1566" t="s">
        <v>36</v>
      </c>
      <c r="P1566" t="s">
        <v>37</v>
      </c>
      <c r="Q1566" s="35">
        <v>12200191.57</v>
      </c>
      <c r="R1566" t="s">
        <v>61</v>
      </c>
      <c r="S1566" t="s">
        <v>39</v>
      </c>
      <c r="T1566" t="s">
        <v>40</v>
      </c>
      <c r="U1566" t="s">
        <v>41</v>
      </c>
      <c r="V1566" t="s">
        <v>59</v>
      </c>
      <c r="W1566" t="s">
        <v>43</v>
      </c>
      <c r="X1566" t="s">
        <v>50</v>
      </c>
      <c r="Y1566" t="s">
        <v>45</v>
      </c>
      <c r="Z1566" t="s">
        <v>81</v>
      </c>
      <c r="AA1566" s="34">
        <v>2025</v>
      </c>
      <c r="AB1566" s="33">
        <v>45721</v>
      </c>
      <c r="AC1566" s="36">
        <v>45721.556354166663</v>
      </c>
      <c r="AD1566" s="37">
        <v>280243298</v>
      </c>
      <c r="AE1566" t="s">
        <v>91</v>
      </c>
      <c r="AF1566" t="s">
        <v>53</v>
      </c>
      <c r="AG1566" t="s">
        <v>54</v>
      </c>
      <c r="AH1566" s="35">
        <v>12200191.57</v>
      </c>
      <c r="AJ1566" t="s">
        <v>55</v>
      </c>
      <c r="AK1566" s="47">
        <f t="shared" si="81"/>
        <v>-29</v>
      </c>
      <c r="AL1566" s="49">
        <f t="shared" si="82"/>
        <v>-353805555.53000003</v>
      </c>
    </row>
    <row r="1567" spans="1:38" x14ac:dyDescent="0.25">
      <c r="A1567" t="s">
        <v>32</v>
      </c>
      <c r="B1567" t="s">
        <v>132</v>
      </c>
      <c r="C1567" t="s">
        <v>312</v>
      </c>
      <c r="D1567" s="33">
        <v>45689</v>
      </c>
      <c r="E1567" s="33">
        <v>45716</v>
      </c>
      <c r="F1567" s="42">
        <f t="shared" si="80"/>
        <v>-14</v>
      </c>
      <c r="G1567" s="33">
        <v>45703</v>
      </c>
      <c r="H1567" s="33">
        <v>45716</v>
      </c>
      <c r="I1567" t="s">
        <v>33</v>
      </c>
      <c r="K1567" t="s">
        <v>125</v>
      </c>
      <c r="L1567" s="34">
        <v>2</v>
      </c>
      <c r="M1567" t="s">
        <v>49</v>
      </c>
      <c r="N1567" t="s">
        <v>36</v>
      </c>
      <c r="P1567" t="s">
        <v>37</v>
      </c>
      <c r="Q1567" s="35">
        <v>70148.44</v>
      </c>
      <c r="R1567" t="s">
        <v>126</v>
      </c>
      <c r="S1567" t="s">
        <v>39</v>
      </c>
      <c r="T1567" t="s">
        <v>40</v>
      </c>
      <c r="U1567" t="s">
        <v>41</v>
      </c>
      <c r="V1567" t="s">
        <v>42</v>
      </c>
      <c r="W1567" t="s">
        <v>43</v>
      </c>
      <c r="X1567" t="s">
        <v>127</v>
      </c>
      <c r="Y1567" t="s">
        <v>45</v>
      </c>
      <c r="Z1567" t="s">
        <v>104</v>
      </c>
      <c r="AA1567" s="34">
        <v>2025</v>
      </c>
      <c r="AB1567" s="33">
        <v>45719</v>
      </c>
      <c r="AC1567" s="36">
        <v>45719.481273148151</v>
      </c>
      <c r="AD1567" s="37">
        <v>0</v>
      </c>
      <c r="AE1567" t="s">
        <v>128</v>
      </c>
      <c r="AF1567" t="s">
        <v>53</v>
      </c>
      <c r="AG1567" t="s">
        <v>54</v>
      </c>
      <c r="AH1567" s="35">
        <v>70148.44</v>
      </c>
      <c r="AK1567" s="47">
        <f t="shared" si="81"/>
        <v>-1</v>
      </c>
      <c r="AL1567" s="49">
        <f t="shared" si="82"/>
        <v>-70148.44</v>
      </c>
    </row>
    <row r="1568" spans="1:38" x14ac:dyDescent="0.25">
      <c r="A1568" t="s">
        <v>32</v>
      </c>
      <c r="B1568" t="s">
        <v>132</v>
      </c>
      <c r="C1568" t="s">
        <v>312</v>
      </c>
      <c r="D1568" s="33">
        <v>45689</v>
      </c>
      <c r="E1568" s="33">
        <v>45716</v>
      </c>
      <c r="F1568" s="42">
        <f t="shared" ref="F1568:F1631" si="83">(D1568-E1568-1)/2</f>
        <v>-14</v>
      </c>
      <c r="G1568" s="33">
        <v>45703</v>
      </c>
      <c r="H1568" s="33">
        <v>45716</v>
      </c>
      <c r="I1568" t="s">
        <v>33</v>
      </c>
      <c r="K1568" t="s">
        <v>125</v>
      </c>
      <c r="L1568" s="34">
        <v>2</v>
      </c>
      <c r="M1568" t="s">
        <v>49</v>
      </c>
      <c r="N1568" t="s">
        <v>36</v>
      </c>
      <c r="P1568" t="s">
        <v>37</v>
      </c>
      <c r="Q1568" s="35">
        <v>131400</v>
      </c>
      <c r="R1568" t="s">
        <v>129</v>
      </c>
      <c r="S1568" t="s">
        <v>39</v>
      </c>
      <c r="T1568" t="s">
        <v>40</v>
      </c>
      <c r="U1568" t="s">
        <v>41</v>
      </c>
      <c r="V1568" t="s">
        <v>42</v>
      </c>
      <c r="W1568" t="s">
        <v>43</v>
      </c>
      <c r="X1568" t="s">
        <v>130</v>
      </c>
      <c r="Y1568" t="s">
        <v>45</v>
      </c>
      <c r="Z1568" t="s">
        <v>104</v>
      </c>
      <c r="AA1568" s="34">
        <v>2025</v>
      </c>
      <c r="AB1568" s="33">
        <v>45719</v>
      </c>
      <c r="AC1568" s="36">
        <v>45719.481273148151</v>
      </c>
      <c r="AD1568" s="37">
        <v>0</v>
      </c>
      <c r="AE1568" t="s">
        <v>128</v>
      </c>
      <c r="AF1568" t="s">
        <v>53</v>
      </c>
      <c r="AG1568" t="s">
        <v>54</v>
      </c>
      <c r="AH1568" s="35">
        <v>131400</v>
      </c>
      <c r="AK1568" s="47">
        <f t="shared" si="81"/>
        <v>-1</v>
      </c>
      <c r="AL1568" s="49">
        <f t="shared" si="82"/>
        <v>-131400</v>
      </c>
    </row>
    <row r="1569" spans="1:38" x14ac:dyDescent="0.25">
      <c r="A1569" t="s">
        <v>32</v>
      </c>
      <c r="B1569" t="s">
        <v>162</v>
      </c>
      <c r="C1569" t="s">
        <v>50</v>
      </c>
      <c r="D1569" s="33">
        <v>45689</v>
      </c>
      <c r="E1569" s="33">
        <v>45716</v>
      </c>
      <c r="F1569" s="42">
        <f t="shared" si="83"/>
        <v>-14</v>
      </c>
      <c r="G1569" s="33">
        <v>45731</v>
      </c>
      <c r="H1569" s="33">
        <v>45716</v>
      </c>
      <c r="I1569" t="s">
        <v>33</v>
      </c>
      <c r="J1569" t="s">
        <v>48</v>
      </c>
      <c r="K1569" t="s">
        <v>141</v>
      </c>
      <c r="L1569" s="34">
        <v>2</v>
      </c>
      <c r="M1569" t="s">
        <v>49</v>
      </c>
      <c r="N1569" t="s">
        <v>36</v>
      </c>
      <c r="P1569" t="s">
        <v>37</v>
      </c>
      <c r="Q1569" s="35">
        <v>-185.14</v>
      </c>
      <c r="R1569" t="s">
        <v>142</v>
      </c>
      <c r="S1569" t="s">
        <v>39</v>
      </c>
      <c r="T1569" t="s">
        <v>40</v>
      </c>
      <c r="U1569" t="s">
        <v>41</v>
      </c>
      <c r="V1569" t="s">
        <v>42</v>
      </c>
      <c r="W1569" t="s">
        <v>43</v>
      </c>
      <c r="X1569" t="s">
        <v>50</v>
      </c>
      <c r="Y1569" t="s">
        <v>45</v>
      </c>
      <c r="Z1569" t="s">
        <v>81</v>
      </c>
      <c r="AA1569" s="34">
        <v>2025</v>
      </c>
      <c r="AB1569" s="33">
        <v>45721</v>
      </c>
      <c r="AC1569" s="36">
        <v>45721.555439814816</v>
      </c>
      <c r="AD1569" s="37">
        <v>0</v>
      </c>
      <c r="AE1569" t="s">
        <v>145</v>
      </c>
      <c r="AF1569" t="s">
        <v>53</v>
      </c>
      <c r="AG1569" t="s">
        <v>54</v>
      </c>
      <c r="AH1569" s="35">
        <v>-185.14</v>
      </c>
      <c r="AJ1569" t="s">
        <v>55</v>
      </c>
      <c r="AK1569" s="47">
        <f t="shared" si="81"/>
        <v>-29</v>
      </c>
      <c r="AL1569" s="49">
        <f t="shared" si="82"/>
        <v>5369.0599999999995</v>
      </c>
    </row>
    <row r="1570" spans="1:38" x14ac:dyDescent="0.25">
      <c r="A1570" t="s">
        <v>32</v>
      </c>
      <c r="B1570" t="s">
        <v>172</v>
      </c>
      <c r="C1570" t="s">
        <v>50</v>
      </c>
      <c r="D1570" s="33">
        <v>45658</v>
      </c>
      <c r="E1570" s="33">
        <v>45688</v>
      </c>
      <c r="F1570" s="42">
        <f t="shared" si="83"/>
        <v>-15.5</v>
      </c>
      <c r="G1570" s="33">
        <v>45703</v>
      </c>
      <c r="H1570" s="33">
        <v>45716</v>
      </c>
      <c r="I1570" t="s">
        <v>33</v>
      </c>
      <c r="J1570" t="s">
        <v>48</v>
      </c>
      <c r="K1570" t="s">
        <v>141</v>
      </c>
      <c r="L1570" s="34">
        <v>2</v>
      </c>
      <c r="M1570" t="s">
        <v>49</v>
      </c>
      <c r="N1570" t="s">
        <v>36</v>
      </c>
      <c r="P1570" t="s">
        <v>37</v>
      </c>
      <c r="Q1570" s="35">
        <v>-457.06</v>
      </c>
      <c r="R1570" t="s">
        <v>142</v>
      </c>
      <c r="S1570" t="s">
        <v>39</v>
      </c>
      <c r="T1570" t="s">
        <v>40</v>
      </c>
      <c r="U1570" t="s">
        <v>41</v>
      </c>
      <c r="V1570" t="s">
        <v>42</v>
      </c>
      <c r="W1570" t="s">
        <v>43</v>
      </c>
      <c r="X1570" t="s">
        <v>50</v>
      </c>
      <c r="Y1570" t="s">
        <v>45</v>
      </c>
      <c r="Z1570" t="s">
        <v>81</v>
      </c>
      <c r="AA1570" s="34">
        <v>2025</v>
      </c>
      <c r="AB1570" s="33">
        <v>45721</v>
      </c>
      <c r="AC1570" s="36">
        <v>45721.535393518519</v>
      </c>
      <c r="AD1570" s="37">
        <v>0</v>
      </c>
      <c r="AE1570" t="s">
        <v>52</v>
      </c>
      <c r="AF1570" t="s">
        <v>53</v>
      </c>
      <c r="AG1570" t="s">
        <v>54</v>
      </c>
      <c r="AH1570" s="35">
        <v>-457.06</v>
      </c>
      <c r="AJ1570" t="s">
        <v>55</v>
      </c>
      <c r="AK1570" s="47">
        <f t="shared" si="81"/>
        <v>-30.5</v>
      </c>
      <c r="AL1570" s="49">
        <f t="shared" si="82"/>
        <v>13940.33</v>
      </c>
    </row>
    <row r="1571" spans="1:38" x14ac:dyDescent="0.25">
      <c r="A1571" t="s">
        <v>32</v>
      </c>
      <c r="B1571" t="s">
        <v>162</v>
      </c>
      <c r="C1571" t="s">
        <v>50</v>
      </c>
      <c r="D1571" s="33">
        <v>45689</v>
      </c>
      <c r="E1571" s="33">
        <v>45716</v>
      </c>
      <c r="F1571" s="42">
        <f t="shared" si="83"/>
        <v>-14</v>
      </c>
      <c r="G1571" s="33">
        <v>45731</v>
      </c>
      <c r="H1571" s="33">
        <v>45716</v>
      </c>
      <c r="I1571" t="s">
        <v>33</v>
      </c>
      <c r="J1571" t="s">
        <v>48</v>
      </c>
      <c r="K1571" t="s">
        <v>174</v>
      </c>
      <c r="L1571" s="34">
        <v>2</v>
      </c>
      <c r="M1571" t="s">
        <v>49</v>
      </c>
      <c r="N1571" t="s">
        <v>36</v>
      </c>
      <c r="P1571" t="s">
        <v>37</v>
      </c>
      <c r="Q1571" s="35">
        <v>-5475.6</v>
      </c>
      <c r="R1571" t="s">
        <v>142</v>
      </c>
      <c r="S1571" t="s">
        <v>39</v>
      </c>
      <c r="T1571" t="s">
        <v>40</v>
      </c>
      <c r="U1571" t="s">
        <v>41</v>
      </c>
      <c r="V1571" t="s">
        <v>42</v>
      </c>
      <c r="W1571" t="s">
        <v>43</v>
      </c>
      <c r="X1571" t="s">
        <v>50</v>
      </c>
      <c r="Y1571" t="s">
        <v>45</v>
      </c>
      <c r="Z1571" t="s">
        <v>81</v>
      </c>
      <c r="AA1571" s="34">
        <v>2025</v>
      </c>
      <c r="AB1571" s="33">
        <v>45721</v>
      </c>
      <c r="AC1571" s="36">
        <v>45721.555439814816</v>
      </c>
      <c r="AD1571" s="37">
        <v>0</v>
      </c>
      <c r="AE1571" t="s">
        <v>145</v>
      </c>
      <c r="AF1571" t="s">
        <v>53</v>
      </c>
      <c r="AG1571" t="s">
        <v>54</v>
      </c>
      <c r="AH1571" s="35">
        <v>-5475.6</v>
      </c>
      <c r="AJ1571" t="s">
        <v>55</v>
      </c>
      <c r="AK1571" s="47">
        <f t="shared" si="81"/>
        <v>-29</v>
      </c>
      <c r="AL1571" s="49">
        <f t="shared" si="82"/>
        <v>158792.40000000002</v>
      </c>
    </row>
    <row r="1572" spans="1:38" x14ac:dyDescent="0.25">
      <c r="A1572" t="s">
        <v>32</v>
      </c>
      <c r="B1572" t="s">
        <v>172</v>
      </c>
      <c r="C1572" t="s">
        <v>50</v>
      </c>
      <c r="D1572" s="33">
        <v>45658</v>
      </c>
      <c r="E1572" s="33">
        <v>45688</v>
      </c>
      <c r="F1572" s="42">
        <f t="shared" si="83"/>
        <v>-15.5</v>
      </c>
      <c r="G1572" s="33">
        <v>45703</v>
      </c>
      <c r="H1572" s="33">
        <v>45716</v>
      </c>
      <c r="I1572" t="s">
        <v>33</v>
      </c>
      <c r="J1572" t="s">
        <v>48</v>
      </c>
      <c r="K1572" t="s">
        <v>174</v>
      </c>
      <c r="L1572" s="34">
        <v>2</v>
      </c>
      <c r="M1572" t="s">
        <v>49</v>
      </c>
      <c r="N1572" t="s">
        <v>36</v>
      </c>
      <c r="P1572" t="s">
        <v>37</v>
      </c>
      <c r="Q1572" s="35">
        <v>-4084.14</v>
      </c>
      <c r="R1572" t="s">
        <v>142</v>
      </c>
      <c r="S1572" t="s">
        <v>39</v>
      </c>
      <c r="T1572" t="s">
        <v>40</v>
      </c>
      <c r="U1572" t="s">
        <v>41</v>
      </c>
      <c r="V1572" t="s">
        <v>42</v>
      </c>
      <c r="W1572" t="s">
        <v>43</v>
      </c>
      <c r="X1572" t="s">
        <v>50</v>
      </c>
      <c r="Y1572" t="s">
        <v>45</v>
      </c>
      <c r="Z1572" t="s">
        <v>81</v>
      </c>
      <c r="AA1572" s="34">
        <v>2025</v>
      </c>
      <c r="AB1572" s="33">
        <v>45721</v>
      </c>
      <c r="AC1572" s="36">
        <v>45721.535393518519</v>
      </c>
      <c r="AD1572" s="37">
        <v>0</v>
      </c>
      <c r="AE1572" t="s">
        <v>52</v>
      </c>
      <c r="AF1572" t="s">
        <v>53</v>
      </c>
      <c r="AG1572" t="s">
        <v>54</v>
      </c>
      <c r="AH1572" s="35">
        <v>-4084.14</v>
      </c>
      <c r="AJ1572" t="s">
        <v>55</v>
      </c>
      <c r="AK1572" s="47">
        <f t="shared" si="81"/>
        <v>-30.5</v>
      </c>
      <c r="AL1572" s="49">
        <f t="shared" si="82"/>
        <v>124566.26999999999</v>
      </c>
    </row>
    <row r="1573" spans="1:38" x14ac:dyDescent="0.25">
      <c r="A1573" t="s">
        <v>32</v>
      </c>
      <c r="B1573" t="s">
        <v>162</v>
      </c>
      <c r="C1573" t="s">
        <v>50</v>
      </c>
      <c r="D1573" s="33">
        <v>45689</v>
      </c>
      <c r="E1573" s="33">
        <v>45716</v>
      </c>
      <c r="F1573" s="42">
        <f t="shared" si="83"/>
        <v>-14</v>
      </c>
      <c r="G1573" s="33">
        <v>45731</v>
      </c>
      <c r="H1573" s="33">
        <v>45716</v>
      </c>
      <c r="I1573" t="s">
        <v>33</v>
      </c>
      <c r="J1573" t="s">
        <v>48</v>
      </c>
      <c r="K1573" t="s">
        <v>176</v>
      </c>
      <c r="L1573" s="34">
        <v>2</v>
      </c>
      <c r="M1573" t="s">
        <v>49</v>
      </c>
      <c r="N1573" t="s">
        <v>36</v>
      </c>
      <c r="P1573" t="s">
        <v>37</v>
      </c>
      <c r="Q1573" s="35">
        <v>282098.96000000002</v>
      </c>
      <c r="R1573" t="s">
        <v>177</v>
      </c>
      <c r="S1573" t="s">
        <v>39</v>
      </c>
      <c r="T1573" t="s">
        <v>40</v>
      </c>
      <c r="U1573" t="s">
        <v>41</v>
      </c>
      <c r="V1573" t="s">
        <v>42</v>
      </c>
      <c r="W1573" t="s">
        <v>43</v>
      </c>
      <c r="X1573" t="s">
        <v>50</v>
      </c>
      <c r="Y1573" t="s">
        <v>45</v>
      </c>
      <c r="Z1573" t="s">
        <v>81</v>
      </c>
      <c r="AA1573" s="34">
        <v>2025</v>
      </c>
      <c r="AB1573" s="33">
        <v>45721</v>
      </c>
      <c r="AC1573" s="36">
        <v>45721.555439814816</v>
      </c>
      <c r="AD1573" s="37">
        <v>0</v>
      </c>
      <c r="AE1573" t="s">
        <v>145</v>
      </c>
      <c r="AF1573" t="s">
        <v>53</v>
      </c>
      <c r="AG1573" t="s">
        <v>54</v>
      </c>
      <c r="AH1573" s="35">
        <v>282098.96000000002</v>
      </c>
      <c r="AJ1573" t="s">
        <v>55</v>
      </c>
      <c r="AK1573" s="47">
        <f t="shared" si="81"/>
        <v>-29</v>
      </c>
      <c r="AL1573" s="49">
        <f t="shared" si="82"/>
        <v>-8180869.8400000008</v>
      </c>
    </row>
    <row r="1574" spans="1:38" x14ac:dyDescent="0.25">
      <c r="A1574" t="s">
        <v>32</v>
      </c>
      <c r="B1574" t="s">
        <v>172</v>
      </c>
      <c r="C1574" t="s">
        <v>50</v>
      </c>
      <c r="D1574" s="33">
        <v>45658</v>
      </c>
      <c r="E1574" s="33">
        <v>45688</v>
      </c>
      <c r="F1574" s="42">
        <f t="shared" si="83"/>
        <v>-15.5</v>
      </c>
      <c r="G1574" s="33">
        <v>45703</v>
      </c>
      <c r="H1574" s="33">
        <v>45716</v>
      </c>
      <c r="I1574" t="s">
        <v>33</v>
      </c>
      <c r="J1574" t="s">
        <v>48</v>
      </c>
      <c r="K1574" t="s">
        <v>176</v>
      </c>
      <c r="L1574" s="34">
        <v>2</v>
      </c>
      <c r="M1574" t="s">
        <v>49</v>
      </c>
      <c r="N1574" t="s">
        <v>36</v>
      </c>
      <c r="P1574" t="s">
        <v>37</v>
      </c>
      <c r="Q1574" s="35">
        <v>276190.31</v>
      </c>
      <c r="R1574" t="s">
        <v>177</v>
      </c>
      <c r="S1574" t="s">
        <v>39</v>
      </c>
      <c r="T1574" t="s">
        <v>40</v>
      </c>
      <c r="U1574" t="s">
        <v>41</v>
      </c>
      <c r="V1574" t="s">
        <v>42</v>
      </c>
      <c r="W1574" t="s">
        <v>43</v>
      </c>
      <c r="X1574" t="s">
        <v>50</v>
      </c>
      <c r="Y1574" t="s">
        <v>45</v>
      </c>
      <c r="Z1574" t="s">
        <v>81</v>
      </c>
      <c r="AA1574" s="34">
        <v>2025</v>
      </c>
      <c r="AB1574" s="33">
        <v>45721</v>
      </c>
      <c r="AC1574" s="36">
        <v>45721.535393518519</v>
      </c>
      <c r="AD1574" s="37">
        <v>0</v>
      </c>
      <c r="AE1574" t="s">
        <v>52</v>
      </c>
      <c r="AF1574" t="s">
        <v>53</v>
      </c>
      <c r="AG1574" t="s">
        <v>54</v>
      </c>
      <c r="AH1574" s="35">
        <v>276190.31</v>
      </c>
      <c r="AJ1574" t="s">
        <v>55</v>
      </c>
      <c r="AK1574" s="47">
        <f t="shared" si="81"/>
        <v>-30.5</v>
      </c>
      <c r="AL1574" s="49">
        <f t="shared" si="82"/>
        <v>-8423804.4550000001</v>
      </c>
    </row>
    <row r="1575" spans="1:38" x14ac:dyDescent="0.25">
      <c r="A1575" t="s">
        <v>32</v>
      </c>
      <c r="B1575" t="s">
        <v>162</v>
      </c>
      <c r="C1575" t="s">
        <v>50</v>
      </c>
      <c r="D1575" s="33">
        <v>45689</v>
      </c>
      <c r="E1575" s="33">
        <v>45716</v>
      </c>
      <c r="F1575" s="42">
        <f t="shared" si="83"/>
        <v>-14</v>
      </c>
      <c r="G1575" s="33">
        <v>45731</v>
      </c>
      <c r="H1575" s="33">
        <v>45716</v>
      </c>
      <c r="I1575" t="s">
        <v>33</v>
      </c>
      <c r="J1575" t="s">
        <v>48</v>
      </c>
      <c r="K1575" t="s">
        <v>181</v>
      </c>
      <c r="L1575" s="34">
        <v>2</v>
      </c>
      <c r="M1575" t="s">
        <v>49</v>
      </c>
      <c r="N1575" t="s">
        <v>36</v>
      </c>
      <c r="P1575" t="s">
        <v>37</v>
      </c>
      <c r="Q1575" s="35">
        <v>-119573</v>
      </c>
      <c r="R1575" t="s">
        <v>182</v>
      </c>
      <c r="S1575" t="s">
        <v>39</v>
      </c>
      <c r="T1575" t="s">
        <v>40</v>
      </c>
      <c r="U1575" t="s">
        <v>41</v>
      </c>
      <c r="V1575" t="s">
        <v>42</v>
      </c>
      <c r="W1575" t="s">
        <v>43</v>
      </c>
      <c r="X1575" t="s">
        <v>50</v>
      </c>
      <c r="Y1575" t="s">
        <v>45</v>
      </c>
      <c r="Z1575" t="s">
        <v>81</v>
      </c>
      <c r="AA1575" s="34">
        <v>2025</v>
      </c>
      <c r="AB1575" s="33">
        <v>45721</v>
      </c>
      <c r="AC1575" s="36">
        <v>45721.555439814816</v>
      </c>
      <c r="AD1575" s="37">
        <v>0</v>
      </c>
      <c r="AE1575" t="s">
        <v>145</v>
      </c>
      <c r="AF1575" t="s">
        <v>53</v>
      </c>
      <c r="AG1575" t="s">
        <v>54</v>
      </c>
      <c r="AH1575" s="35">
        <v>-119573</v>
      </c>
      <c r="AJ1575" t="s">
        <v>55</v>
      </c>
      <c r="AK1575" s="47">
        <f t="shared" si="81"/>
        <v>-29</v>
      </c>
      <c r="AL1575" s="49">
        <f t="shared" si="82"/>
        <v>3467617</v>
      </c>
    </row>
    <row r="1576" spans="1:38" x14ac:dyDescent="0.25">
      <c r="A1576" t="s">
        <v>32</v>
      </c>
      <c r="B1576" t="s">
        <v>172</v>
      </c>
      <c r="C1576" t="s">
        <v>50</v>
      </c>
      <c r="D1576" s="33">
        <v>45658</v>
      </c>
      <c r="E1576" s="33">
        <v>45688</v>
      </c>
      <c r="F1576" s="42">
        <f t="shared" si="83"/>
        <v>-15.5</v>
      </c>
      <c r="G1576" s="33">
        <v>45703</v>
      </c>
      <c r="H1576" s="33">
        <v>45716</v>
      </c>
      <c r="I1576" t="s">
        <v>33</v>
      </c>
      <c r="J1576" t="s">
        <v>48</v>
      </c>
      <c r="K1576" t="s">
        <v>181</v>
      </c>
      <c r="L1576" s="34">
        <v>2</v>
      </c>
      <c r="M1576" t="s">
        <v>49</v>
      </c>
      <c r="N1576" t="s">
        <v>36</v>
      </c>
      <c r="P1576" t="s">
        <v>37</v>
      </c>
      <c r="Q1576" s="35">
        <v>-119573</v>
      </c>
      <c r="R1576" t="s">
        <v>182</v>
      </c>
      <c r="S1576" t="s">
        <v>39</v>
      </c>
      <c r="T1576" t="s">
        <v>40</v>
      </c>
      <c r="U1576" t="s">
        <v>41</v>
      </c>
      <c r="V1576" t="s">
        <v>42</v>
      </c>
      <c r="W1576" t="s">
        <v>43</v>
      </c>
      <c r="X1576" t="s">
        <v>50</v>
      </c>
      <c r="Y1576" t="s">
        <v>45</v>
      </c>
      <c r="Z1576" t="s">
        <v>81</v>
      </c>
      <c r="AA1576" s="34">
        <v>2025</v>
      </c>
      <c r="AB1576" s="33">
        <v>45721</v>
      </c>
      <c r="AC1576" s="36">
        <v>45721.535393518519</v>
      </c>
      <c r="AD1576" s="37">
        <v>0</v>
      </c>
      <c r="AE1576" t="s">
        <v>52</v>
      </c>
      <c r="AF1576" t="s">
        <v>53</v>
      </c>
      <c r="AG1576" t="s">
        <v>54</v>
      </c>
      <c r="AH1576" s="35">
        <v>-119573</v>
      </c>
      <c r="AJ1576" t="s">
        <v>55</v>
      </c>
      <c r="AK1576" s="47">
        <f t="shared" si="81"/>
        <v>-30.5</v>
      </c>
      <c r="AL1576" s="49">
        <f t="shared" si="82"/>
        <v>3646976.5</v>
      </c>
    </row>
    <row r="1577" spans="1:38" x14ac:dyDescent="0.25">
      <c r="A1577" t="s">
        <v>32</v>
      </c>
      <c r="B1577" t="s">
        <v>162</v>
      </c>
      <c r="C1577" t="s">
        <v>50</v>
      </c>
      <c r="D1577" s="33">
        <v>45689</v>
      </c>
      <c r="E1577" s="33">
        <v>45716</v>
      </c>
      <c r="F1577" s="42">
        <f t="shared" si="83"/>
        <v>-14</v>
      </c>
      <c r="G1577" s="33">
        <v>45731</v>
      </c>
      <c r="H1577" s="33">
        <v>45716</v>
      </c>
      <c r="I1577" t="s">
        <v>33</v>
      </c>
      <c r="J1577" t="s">
        <v>48</v>
      </c>
      <c r="K1577" t="s">
        <v>184</v>
      </c>
      <c r="L1577" s="34">
        <v>2</v>
      </c>
      <c r="M1577" t="s">
        <v>49</v>
      </c>
      <c r="N1577" t="s">
        <v>36</v>
      </c>
      <c r="P1577" t="s">
        <v>37</v>
      </c>
      <c r="Q1577" s="35">
        <v>46615.62</v>
      </c>
      <c r="R1577" t="s">
        <v>185</v>
      </c>
      <c r="S1577" t="s">
        <v>39</v>
      </c>
      <c r="T1577" t="s">
        <v>40</v>
      </c>
      <c r="U1577" t="s">
        <v>41</v>
      </c>
      <c r="V1577" t="s">
        <v>42</v>
      </c>
      <c r="W1577" t="s">
        <v>43</v>
      </c>
      <c r="X1577" t="s">
        <v>50</v>
      </c>
      <c r="Y1577" t="s">
        <v>45</v>
      </c>
      <c r="Z1577" t="s">
        <v>81</v>
      </c>
      <c r="AA1577" s="34">
        <v>2025</v>
      </c>
      <c r="AB1577" s="33">
        <v>45721</v>
      </c>
      <c r="AC1577" s="36">
        <v>45721.555439814816</v>
      </c>
      <c r="AD1577" s="37">
        <v>0</v>
      </c>
      <c r="AE1577" t="s">
        <v>145</v>
      </c>
      <c r="AF1577" t="s">
        <v>53</v>
      </c>
      <c r="AG1577" t="s">
        <v>54</v>
      </c>
      <c r="AH1577" s="35">
        <v>46615.62</v>
      </c>
      <c r="AJ1577" t="s">
        <v>55</v>
      </c>
      <c r="AK1577" s="47">
        <f t="shared" si="81"/>
        <v>-29</v>
      </c>
      <c r="AL1577" s="49">
        <f t="shared" si="82"/>
        <v>-1351852.98</v>
      </c>
    </row>
    <row r="1578" spans="1:38" x14ac:dyDescent="0.25">
      <c r="A1578" t="s">
        <v>32</v>
      </c>
      <c r="B1578" t="s">
        <v>172</v>
      </c>
      <c r="C1578" t="s">
        <v>50</v>
      </c>
      <c r="D1578" s="33">
        <v>45658</v>
      </c>
      <c r="E1578" s="33">
        <v>45688</v>
      </c>
      <c r="F1578" s="42">
        <f t="shared" si="83"/>
        <v>-15.5</v>
      </c>
      <c r="G1578" s="33">
        <v>45703</v>
      </c>
      <c r="H1578" s="33">
        <v>45716</v>
      </c>
      <c r="I1578" t="s">
        <v>33</v>
      </c>
      <c r="J1578" t="s">
        <v>48</v>
      </c>
      <c r="K1578" t="s">
        <v>184</v>
      </c>
      <c r="L1578" s="34">
        <v>2</v>
      </c>
      <c r="M1578" t="s">
        <v>49</v>
      </c>
      <c r="N1578" t="s">
        <v>36</v>
      </c>
      <c r="P1578" t="s">
        <v>37</v>
      </c>
      <c r="Q1578" s="35">
        <v>45636.44</v>
      </c>
      <c r="R1578" t="s">
        <v>185</v>
      </c>
      <c r="S1578" t="s">
        <v>39</v>
      </c>
      <c r="T1578" t="s">
        <v>40</v>
      </c>
      <c r="U1578" t="s">
        <v>41</v>
      </c>
      <c r="V1578" t="s">
        <v>42</v>
      </c>
      <c r="W1578" t="s">
        <v>43</v>
      </c>
      <c r="X1578" t="s">
        <v>50</v>
      </c>
      <c r="Y1578" t="s">
        <v>45</v>
      </c>
      <c r="Z1578" t="s">
        <v>81</v>
      </c>
      <c r="AA1578" s="34">
        <v>2025</v>
      </c>
      <c r="AB1578" s="33">
        <v>45721</v>
      </c>
      <c r="AC1578" s="36">
        <v>45721.535393518519</v>
      </c>
      <c r="AD1578" s="37">
        <v>0</v>
      </c>
      <c r="AE1578" t="s">
        <v>52</v>
      </c>
      <c r="AF1578" t="s">
        <v>53</v>
      </c>
      <c r="AG1578" t="s">
        <v>54</v>
      </c>
      <c r="AH1578" s="35">
        <v>45636.44</v>
      </c>
      <c r="AJ1578" t="s">
        <v>55</v>
      </c>
      <c r="AK1578" s="47">
        <f t="shared" si="81"/>
        <v>-30.5</v>
      </c>
      <c r="AL1578" s="49">
        <f t="shared" si="82"/>
        <v>-1391911.4200000002</v>
      </c>
    </row>
    <row r="1579" spans="1:38" x14ac:dyDescent="0.25">
      <c r="A1579" t="s">
        <v>32</v>
      </c>
      <c r="B1579" t="s">
        <v>172</v>
      </c>
      <c r="C1579" t="s">
        <v>50</v>
      </c>
      <c r="D1579" s="33">
        <v>45658</v>
      </c>
      <c r="E1579" s="33">
        <v>45688</v>
      </c>
      <c r="F1579" s="42">
        <f t="shared" si="83"/>
        <v>-15.5</v>
      </c>
      <c r="G1579" s="33">
        <v>45703</v>
      </c>
      <c r="H1579" s="33">
        <v>45716</v>
      </c>
      <c r="I1579" t="s">
        <v>33</v>
      </c>
      <c r="J1579" t="s">
        <v>48</v>
      </c>
      <c r="K1579" t="s">
        <v>184</v>
      </c>
      <c r="L1579" s="34">
        <v>2</v>
      </c>
      <c r="M1579" t="s">
        <v>49</v>
      </c>
      <c r="N1579" t="s">
        <v>36</v>
      </c>
      <c r="P1579" t="s">
        <v>37</v>
      </c>
      <c r="Q1579" s="35">
        <v>3400.36</v>
      </c>
      <c r="R1579" t="s">
        <v>186</v>
      </c>
      <c r="S1579" t="s">
        <v>39</v>
      </c>
      <c r="T1579" t="s">
        <v>40</v>
      </c>
      <c r="U1579" t="s">
        <v>41</v>
      </c>
      <c r="V1579" t="s">
        <v>42</v>
      </c>
      <c r="W1579" t="s">
        <v>43</v>
      </c>
      <c r="X1579" t="s">
        <v>50</v>
      </c>
      <c r="Y1579" t="s">
        <v>45</v>
      </c>
      <c r="Z1579" t="s">
        <v>81</v>
      </c>
      <c r="AA1579" s="34">
        <v>2025</v>
      </c>
      <c r="AB1579" s="33">
        <v>45721</v>
      </c>
      <c r="AC1579" s="36">
        <v>45721.535393518519</v>
      </c>
      <c r="AD1579" s="37">
        <v>0</v>
      </c>
      <c r="AE1579" t="s">
        <v>52</v>
      </c>
      <c r="AF1579" t="s">
        <v>53</v>
      </c>
      <c r="AG1579" t="s">
        <v>54</v>
      </c>
      <c r="AH1579" s="35">
        <v>3400.36</v>
      </c>
      <c r="AJ1579" t="s">
        <v>55</v>
      </c>
      <c r="AK1579" s="47">
        <f t="shared" si="81"/>
        <v>-30.5</v>
      </c>
      <c r="AL1579" s="49">
        <f t="shared" si="82"/>
        <v>-103710.98000000001</v>
      </c>
    </row>
    <row r="1580" spans="1:38" x14ac:dyDescent="0.25">
      <c r="A1580" t="s">
        <v>32</v>
      </c>
      <c r="B1580" t="s">
        <v>162</v>
      </c>
      <c r="C1580" t="s">
        <v>50</v>
      </c>
      <c r="D1580" s="33">
        <v>45689</v>
      </c>
      <c r="E1580" s="33">
        <v>45716</v>
      </c>
      <c r="F1580" s="42">
        <f t="shared" si="83"/>
        <v>-14</v>
      </c>
      <c r="G1580" s="33">
        <v>45731</v>
      </c>
      <c r="H1580" s="33">
        <v>45716</v>
      </c>
      <c r="I1580" t="s">
        <v>33</v>
      </c>
      <c r="J1580" t="s">
        <v>48</v>
      </c>
      <c r="K1580" t="s">
        <v>188</v>
      </c>
      <c r="L1580" s="34">
        <v>2</v>
      </c>
      <c r="M1580" t="s">
        <v>49</v>
      </c>
      <c r="N1580" t="s">
        <v>36</v>
      </c>
      <c r="P1580" t="s">
        <v>37</v>
      </c>
      <c r="Q1580" s="35">
        <v>4227.96</v>
      </c>
      <c r="R1580" t="s">
        <v>189</v>
      </c>
      <c r="S1580" t="s">
        <v>39</v>
      </c>
      <c r="T1580" t="s">
        <v>40</v>
      </c>
      <c r="U1580" t="s">
        <v>41</v>
      </c>
      <c r="V1580" t="s">
        <v>42</v>
      </c>
      <c r="W1580" t="s">
        <v>43</v>
      </c>
      <c r="X1580" t="s">
        <v>50</v>
      </c>
      <c r="Y1580" t="s">
        <v>45</v>
      </c>
      <c r="Z1580" t="s">
        <v>81</v>
      </c>
      <c r="AA1580" s="34">
        <v>2025</v>
      </c>
      <c r="AB1580" s="33">
        <v>45721</v>
      </c>
      <c r="AC1580" s="36">
        <v>45721.555439814816</v>
      </c>
      <c r="AD1580" s="37">
        <v>0</v>
      </c>
      <c r="AE1580" t="s">
        <v>145</v>
      </c>
      <c r="AF1580" t="s">
        <v>53</v>
      </c>
      <c r="AG1580" t="s">
        <v>54</v>
      </c>
      <c r="AH1580" s="35">
        <v>4227.96</v>
      </c>
      <c r="AJ1580" t="s">
        <v>55</v>
      </c>
      <c r="AK1580" s="47">
        <f t="shared" si="81"/>
        <v>-29</v>
      </c>
      <c r="AL1580" s="49">
        <f t="shared" si="82"/>
        <v>-122610.84</v>
      </c>
    </row>
    <row r="1581" spans="1:38" x14ac:dyDescent="0.25">
      <c r="A1581" t="s">
        <v>32</v>
      </c>
      <c r="B1581" t="s">
        <v>162</v>
      </c>
      <c r="C1581" t="s">
        <v>50</v>
      </c>
      <c r="D1581" s="33">
        <v>45689</v>
      </c>
      <c r="E1581" s="33">
        <v>45716</v>
      </c>
      <c r="F1581" s="42">
        <f t="shared" si="83"/>
        <v>-14</v>
      </c>
      <c r="G1581" s="33">
        <v>45731</v>
      </c>
      <c r="H1581" s="33">
        <v>45716</v>
      </c>
      <c r="I1581" t="s">
        <v>33</v>
      </c>
      <c r="J1581" t="s">
        <v>48</v>
      </c>
      <c r="K1581" t="s">
        <v>188</v>
      </c>
      <c r="L1581" s="34">
        <v>2</v>
      </c>
      <c r="M1581" t="s">
        <v>49</v>
      </c>
      <c r="N1581" t="s">
        <v>36</v>
      </c>
      <c r="P1581" t="s">
        <v>37</v>
      </c>
      <c r="Q1581" s="35">
        <v>43919.22</v>
      </c>
      <c r="R1581" t="s">
        <v>189</v>
      </c>
      <c r="S1581" t="s">
        <v>39</v>
      </c>
      <c r="T1581" t="s">
        <v>40</v>
      </c>
      <c r="U1581" t="s">
        <v>41</v>
      </c>
      <c r="V1581" t="s">
        <v>42</v>
      </c>
      <c r="W1581" t="s">
        <v>43</v>
      </c>
      <c r="X1581" t="s">
        <v>50</v>
      </c>
      <c r="Y1581" t="s">
        <v>45</v>
      </c>
      <c r="Z1581" t="s">
        <v>81</v>
      </c>
      <c r="AA1581" s="34">
        <v>2025</v>
      </c>
      <c r="AB1581" s="33">
        <v>45721</v>
      </c>
      <c r="AC1581" s="36">
        <v>45721.555439814816</v>
      </c>
      <c r="AD1581" s="37">
        <v>0</v>
      </c>
      <c r="AE1581" t="s">
        <v>145</v>
      </c>
      <c r="AF1581" t="s">
        <v>53</v>
      </c>
      <c r="AG1581" t="s">
        <v>54</v>
      </c>
      <c r="AH1581" s="35">
        <v>43919.22</v>
      </c>
      <c r="AJ1581" t="s">
        <v>55</v>
      </c>
      <c r="AK1581" s="47">
        <f t="shared" si="81"/>
        <v>-29</v>
      </c>
      <c r="AL1581" s="49">
        <f t="shared" si="82"/>
        <v>-1273657.3800000001</v>
      </c>
    </row>
    <row r="1582" spans="1:38" x14ac:dyDescent="0.25">
      <c r="A1582" t="s">
        <v>32</v>
      </c>
      <c r="B1582" t="s">
        <v>162</v>
      </c>
      <c r="C1582" t="s">
        <v>50</v>
      </c>
      <c r="D1582" s="33">
        <v>45689</v>
      </c>
      <c r="E1582" s="33">
        <v>45716</v>
      </c>
      <c r="F1582" s="42">
        <f t="shared" si="83"/>
        <v>-14</v>
      </c>
      <c r="G1582" s="33">
        <v>45731</v>
      </c>
      <c r="H1582" s="33">
        <v>45716</v>
      </c>
      <c r="I1582" t="s">
        <v>33</v>
      </c>
      <c r="J1582" t="s">
        <v>48</v>
      </c>
      <c r="K1582" t="s">
        <v>188</v>
      </c>
      <c r="L1582" s="34">
        <v>2</v>
      </c>
      <c r="M1582" t="s">
        <v>49</v>
      </c>
      <c r="N1582" t="s">
        <v>36</v>
      </c>
      <c r="P1582" t="s">
        <v>37</v>
      </c>
      <c r="Q1582" s="35">
        <v>4624.26</v>
      </c>
      <c r="R1582" t="s">
        <v>189</v>
      </c>
      <c r="S1582" t="s">
        <v>39</v>
      </c>
      <c r="T1582" t="s">
        <v>40</v>
      </c>
      <c r="U1582" t="s">
        <v>41</v>
      </c>
      <c r="V1582" t="s">
        <v>42</v>
      </c>
      <c r="W1582" t="s">
        <v>43</v>
      </c>
      <c r="X1582" t="s">
        <v>50</v>
      </c>
      <c r="Y1582" t="s">
        <v>45</v>
      </c>
      <c r="Z1582" t="s">
        <v>81</v>
      </c>
      <c r="AA1582" s="34">
        <v>2025</v>
      </c>
      <c r="AB1582" s="33">
        <v>45721</v>
      </c>
      <c r="AC1582" s="36">
        <v>45721.555439814816</v>
      </c>
      <c r="AD1582" s="37">
        <v>0</v>
      </c>
      <c r="AE1582" t="s">
        <v>145</v>
      </c>
      <c r="AF1582" t="s">
        <v>53</v>
      </c>
      <c r="AG1582" t="s">
        <v>54</v>
      </c>
      <c r="AH1582" s="35">
        <v>4624.26</v>
      </c>
      <c r="AJ1582" t="s">
        <v>55</v>
      </c>
      <c r="AK1582" s="47">
        <f t="shared" si="81"/>
        <v>-29</v>
      </c>
      <c r="AL1582" s="49">
        <f t="shared" si="82"/>
        <v>-134103.54</v>
      </c>
    </row>
    <row r="1583" spans="1:38" x14ac:dyDescent="0.25">
      <c r="A1583" t="s">
        <v>32</v>
      </c>
      <c r="B1583" t="s">
        <v>162</v>
      </c>
      <c r="C1583" t="s">
        <v>50</v>
      </c>
      <c r="D1583" s="33">
        <v>45689</v>
      </c>
      <c r="E1583" s="33">
        <v>45716</v>
      </c>
      <c r="F1583" s="42">
        <f t="shared" si="83"/>
        <v>-14</v>
      </c>
      <c r="G1583" s="33">
        <v>45731</v>
      </c>
      <c r="H1583" s="33">
        <v>45716</v>
      </c>
      <c r="I1583" t="s">
        <v>33</v>
      </c>
      <c r="J1583" t="s">
        <v>48</v>
      </c>
      <c r="K1583" t="s">
        <v>188</v>
      </c>
      <c r="L1583" s="34">
        <v>2</v>
      </c>
      <c r="M1583" t="s">
        <v>49</v>
      </c>
      <c r="N1583" t="s">
        <v>36</v>
      </c>
      <c r="P1583" t="s">
        <v>37</v>
      </c>
      <c r="Q1583" s="35">
        <v>72.260000000000005</v>
      </c>
      <c r="R1583" t="s">
        <v>190</v>
      </c>
      <c r="S1583" t="s">
        <v>39</v>
      </c>
      <c r="T1583" t="s">
        <v>40</v>
      </c>
      <c r="U1583" t="s">
        <v>41</v>
      </c>
      <c r="V1583" t="s">
        <v>42</v>
      </c>
      <c r="W1583" t="s">
        <v>43</v>
      </c>
      <c r="X1583" t="s">
        <v>50</v>
      </c>
      <c r="Y1583" t="s">
        <v>45</v>
      </c>
      <c r="Z1583" t="s">
        <v>81</v>
      </c>
      <c r="AA1583" s="34">
        <v>2025</v>
      </c>
      <c r="AB1583" s="33">
        <v>45721</v>
      </c>
      <c r="AC1583" s="36">
        <v>45721.555439814816</v>
      </c>
      <c r="AD1583" s="37">
        <v>0</v>
      </c>
      <c r="AE1583" t="s">
        <v>145</v>
      </c>
      <c r="AF1583" t="s">
        <v>53</v>
      </c>
      <c r="AG1583" t="s">
        <v>54</v>
      </c>
      <c r="AH1583" s="35">
        <v>72.260000000000005</v>
      </c>
      <c r="AJ1583" t="s">
        <v>55</v>
      </c>
      <c r="AK1583" s="47">
        <f t="shared" si="81"/>
        <v>-29</v>
      </c>
      <c r="AL1583" s="49">
        <f t="shared" si="82"/>
        <v>-2095.54</v>
      </c>
    </row>
    <row r="1584" spans="1:38" x14ac:dyDescent="0.25">
      <c r="A1584" t="s">
        <v>32</v>
      </c>
      <c r="B1584" t="s">
        <v>172</v>
      </c>
      <c r="C1584" t="s">
        <v>50</v>
      </c>
      <c r="D1584" s="33">
        <v>45658</v>
      </c>
      <c r="E1584" s="33">
        <v>45688</v>
      </c>
      <c r="F1584" s="42">
        <f t="shared" si="83"/>
        <v>-15.5</v>
      </c>
      <c r="G1584" s="33">
        <v>45703</v>
      </c>
      <c r="H1584" s="33">
        <v>45716</v>
      </c>
      <c r="I1584" t="s">
        <v>33</v>
      </c>
      <c r="J1584" t="s">
        <v>48</v>
      </c>
      <c r="K1584" t="s">
        <v>188</v>
      </c>
      <c r="L1584" s="34">
        <v>2</v>
      </c>
      <c r="M1584" t="s">
        <v>49</v>
      </c>
      <c r="N1584" t="s">
        <v>36</v>
      </c>
      <c r="P1584" t="s">
        <v>37</v>
      </c>
      <c r="Q1584" s="35">
        <v>19201.439999999999</v>
      </c>
      <c r="R1584" t="s">
        <v>189</v>
      </c>
      <c r="S1584" t="s">
        <v>39</v>
      </c>
      <c r="T1584" t="s">
        <v>40</v>
      </c>
      <c r="U1584" t="s">
        <v>41</v>
      </c>
      <c r="V1584" t="s">
        <v>42</v>
      </c>
      <c r="W1584" t="s">
        <v>43</v>
      </c>
      <c r="X1584" t="s">
        <v>50</v>
      </c>
      <c r="Y1584" t="s">
        <v>45</v>
      </c>
      <c r="Z1584" t="s">
        <v>81</v>
      </c>
      <c r="AA1584" s="34">
        <v>2025</v>
      </c>
      <c r="AB1584" s="33">
        <v>45721</v>
      </c>
      <c r="AC1584" s="36">
        <v>45721.535393518519</v>
      </c>
      <c r="AD1584" s="37">
        <v>0</v>
      </c>
      <c r="AE1584" t="s">
        <v>52</v>
      </c>
      <c r="AF1584" t="s">
        <v>53</v>
      </c>
      <c r="AG1584" t="s">
        <v>54</v>
      </c>
      <c r="AH1584" s="35">
        <v>19201.439999999999</v>
      </c>
      <c r="AJ1584" t="s">
        <v>55</v>
      </c>
      <c r="AK1584" s="47">
        <f t="shared" si="81"/>
        <v>-30.5</v>
      </c>
      <c r="AL1584" s="49">
        <f t="shared" si="82"/>
        <v>-585643.91999999993</v>
      </c>
    </row>
    <row r="1585" spans="1:38" x14ac:dyDescent="0.25">
      <c r="A1585" t="s">
        <v>32</v>
      </c>
      <c r="B1585" t="s">
        <v>172</v>
      </c>
      <c r="C1585" t="s">
        <v>50</v>
      </c>
      <c r="D1585" s="33">
        <v>45658</v>
      </c>
      <c r="E1585" s="33">
        <v>45688</v>
      </c>
      <c r="F1585" s="42">
        <f t="shared" si="83"/>
        <v>-15.5</v>
      </c>
      <c r="G1585" s="33">
        <v>45703</v>
      </c>
      <c r="H1585" s="33">
        <v>45716</v>
      </c>
      <c r="I1585" t="s">
        <v>33</v>
      </c>
      <c r="J1585" t="s">
        <v>48</v>
      </c>
      <c r="K1585" t="s">
        <v>188</v>
      </c>
      <c r="L1585" s="34">
        <v>2</v>
      </c>
      <c r="M1585" t="s">
        <v>49</v>
      </c>
      <c r="N1585" t="s">
        <v>36</v>
      </c>
      <c r="P1585" t="s">
        <v>37</v>
      </c>
      <c r="Q1585" s="35">
        <v>110133.01</v>
      </c>
      <c r="R1585" t="s">
        <v>189</v>
      </c>
      <c r="S1585" t="s">
        <v>39</v>
      </c>
      <c r="T1585" t="s">
        <v>40</v>
      </c>
      <c r="U1585" t="s">
        <v>41</v>
      </c>
      <c r="V1585" t="s">
        <v>42</v>
      </c>
      <c r="W1585" t="s">
        <v>43</v>
      </c>
      <c r="X1585" t="s">
        <v>50</v>
      </c>
      <c r="Y1585" t="s">
        <v>45</v>
      </c>
      <c r="Z1585" t="s">
        <v>81</v>
      </c>
      <c r="AA1585" s="34">
        <v>2025</v>
      </c>
      <c r="AB1585" s="33">
        <v>45721</v>
      </c>
      <c r="AC1585" s="36">
        <v>45721.535393518519</v>
      </c>
      <c r="AD1585" s="37">
        <v>0</v>
      </c>
      <c r="AE1585" t="s">
        <v>52</v>
      </c>
      <c r="AF1585" t="s">
        <v>53</v>
      </c>
      <c r="AG1585" t="s">
        <v>54</v>
      </c>
      <c r="AH1585" s="35">
        <v>110133.01</v>
      </c>
      <c r="AJ1585" t="s">
        <v>55</v>
      </c>
      <c r="AK1585" s="47">
        <f t="shared" si="81"/>
        <v>-30.5</v>
      </c>
      <c r="AL1585" s="49">
        <f t="shared" si="82"/>
        <v>-3359056.8049999997</v>
      </c>
    </row>
    <row r="1586" spans="1:38" x14ac:dyDescent="0.25">
      <c r="A1586" t="s">
        <v>32</v>
      </c>
      <c r="B1586" t="s">
        <v>172</v>
      </c>
      <c r="C1586" t="s">
        <v>50</v>
      </c>
      <c r="D1586" s="33">
        <v>45658</v>
      </c>
      <c r="E1586" s="33">
        <v>45688</v>
      </c>
      <c r="F1586" s="42">
        <f t="shared" si="83"/>
        <v>-15.5</v>
      </c>
      <c r="G1586" s="33">
        <v>45703</v>
      </c>
      <c r="H1586" s="33">
        <v>45716</v>
      </c>
      <c r="I1586" t="s">
        <v>33</v>
      </c>
      <c r="J1586" t="s">
        <v>48</v>
      </c>
      <c r="K1586" t="s">
        <v>188</v>
      </c>
      <c r="L1586" s="34">
        <v>2</v>
      </c>
      <c r="M1586" t="s">
        <v>49</v>
      </c>
      <c r="N1586" t="s">
        <v>36</v>
      </c>
      <c r="P1586" t="s">
        <v>37</v>
      </c>
      <c r="Q1586" s="35">
        <v>9911.84</v>
      </c>
      <c r="R1586" t="s">
        <v>189</v>
      </c>
      <c r="S1586" t="s">
        <v>39</v>
      </c>
      <c r="T1586" t="s">
        <v>40</v>
      </c>
      <c r="U1586" t="s">
        <v>41</v>
      </c>
      <c r="V1586" t="s">
        <v>42</v>
      </c>
      <c r="W1586" t="s">
        <v>43</v>
      </c>
      <c r="X1586" t="s">
        <v>50</v>
      </c>
      <c r="Y1586" t="s">
        <v>45</v>
      </c>
      <c r="Z1586" t="s">
        <v>81</v>
      </c>
      <c r="AA1586" s="34">
        <v>2025</v>
      </c>
      <c r="AB1586" s="33">
        <v>45721</v>
      </c>
      <c r="AC1586" s="36">
        <v>45721.535393518519</v>
      </c>
      <c r="AD1586" s="37">
        <v>0</v>
      </c>
      <c r="AE1586" t="s">
        <v>52</v>
      </c>
      <c r="AF1586" t="s">
        <v>53</v>
      </c>
      <c r="AG1586" t="s">
        <v>54</v>
      </c>
      <c r="AH1586" s="35">
        <v>9911.84</v>
      </c>
      <c r="AJ1586" t="s">
        <v>55</v>
      </c>
      <c r="AK1586" s="47">
        <f t="shared" si="81"/>
        <v>-30.5</v>
      </c>
      <c r="AL1586" s="49">
        <f t="shared" si="82"/>
        <v>-302311.12</v>
      </c>
    </row>
    <row r="1587" spans="1:38" x14ac:dyDescent="0.25">
      <c r="A1587" t="s">
        <v>32</v>
      </c>
      <c r="B1587" t="s">
        <v>172</v>
      </c>
      <c r="C1587" t="s">
        <v>50</v>
      </c>
      <c r="D1587" s="33">
        <v>45658</v>
      </c>
      <c r="E1587" s="33">
        <v>45688</v>
      </c>
      <c r="F1587" s="42">
        <f t="shared" si="83"/>
        <v>-15.5</v>
      </c>
      <c r="G1587" s="33">
        <v>45703</v>
      </c>
      <c r="H1587" s="33">
        <v>45716</v>
      </c>
      <c r="I1587" t="s">
        <v>33</v>
      </c>
      <c r="J1587" t="s">
        <v>48</v>
      </c>
      <c r="K1587" t="s">
        <v>188</v>
      </c>
      <c r="L1587" s="34">
        <v>2</v>
      </c>
      <c r="M1587" t="s">
        <v>49</v>
      </c>
      <c r="N1587" t="s">
        <v>36</v>
      </c>
      <c r="P1587" t="s">
        <v>37</v>
      </c>
      <c r="Q1587" s="35">
        <v>5925.67</v>
      </c>
      <c r="R1587" t="s">
        <v>190</v>
      </c>
      <c r="S1587" t="s">
        <v>39</v>
      </c>
      <c r="T1587" t="s">
        <v>40</v>
      </c>
      <c r="U1587" t="s">
        <v>41</v>
      </c>
      <c r="V1587" t="s">
        <v>42</v>
      </c>
      <c r="W1587" t="s">
        <v>43</v>
      </c>
      <c r="X1587" t="s">
        <v>50</v>
      </c>
      <c r="Y1587" t="s">
        <v>45</v>
      </c>
      <c r="Z1587" t="s">
        <v>81</v>
      </c>
      <c r="AA1587" s="34">
        <v>2025</v>
      </c>
      <c r="AB1587" s="33">
        <v>45721</v>
      </c>
      <c r="AC1587" s="36">
        <v>45721.535393518519</v>
      </c>
      <c r="AD1587" s="37">
        <v>0</v>
      </c>
      <c r="AE1587" t="s">
        <v>52</v>
      </c>
      <c r="AF1587" t="s">
        <v>53</v>
      </c>
      <c r="AG1587" t="s">
        <v>54</v>
      </c>
      <c r="AH1587" s="35">
        <v>5925.67</v>
      </c>
      <c r="AJ1587" t="s">
        <v>55</v>
      </c>
      <c r="AK1587" s="47">
        <f t="shared" si="81"/>
        <v>-30.5</v>
      </c>
      <c r="AL1587" s="49">
        <f t="shared" si="82"/>
        <v>-180732.935</v>
      </c>
    </row>
    <row r="1588" spans="1:38" x14ac:dyDescent="0.25">
      <c r="A1588" t="s">
        <v>32</v>
      </c>
      <c r="B1588" t="s">
        <v>162</v>
      </c>
      <c r="C1588" t="s">
        <v>50</v>
      </c>
      <c r="D1588" s="33">
        <v>45689</v>
      </c>
      <c r="E1588" s="33">
        <v>45716</v>
      </c>
      <c r="F1588" s="42">
        <f t="shared" si="83"/>
        <v>-14</v>
      </c>
      <c r="G1588" s="33">
        <v>45731</v>
      </c>
      <c r="H1588" s="33">
        <v>45716</v>
      </c>
      <c r="I1588" t="s">
        <v>33</v>
      </c>
      <c r="J1588" t="s">
        <v>48</v>
      </c>
      <c r="K1588" t="s">
        <v>192</v>
      </c>
      <c r="L1588" s="34">
        <v>2</v>
      </c>
      <c r="M1588" t="s">
        <v>49</v>
      </c>
      <c r="N1588" t="s">
        <v>36</v>
      </c>
      <c r="P1588" t="s">
        <v>37</v>
      </c>
      <c r="Q1588" s="35">
        <v>-1283.93</v>
      </c>
      <c r="R1588" t="s">
        <v>193</v>
      </c>
      <c r="S1588" t="s">
        <v>39</v>
      </c>
      <c r="T1588" t="s">
        <v>40</v>
      </c>
      <c r="U1588" t="s">
        <v>41</v>
      </c>
      <c r="V1588" t="s">
        <v>42</v>
      </c>
      <c r="W1588" t="s">
        <v>43</v>
      </c>
      <c r="X1588" t="s">
        <v>50</v>
      </c>
      <c r="Y1588" t="s">
        <v>45</v>
      </c>
      <c r="Z1588" t="s">
        <v>81</v>
      </c>
      <c r="AA1588" s="34">
        <v>2025</v>
      </c>
      <c r="AB1588" s="33">
        <v>45721</v>
      </c>
      <c r="AC1588" s="36">
        <v>45721.555439814816</v>
      </c>
      <c r="AD1588" s="37">
        <v>0</v>
      </c>
      <c r="AE1588" t="s">
        <v>145</v>
      </c>
      <c r="AF1588" t="s">
        <v>53</v>
      </c>
      <c r="AG1588" t="s">
        <v>54</v>
      </c>
      <c r="AH1588" s="35">
        <v>-1283.93</v>
      </c>
      <c r="AJ1588" t="s">
        <v>55</v>
      </c>
      <c r="AK1588" s="47">
        <f t="shared" si="81"/>
        <v>-29</v>
      </c>
      <c r="AL1588" s="49">
        <f t="shared" si="82"/>
        <v>37233.97</v>
      </c>
    </row>
    <row r="1589" spans="1:38" x14ac:dyDescent="0.25">
      <c r="A1589" t="s">
        <v>32</v>
      </c>
      <c r="B1589" t="s">
        <v>162</v>
      </c>
      <c r="C1589" t="s">
        <v>50</v>
      </c>
      <c r="D1589" s="33">
        <v>45689</v>
      </c>
      <c r="E1589" s="33">
        <v>45716</v>
      </c>
      <c r="F1589" s="42">
        <f t="shared" si="83"/>
        <v>-14</v>
      </c>
      <c r="G1589" s="33">
        <v>45731</v>
      </c>
      <c r="H1589" s="33">
        <v>45716</v>
      </c>
      <c r="I1589" t="s">
        <v>33</v>
      </c>
      <c r="J1589" t="s">
        <v>48</v>
      </c>
      <c r="K1589" t="s">
        <v>192</v>
      </c>
      <c r="L1589" s="34">
        <v>2</v>
      </c>
      <c r="M1589" t="s">
        <v>49</v>
      </c>
      <c r="N1589" t="s">
        <v>36</v>
      </c>
      <c r="P1589" t="s">
        <v>37</v>
      </c>
      <c r="Q1589" s="35">
        <v>-269.69</v>
      </c>
      <c r="R1589" t="s">
        <v>193</v>
      </c>
      <c r="S1589" t="s">
        <v>39</v>
      </c>
      <c r="T1589" t="s">
        <v>40</v>
      </c>
      <c r="U1589" t="s">
        <v>41</v>
      </c>
      <c r="V1589" t="s">
        <v>42</v>
      </c>
      <c r="W1589" t="s">
        <v>43</v>
      </c>
      <c r="X1589" t="s">
        <v>50</v>
      </c>
      <c r="Y1589" t="s">
        <v>45</v>
      </c>
      <c r="Z1589" t="s">
        <v>81</v>
      </c>
      <c r="AA1589" s="34">
        <v>2025</v>
      </c>
      <c r="AB1589" s="33">
        <v>45721</v>
      </c>
      <c r="AC1589" s="36">
        <v>45721.555439814816</v>
      </c>
      <c r="AD1589" s="37">
        <v>0</v>
      </c>
      <c r="AE1589" t="s">
        <v>145</v>
      </c>
      <c r="AF1589" t="s">
        <v>53</v>
      </c>
      <c r="AG1589" t="s">
        <v>54</v>
      </c>
      <c r="AH1589" s="35">
        <v>-269.69</v>
      </c>
      <c r="AJ1589" t="s">
        <v>55</v>
      </c>
      <c r="AK1589" s="47">
        <f t="shared" si="81"/>
        <v>-29</v>
      </c>
      <c r="AL1589" s="49">
        <f t="shared" si="82"/>
        <v>7821.01</v>
      </c>
    </row>
    <row r="1590" spans="1:38" x14ac:dyDescent="0.25">
      <c r="A1590" t="s">
        <v>32</v>
      </c>
      <c r="B1590" t="s">
        <v>162</v>
      </c>
      <c r="C1590" t="s">
        <v>50</v>
      </c>
      <c r="D1590" s="33">
        <v>45689</v>
      </c>
      <c r="E1590" s="33">
        <v>45716</v>
      </c>
      <c r="F1590" s="42">
        <f t="shared" si="83"/>
        <v>-14</v>
      </c>
      <c r="G1590" s="33">
        <v>45731</v>
      </c>
      <c r="H1590" s="33">
        <v>45716</v>
      </c>
      <c r="I1590" t="s">
        <v>33</v>
      </c>
      <c r="J1590" t="s">
        <v>48</v>
      </c>
      <c r="K1590" t="s">
        <v>192</v>
      </c>
      <c r="L1590" s="34">
        <v>2</v>
      </c>
      <c r="M1590" t="s">
        <v>49</v>
      </c>
      <c r="N1590" t="s">
        <v>36</v>
      </c>
      <c r="P1590" t="s">
        <v>37</v>
      </c>
      <c r="Q1590" s="35">
        <v>-94.49</v>
      </c>
      <c r="R1590" t="s">
        <v>193</v>
      </c>
      <c r="S1590" t="s">
        <v>39</v>
      </c>
      <c r="T1590" t="s">
        <v>40</v>
      </c>
      <c r="U1590" t="s">
        <v>41</v>
      </c>
      <c r="V1590" t="s">
        <v>42</v>
      </c>
      <c r="W1590" t="s">
        <v>43</v>
      </c>
      <c r="X1590" t="s">
        <v>50</v>
      </c>
      <c r="Y1590" t="s">
        <v>45</v>
      </c>
      <c r="Z1590" t="s">
        <v>81</v>
      </c>
      <c r="AA1590" s="34">
        <v>2025</v>
      </c>
      <c r="AB1590" s="33">
        <v>45721</v>
      </c>
      <c r="AC1590" s="36">
        <v>45721.555439814816</v>
      </c>
      <c r="AD1590" s="37">
        <v>0</v>
      </c>
      <c r="AE1590" t="s">
        <v>145</v>
      </c>
      <c r="AF1590" t="s">
        <v>53</v>
      </c>
      <c r="AG1590" t="s">
        <v>54</v>
      </c>
      <c r="AH1590" s="35">
        <v>-94.49</v>
      </c>
      <c r="AJ1590" t="s">
        <v>55</v>
      </c>
      <c r="AK1590" s="47">
        <f t="shared" si="81"/>
        <v>-29</v>
      </c>
      <c r="AL1590" s="49">
        <f t="shared" si="82"/>
        <v>2740.21</v>
      </c>
    </row>
    <row r="1591" spans="1:38" x14ac:dyDescent="0.25">
      <c r="A1591" t="s">
        <v>32</v>
      </c>
      <c r="B1591" t="s">
        <v>162</v>
      </c>
      <c r="C1591" t="s">
        <v>50</v>
      </c>
      <c r="D1591" s="33">
        <v>45689</v>
      </c>
      <c r="E1591" s="33">
        <v>45716</v>
      </c>
      <c r="F1591" s="42">
        <f t="shared" si="83"/>
        <v>-14</v>
      </c>
      <c r="G1591" s="33">
        <v>45731</v>
      </c>
      <c r="H1591" s="33">
        <v>45716</v>
      </c>
      <c r="I1591" t="s">
        <v>33</v>
      </c>
      <c r="J1591" t="s">
        <v>48</v>
      </c>
      <c r="K1591" t="s">
        <v>192</v>
      </c>
      <c r="L1591" s="34">
        <v>2</v>
      </c>
      <c r="M1591" t="s">
        <v>49</v>
      </c>
      <c r="N1591" t="s">
        <v>36</v>
      </c>
      <c r="P1591" t="s">
        <v>37</v>
      </c>
      <c r="Q1591" s="35">
        <v>-245.67</v>
      </c>
      <c r="R1591" t="s">
        <v>194</v>
      </c>
      <c r="S1591" t="s">
        <v>39</v>
      </c>
      <c r="T1591" t="s">
        <v>40</v>
      </c>
      <c r="U1591" t="s">
        <v>41</v>
      </c>
      <c r="V1591" t="s">
        <v>42</v>
      </c>
      <c r="W1591" t="s">
        <v>43</v>
      </c>
      <c r="X1591" t="s">
        <v>50</v>
      </c>
      <c r="Y1591" t="s">
        <v>45</v>
      </c>
      <c r="Z1591" t="s">
        <v>81</v>
      </c>
      <c r="AA1591" s="34">
        <v>2025</v>
      </c>
      <c r="AB1591" s="33">
        <v>45721</v>
      </c>
      <c r="AC1591" s="36">
        <v>45721.555439814816</v>
      </c>
      <c r="AD1591" s="37">
        <v>0</v>
      </c>
      <c r="AE1591" t="s">
        <v>145</v>
      </c>
      <c r="AF1591" t="s">
        <v>53</v>
      </c>
      <c r="AG1591" t="s">
        <v>54</v>
      </c>
      <c r="AH1591" s="35">
        <v>-245.67</v>
      </c>
      <c r="AJ1591" t="s">
        <v>55</v>
      </c>
      <c r="AK1591" s="47">
        <f t="shared" si="81"/>
        <v>-29</v>
      </c>
      <c r="AL1591" s="49">
        <f t="shared" si="82"/>
        <v>7124.4299999999994</v>
      </c>
    </row>
    <row r="1592" spans="1:38" x14ac:dyDescent="0.25">
      <c r="A1592" t="s">
        <v>32</v>
      </c>
      <c r="B1592" t="s">
        <v>172</v>
      </c>
      <c r="C1592" t="s">
        <v>50</v>
      </c>
      <c r="D1592" s="33">
        <v>45658</v>
      </c>
      <c r="E1592" s="33">
        <v>45688</v>
      </c>
      <c r="F1592" s="42">
        <f t="shared" si="83"/>
        <v>-15.5</v>
      </c>
      <c r="G1592" s="33">
        <v>45703</v>
      </c>
      <c r="H1592" s="33">
        <v>45716</v>
      </c>
      <c r="I1592" t="s">
        <v>33</v>
      </c>
      <c r="J1592" t="s">
        <v>48</v>
      </c>
      <c r="K1592" t="s">
        <v>192</v>
      </c>
      <c r="L1592" s="34">
        <v>2</v>
      </c>
      <c r="M1592" t="s">
        <v>49</v>
      </c>
      <c r="N1592" t="s">
        <v>36</v>
      </c>
      <c r="P1592" t="s">
        <v>37</v>
      </c>
      <c r="Q1592" s="35">
        <v>-8838.59</v>
      </c>
      <c r="R1592" t="s">
        <v>193</v>
      </c>
      <c r="S1592" t="s">
        <v>39</v>
      </c>
      <c r="T1592" t="s">
        <v>40</v>
      </c>
      <c r="U1592" t="s">
        <v>41</v>
      </c>
      <c r="V1592" t="s">
        <v>42</v>
      </c>
      <c r="W1592" t="s">
        <v>43</v>
      </c>
      <c r="X1592" t="s">
        <v>50</v>
      </c>
      <c r="Y1592" t="s">
        <v>45</v>
      </c>
      <c r="Z1592" t="s">
        <v>81</v>
      </c>
      <c r="AA1592" s="34">
        <v>2025</v>
      </c>
      <c r="AB1592" s="33">
        <v>45721</v>
      </c>
      <c r="AC1592" s="36">
        <v>45721.535393518519</v>
      </c>
      <c r="AD1592" s="37">
        <v>0</v>
      </c>
      <c r="AE1592" t="s">
        <v>52</v>
      </c>
      <c r="AF1592" t="s">
        <v>53</v>
      </c>
      <c r="AG1592" t="s">
        <v>54</v>
      </c>
      <c r="AH1592" s="35">
        <v>-8838.59</v>
      </c>
      <c r="AJ1592" t="s">
        <v>55</v>
      </c>
      <c r="AK1592" s="47">
        <f t="shared" si="81"/>
        <v>-30.5</v>
      </c>
      <c r="AL1592" s="49">
        <f t="shared" si="82"/>
        <v>269576.995</v>
      </c>
    </row>
    <row r="1593" spans="1:38" x14ac:dyDescent="0.25">
      <c r="A1593" t="s">
        <v>32</v>
      </c>
      <c r="B1593" t="s">
        <v>172</v>
      </c>
      <c r="C1593" t="s">
        <v>50</v>
      </c>
      <c r="D1593" s="33">
        <v>45658</v>
      </c>
      <c r="E1593" s="33">
        <v>45688</v>
      </c>
      <c r="F1593" s="42">
        <f t="shared" si="83"/>
        <v>-15.5</v>
      </c>
      <c r="G1593" s="33">
        <v>45703</v>
      </c>
      <c r="H1593" s="33">
        <v>45716</v>
      </c>
      <c r="I1593" t="s">
        <v>33</v>
      </c>
      <c r="J1593" t="s">
        <v>48</v>
      </c>
      <c r="K1593" t="s">
        <v>192</v>
      </c>
      <c r="L1593" s="34">
        <v>2</v>
      </c>
      <c r="M1593" t="s">
        <v>49</v>
      </c>
      <c r="N1593" t="s">
        <v>36</v>
      </c>
      <c r="P1593" t="s">
        <v>37</v>
      </c>
      <c r="Q1593" s="35">
        <v>-135.69999999999999</v>
      </c>
      <c r="R1593" t="s">
        <v>193</v>
      </c>
      <c r="S1593" t="s">
        <v>39</v>
      </c>
      <c r="T1593" t="s">
        <v>40</v>
      </c>
      <c r="U1593" t="s">
        <v>41</v>
      </c>
      <c r="V1593" t="s">
        <v>42</v>
      </c>
      <c r="W1593" t="s">
        <v>43</v>
      </c>
      <c r="X1593" t="s">
        <v>50</v>
      </c>
      <c r="Y1593" t="s">
        <v>45</v>
      </c>
      <c r="Z1593" t="s">
        <v>81</v>
      </c>
      <c r="AA1593" s="34">
        <v>2025</v>
      </c>
      <c r="AB1593" s="33">
        <v>45721</v>
      </c>
      <c r="AC1593" s="36">
        <v>45721.535393518519</v>
      </c>
      <c r="AD1593" s="37">
        <v>0</v>
      </c>
      <c r="AE1593" t="s">
        <v>52</v>
      </c>
      <c r="AF1593" t="s">
        <v>53</v>
      </c>
      <c r="AG1593" t="s">
        <v>54</v>
      </c>
      <c r="AH1593" s="35">
        <v>-135.69999999999999</v>
      </c>
      <c r="AJ1593" t="s">
        <v>55</v>
      </c>
      <c r="AK1593" s="47">
        <f t="shared" si="81"/>
        <v>-30.5</v>
      </c>
      <c r="AL1593" s="49">
        <f t="shared" si="82"/>
        <v>4138.8499999999995</v>
      </c>
    </row>
    <row r="1594" spans="1:38" x14ac:dyDescent="0.25">
      <c r="A1594" t="s">
        <v>32</v>
      </c>
      <c r="B1594" t="s">
        <v>172</v>
      </c>
      <c r="C1594" t="s">
        <v>50</v>
      </c>
      <c r="D1594" s="33">
        <v>45658</v>
      </c>
      <c r="E1594" s="33">
        <v>45688</v>
      </c>
      <c r="F1594" s="42">
        <f t="shared" si="83"/>
        <v>-15.5</v>
      </c>
      <c r="G1594" s="33">
        <v>45703</v>
      </c>
      <c r="H1594" s="33">
        <v>45716</v>
      </c>
      <c r="I1594" t="s">
        <v>33</v>
      </c>
      <c r="J1594" t="s">
        <v>48</v>
      </c>
      <c r="K1594" t="s">
        <v>192</v>
      </c>
      <c r="L1594" s="34">
        <v>2</v>
      </c>
      <c r="M1594" t="s">
        <v>49</v>
      </c>
      <c r="N1594" t="s">
        <v>36</v>
      </c>
      <c r="P1594" t="s">
        <v>37</v>
      </c>
      <c r="Q1594" s="35">
        <v>-269.61</v>
      </c>
      <c r="R1594" t="s">
        <v>193</v>
      </c>
      <c r="S1594" t="s">
        <v>39</v>
      </c>
      <c r="T1594" t="s">
        <v>40</v>
      </c>
      <c r="U1594" t="s">
        <v>41</v>
      </c>
      <c r="V1594" t="s">
        <v>42</v>
      </c>
      <c r="W1594" t="s">
        <v>43</v>
      </c>
      <c r="X1594" t="s">
        <v>50</v>
      </c>
      <c r="Y1594" t="s">
        <v>45</v>
      </c>
      <c r="Z1594" t="s">
        <v>81</v>
      </c>
      <c r="AA1594" s="34">
        <v>2025</v>
      </c>
      <c r="AB1594" s="33">
        <v>45721</v>
      </c>
      <c r="AC1594" s="36">
        <v>45721.535393518519</v>
      </c>
      <c r="AD1594" s="37">
        <v>0</v>
      </c>
      <c r="AE1594" t="s">
        <v>52</v>
      </c>
      <c r="AF1594" t="s">
        <v>53</v>
      </c>
      <c r="AG1594" t="s">
        <v>54</v>
      </c>
      <c r="AH1594" s="35">
        <v>-269.61</v>
      </c>
      <c r="AJ1594" t="s">
        <v>55</v>
      </c>
      <c r="AK1594" s="47">
        <f t="shared" si="81"/>
        <v>-30.5</v>
      </c>
      <c r="AL1594" s="49">
        <f t="shared" si="82"/>
        <v>8223.1049999999996</v>
      </c>
    </row>
    <row r="1595" spans="1:38" x14ac:dyDescent="0.25">
      <c r="A1595" t="s">
        <v>32</v>
      </c>
      <c r="B1595" t="s">
        <v>172</v>
      </c>
      <c r="C1595" t="s">
        <v>50</v>
      </c>
      <c r="D1595" s="33">
        <v>45658</v>
      </c>
      <c r="E1595" s="33">
        <v>45688</v>
      </c>
      <c r="F1595" s="42">
        <f t="shared" si="83"/>
        <v>-15.5</v>
      </c>
      <c r="G1595" s="33">
        <v>45703</v>
      </c>
      <c r="H1595" s="33">
        <v>45716</v>
      </c>
      <c r="I1595" t="s">
        <v>33</v>
      </c>
      <c r="J1595" t="s">
        <v>48</v>
      </c>
      <c r="K1595" t="s">
        <v>192</v>
      </c>
      <c r="L1595" s="34">
        <v>2</v>
      </c>
      <c r="M1595" t="s">
        <v>49</v>
      </c>
      <c r="N1595" t="s">
        <v>36</v>
      </c>
      <c r="P1595" t="s">
        <v>37</v>
      </c>
      <c r="Q1595" s="35">
        <v>-228.99</v>
      </c>
      <c r="R1595" t="s">
        <v>194</v>
      </c>
      <c r="S1595" t="s">
        <v>39</v>
      </c>
      <c r="T1595" t="s">
        <v>40</v>
      </c>
      <c r="U1595" t="s">
        <v>41</v>
      </c>
      <c r="V1595" t="s">
        <v>42</v>
      </c>
      <c r="W1595" t="s">
        <v>43</v>
      </c>
      <c r="X1595" t="s">
        <v>50</v>
      </c>
      <c r="Y1595" t="s">
        <v>45</v>
      </c>
      <c r="Z1595" t="s">
        <v>81</v>
      </c>
      <c r="AA1595" s="34">
        <v>2025</v>
      </c>
      <c r="AB1595" s="33">
        <v>45721</v>
      </c>
      <c r="AC1595" s="36">
        <v>45721.535393518519</v>
      </c>
      <c r="AD1595" s="37">
        <v>0</v>
      </c>
      <c r="AE1595" t="s">
        <v>52</v>
      </c>
      <c r="AF1595" t="s">
        <v>53</v>
      </c>
      <c r="AG1595" t="s">
        <v>54</v>
      </c>
      <c r="AH1595" s="35">
        <v>-228.99</v>
      </c>
      <c r="AJ1595" t="s">
        <v>55</v>
      </c>
      <c r="AK1595" s="47">
        <f t="shared" si="81"/>
        <v>-30.5</v>
      </c>
      <c r="AL1595" s="49">
        <f t="shared" si="82"/>
        <v>6984.1950000000006</v>
      </c>
    </row>
    <row r="1596" spans="1:38" x14ac:dyDescent="0.25">
      <c r="A1596" t="s">
        <v>32</v>
      </c>
      <c r="B1596" t="s">
        <v>56</v>
      </c>
      <c r="C1596" t="s">
        <v>50</v>
      </c>
      <c r="D1596" s="33">
        <v>45658</v>
      </c>
      <c r="E1596" s="33">
        <v>45688</v>
      </c>
      <c r="F1596" s="42">
        <f t="shared" si="83"/>
        <v>-15.5</v>
      </c>
      <c r="G1596" s="33">
        <v>45703</v>
      </c>
      <c r="H1596" s="33">
        <v>45716</v>
      </c>
      <c r="I1596" t="s">
        <v>33</v>
      </c>
      <c r="K1596" t="s">
        <v>197</v>
      </c>
      <c r="L1596" s="34">
        <v>2</v>
      </c>
      <c r="M1596" t="s">
        <v>57</v>
      </c>
      <c r="N1596" t="s">
        <v>36</v>
      </c>
      <c r="P1596" t="s">
        <v>37</v>
      </c>
      <c r="Q1596" s="35">
        <v>90278.73</v>
      </c>
      <c r="R1596" t="s">
        <v>58</v>
      </c>
      <c r="S1596" t="s">
        <v>39</v>
      </c>
      <c r="T1596" t="s">
        <v>40</v>
      </c>
      <c r="U1596" t="s">
        <v>41</v>
      </c>
      <c r="V1596" t="s">
        <v>59</v>
      </c>
      <c r="W1596" t="s">
        <v>43</v>
      </c>
      <c r="X1596" t="s">
        <v>50</v>
      </c>
      <c r="Y1596" t="s">
        <v>45</v>
      </c>
      <c r="Z1596" t="s">
        <v>79</v>
      </c>
      <c r="AA1596" s="34">
        <v>2025</v>
      </c>
      <c r="AB1596" s="33">
        <v>45716</v>
      </c>
      <c r="AC1596" s="36">
        <v>45716.469525462962</v>
      </c>
      <c r="AD1596" s="37">
        <v>1587375</v>
      </c>
      <c r="AE1596" t="s">
        <v>90</v>
      </c>
      <c r="AF1596" t="s">
        <v>53</v>
      </c>
      <c r="AG1596" t="s">
        <v>54</v>
      </c>
      <c r="AH1596" s="35">
        <v>90278.73</v>
      </c>
      <c r="AJ1596" t="s">
        <v>55</v>
      </c>
      <c r="AK1596" s="47">
        <f t="shared" si="81"/>
        <v>-30.5</v>
      </c>
      <c r="AL1596" s="49">
        <f t="shared" si="82"/>
        <v>-2753501.2649999997</v>
      </c>
    </row>
    <row r="1597" spans="1:38" x14ac:dyDescent="0.25">
      <c r="A1597" t="s">
        <v>32</v>
      </c>
      <c r="B1597" t="s">
        <v>56</v>
      </c>
      <c r="C1597" t="s">
        <v>50</v>
      </c>
      <c r="D1597" s="33">
        <v>45658</v>
      </c>
      <c r="E1597" s="33">
        <v>45688</v>
      </c>
      <c r="F1597" s="42">
        <f t="shared" si="83"/>
        <v>-15.5</v>
      </c>
      <c r="G1597" s="33">
        <v>45703</v>
      </c>
      <c r="H1597" s="33">
        <v>45716</v>
      </c>
      <c r="I1597" t="s">
        <v>33</v>
      </c>
      <c r="K1597" t="s">
        <v>197</v>
      </c>
      <c r="L1597" s="34">
        <v>2</v>
      </c>
      <c r="M1597" t="s">
        <v>57</v>
      </c>
      <c r="N1597" t="s">
        <v>36</v>
      </c>
      <c r="P1597" t="s">
        <v>37</v>
      </c>
      <c r="Q1597" s="35">
        <v>472442.78</v>
      </c>
      <c r="R1597" t="s">
        <v>61</v>
      </c>
      <c r="S1597" t="s">
        <v>39</v>
      </c>
      <c r="T1597" t="s">
        <v>40</v>
      </c>
      <c r="U1597" t="s">
        <v>41</v>
      </c>
      <c r="V1597" t="s">
        <v>59</v>
      </c>
      <c r="W1597" t="s">
        <v>43</v>
      </c>
      <c r="X1597" t="s">
        <v>50</v>
      </c>
      <c r="Y1597" t="s">
        <v>45</v>
      </c>
      <c r="Z1597" t="s">
        <v>79</v>
      </c>
      <c r="AA1597" s="34">
        <v>2025</v>
      </c>
      <c r="AB1597" s="33">
        <v>45716</v>
      </c>
      <c r="AC1597" s="36">
        <v>45716.469525462962</v>
      </c>
      <c r="AD1597" s="37">
        <v>11719393</v>
      </c>
      <c r="AE1597" t="s">
        <v>90</v>
      </c>
      <c r="AF1597" t="s">
        <v>53</v>
      </c>
      <c r="AG1597" t="s">
        <v>54</v>
      </c>
      <c r="AH1597" s="35">
        <v>472442.78</v>
      </c>
      <c r="AJ1597" t="s">
        <v>55</v>
      </c>
      <c r="AK1597" s="47">
        <f t="shared" si="81"/>
        <v>-30.5</v>
      </c>
      <c r="AL1597" s="49">
        <f t="shared" si="82"/>
        <v>-14409504.790000001</v>
      </c>
    </row>
    <row r="1598" spans="1:38" x14ac:dyDescent="0.25">
      <c r="A1598" t="s">
        <v>32</v>
      </c>
      <c r="B1598" t="s">
        <v>62</v>
      </c>
      <c r="C1598" t="s">
        <v>50</v>
      </c>
      <c r="D1598" s="33">
        <v>45689</v>
      </c>
      <c r="E1598" s="33">
        <v>45716</v>
      </c>
      <c r="F1598" s="42">
        <f t="shared" si="83"/>
        <v>-14</v>
      </c>
      <c r="G1598" s="33">
        <v>45731</v>
      </c>
      <c r="H1598" s="33">
        <v>45716</v>
      </c>
      <c r="I1598" t="s">
        <v>33</v>
      </c>
      <c r="K1598" t="s">
        <v>197</v>
      </c>
      <c r="L1598" s="34">
        <v>2</v>
      </c>
      <c r="M1598" t="s">
        <v>57</v>
      </c>
      <c r="N1598" t="s">
        <v>36</v>
      </c>
      <c r="P1598" t="s">
        <v>37</v>
      </c>
      <c r="Q1598" s="35">
        <v>599756.34</v>
      </c>
      <c r="R1598" t="s">
        <v>61</v>
      </c>
      <c r="S1598" t="s">
        <v>39</v>
      </c>
      <c r="T1598" t="s">
        <v>40</v>
      </c>
      <c r="U1598" t="s">
        <v>41</v>
      </c>
      <c r="V1598" t="s">
        <v>59</v>
      </c>
      <c r="W1598" t="s">
        <v>43</v>
      </c>
      <c r="X1598" t="s">
        <v>50</v>
      </c>
      <c r="Y1598" t="s">
        <v>45</v>
      </c>
      <c r="Z1598" t="s">
        <v>81</v>
      </c>
      <c r="AA1598" s="34">
        <v>2025</v>
      </c>
      <c r="AB1598" s="33">
        <v>45721</v>
      </c>
      <c r="AC1598" s="36">
        <v>45721.556354166663</v>
      </c>
      <c r="AD1598" s="37">
        <v>14692602</v>
      </c>
      <c r="AE1598" t="s">
        <v>91</v>
      </c>
      <c r="AF1598" t="s">
        <v>53</v>
      </c>
      <c r="AG1598" t="s">
        <v>54</v>
      </c>
      <c r="AH1598" s="35">
        <v>599756.34</v>
      </c>
      <c r="AJ1598" t="s">
        <v>55</v>
      </c>
      <c r="AK1598" s="47">
        <f t="shared" si="81"/>
        <v>-29</v>
      </c>
      <c r="AL1598" s="49">
        <f t="shared" si="82"/>
        <v>-17392933.859999999</v>
      </c>
    </row>
    <row r="1599" spans="1:38" x14ac:dyDescent="0.25">
      <c r="A1599" t="s">
        <v>32</v>
      </c>
      <c r="B1599" t="s">
        <v>162</v>
      </c>
      <c r="C1599" t="s">
        <v>50</v>
      </c>
      <c r="D1599" s="33">
        <v>45689</v>
      </c>
      <c r="E1599" s="33">
        <v>45716</v>
      </c>
      <c r="F1599" s="42">
        <f t="shared" si="83"/>
        <v>-14</v>
      </c>
      <c r="G1599" s="33">
        <v>45731</v>
      </c>
      <c r="H1599" s="33">
        <v>45716</v>
      </c>
      <c r="I1599" t="s">
        <v>33</v>
      </c>
      <c r="J1599" t="s">
        <v>48</v>
      </c>
      <c r="K1599" t="s">
        <v>199</v>
      </c>
      <c r="L1599" s="34">
        <v>2</v>
      </c>
      <c r="M1599" t="s">
        <v>49</v>
      </c>
      <c r="N1599" t="s">
        <v>36</v>
      </c>
      <c r="P1599" t="s">
        <v>37</v>
      </c>
      <c r="Q1599" s="35">
        <v>4242.42</v>
      </c>
      <c r="R1599" t="s">
        <v>200</v>
      </c>
      <c r="S1599" t="s">
        <v>39</v>
      </c>
      <c r="T1599" t="s">
        <v>40</v>
      </c>
      <c r="U1599" t="s">
        <v>41</v>
      </c>
      <c r="V1599" t="s">
        <v>42</v>
      </c>
      <c r="W1599" t="s">
        <v>43</v>
      </c>
      <c r="X1599" t="s">
        <v>50</v>
      </c>
      <c r="Y1599" t="s">
        <v>45</v>
      </c>
      <c r="Z1599" t="s">
        <v>81</v>
      </c>
      <c r="AA1599" s="34">
        <v>2025</v>
      </c>
      <c r="AB1599" s="33">
        <v>45721</v>
      </c>
      <c r="AC1599" s="36">
        <v>45721.555439814816</v>
      </c>
      <c r="AD1599" s="37">
        <v>0</v>
      </c>
      <c r="AE1599" t="s">
        <v>145</v>
      </c>
      <c r="AF1599" t="s">
        <v>53</v>
      </c>
      <c r="AG1599" t="s">
        <v>54</v>
      </c>
      <c r="AH1599" s="35">
        <v>4242.42</v>
      </c>
      <c r="AJ1599" t="s">
        <v>55</v>
      </c>
      <c r="AK1599" s="47">
        <f t="shared" si="81"/>
        <v>-29</v>
      </c>
      <c r="AL1599" s="49">
        <f t="shared" si="82"/>
        <v>-123030.18000000001</v>
      </c>
    </row>
    <row r="1600" spans="1:38" x14ac:dyDescent="0.25">
      <c r="A1600" t="s">
        <v>32</v>
      </c>
      <c r="B1600" t="s">
        <v>162</v>
      </c>
      <c r="C1600" t="s">
        <v>50</v>
      </c>
      <c r="D1600" s="33">
        <v>45689</v>
      </c>
      <c r="E1600" s="33">
        <v>45716</v>
      </c>
      <c r="F1600" s="42">
        <f t="shared" si="83"/>
        <v>-14</v>
      </c>
      <c r="G1600" s="33">
        <v>45731</v>
      </c>
      <c r="H1600" s="33">
        <v>45716</v>
      </c>
      <c r="I1600" t="s">
        <v>33</v>
      </c>
      <c r="J1600" t="s">
        <v>48</v>
      </c>
      <c r="K1600" t="s">
        <v>199</v>
      </c>
      <c r="L1600" s="34">
        <v>2</v>
      </c>
      <c r="M1600" t="s">
        <v>49</v>
      </c>
      <c r="N1600" t="s">
        <v>36</v>
      </c>
      <c r="P1600" t="s">
        <v>37</v>
      </c>
      <c r="Q1600" s="35">
        <v>33916.67</v>
      </c>
      <c r="R1600" t="s">
        <v>200</v>
      </c>
      <c r="S1600" t="s">
        <v>39</v>
      </c>
      <c r="T1600" t="s">
        <v>40</v>
      </c>
      <c r="U1600" t="s">
        <v>41</v>
      </c>
      <c r="V1600" t="s">
        <v>42</v>
      </c>
      <c r="W1600" t="s">
        <v>43</v>
      </c>
      <c r="X1600" t="s">
        <v>50</v>
      </c>
      <c r="Y1600" t="s">
        <v>45</v>
      </c>
      <c r="Z1600" t="s">
        <v>81</v>
      </c>
      <c r="AA1600" s="34">
        <v>2025</v>
      </c>
      <c r="AB1600" s="33">
        <v>45721</v>
      </c>
      <c r="AC1600" s="36">
        <v>45721.555439814816</v>
      </c>
      <c r="AD1600" s="37">
        <v>0</v>
      </c>
      <c r="AE1600" t="s">
        <v>145</v>
      </c>
      <c r="AF1600" t="s">
        <v>53</v>
      </c>
      <c r="AG1600" t="s">
        <v>54</v>
      </c>
      <c r="AH1600" s="35">
        <v>33916.67</v>
      </c>
      <c r="AJ1600" t="s">
        <v>55</v>
      </c>
      <c r="AK1600" s="47">
        <f t="shared" si="81"/>
        <v>-29</v>
      </c>
      <c r="AL1600" s="49">
        <f t="shared" si="82"/>
        <v>-983583.42999999993</v>
      </c>
    </row>
    <row r="1601" spans="1:38" x14ac:dyDescent="0.25">
      <c r="A1601" t="s">
        <v>32</v>
      </c>
      <c r="B1601" t="s">
        <v>162</v>
      </c>
      <c r="C1601" t="s">
        <v>50</v>
      </c>
      <c r="D1601" s="33">
        <v>45689</v>
      </c>
      <c r="E1601" s="33">
        <v>45716</v>
      </c>
      <c r="F1601" s="42">
        <f t="shared" si="83"/>
        <v>-14</v>
      </c>
      <c r="G1601" s="33">
        <v>45731</v>
      </c>
      <c r="H1601" s="33">
        <v>45716</v>
      </c>
      <c r="I1601" t="s">
        <v>33</v>
      </c>
      <c r="J1601" t="s">
        <v>48</v>
      </c>
      <c r="K1601" t="s">
        <v>199</v>
      </c>
      <c r="L1601" s="34">
        <v>2</v>
      </c>
      <c r="M1601" t="s">
        <v>49</v>
      </c>
      <c r="N1601" t="s">
        <v>36</v>
      </c>
      <c r="P1601" t="s">
        <v>37</v>
      </c>
      <c r="Q1601" s="35">
        <v>855.95</v>
      </c>
      <c r="R1601" t="s">
        <v>202</v>
      </c>
      <c r="S1601" t="s">
        <v>39</v>
      </c>
      <c r="T1601" t="s">
        <v>40</v>
      </c>
      <c r="U1601" t="s">
        <v>41</v>
      </c>
      <c r="V1601" t="s">
        <v>42</v>
      </c>
      <c r="W1601" t="s">
        <v>43</v>
      </c>
      <c r="X1601" t="s">
        <v>50</v>
      </c>
      <c r="Y1601" t="s">
        <v>45</v>
      </c>
      <c r="Z1601" t="s">
        <v>81</v>
      </c>
      <c r="AA1601" s="34">
        <v>2025</v>
      </c>
      <c r="AB1601" s="33">
        <v>45721</v>
      </c>
      <c r="AC1601" s="36">
        <v>45721.555439814816</v>
      </c>
      <c r="AD1601" s="37">
        <v>0</v>
      </c>
      <c r="AE1601" t="s">
        <v>145</v>
      </c>
      <c r="AF1601" t="s">
        <v>53</v>
      </c>
      <c r="AG1601" t="s">
        <v>54</v>
      </c>
      <c r="AH1601" s="35">
        <v>855.95</v>
      </c>
      <c r="AJ1601" t="s">
        <v>55</v>
      </c>
      <c r="AK1601" s="47">
        <f t="shared" si="81"/>
        <v>-29</v>
      </c>
      <c r="AL1601" s="49">
        <f t="shared" si="82"/>
        <v>-24822.550000000003</v>
      </c>
    </row>
    <row r="1602" spans="1:38" x14ac:dyDescent="0.25">
      <c r="A1602" t="s">
        <v>32</v>
      </c>
      <c r="B1602" t="s">
        <v>162</v>
      </c>
      <c r="C1602" t="s">
        <v>50</v>
      </c>
      <c r="D1602" s="33">
        <v>45689</v>
      </c>
      <c r="E1602" s="33">
        <v>45716</v>
      </c>
      <c r="F1602" s="42">
        <f t="shared" si="83"/>
        <v>-14</v>
      </c>
      <c r="G1602" s="33">
        <v>45731</v>
      </c>
      <c r="H1602" s="33">
        <v>45716</v>
      </c>
      <c r="I1602" t="s">
        <v>33</v>
      </c>
      <c r="J1602" t="s">
        <v>48</v>
      </c>
      <c r="K1602" t="s">
        <v>199</v>
      </c>
      <c r="L1602" s="34">
        <v>2</v>
      </c>
      <c r="M1602" t="s">
        <v>49</v>
      </c>
      <c r="N1602" t="s">
        <v>36</v>
      </c>
      <c r="P1602" t="s">
        <v>37</v>
      </c>
      <c r="Q1602" s="35">
        <v>4114.42</v>
      </c>
      <c r="R1602" t="s">
        <v>204</v>
      </c>
      <c r="S1602" t="s">
        <v>39</v>
      </c>
      <c r="T1602" t="s">
        <v>40</v>
      </c>
      <c r="U1602" t="s">
        <v>41</v>
      </c>
      <c r="V1602" t="s">
        <v>42</v>
      </c>
      <c r="W1602" t="s">
        <v>43</v>
      </c>
      <c r="X1602" t="s">
        <v>50</v>
      </c>
      <c r="Y1602" t="s">
        <v>45</v>
      </c>
      <c r="Z1602" t="s">
        <v>81</v>
      </c>
      <c r="AA1602" s="34">
        <v>2025</v>
      </c>
      <c r="AB1602" s="33">
        <v>45721</v>
      </c>
      <c r="AC1602" s="36">
        <v>45721.555439814816</v>
      </c>
      <c r="AD1602" s="37">
        <v>0</v>
      </c>
      <c r="AE1602" t="s">
        <v>145</v>
      </c>
      <c r="AF1602" t="s">
        <v>53</v>
      </c>
      <c r="AG1602" t="s">
        <v>54</v>
      </c>
      <c r="AH1602" s="35">
        <v>4114.42</v>
      </c>
      <c r="AJ1602" t="s">
        <v>55</v>
      </c>
      <c r="AK1602" s="47">
        <f t="shared" si="81"/>
        <v>-29</v>
      </c>
      <c r="AL1602" s="49">
        <f t="shared" si="82"/>
        <v>-119318.18000000001</v>
      </c>
    </row>
    <row r="1603" spans="1:38" x14ac:dyDescent="0.25">
      <c r="A1603" t="s">
        <v>32</v>
      </c>
      <c r="B1603" t="s">
        <v>172</v>
      </c>
      <c r="C1603" t="s">
        <v>50</v>
      </c>
      <c r="D1603" s="33">
        <v>45658</v>
      </c>
      <c r="E1603" s="33">
        <v>45688</v>
      </c>
      <c r="F1603" s="42">
        <f t="shared" si="83"/>
        <v>-15.5</v>
      </c>
      <c r="G1603" s="33">
        <v>45703</v>
      </c>
      <c r="H1603" s="33">
        <v>45716</v>
      </c>
      <c r="I1603" t="s">
        <v>33</v>
      </c>
      <c r="J1603" t="s">
        <v>48</v>
      </c>
      <c r="K1603" t="s">
        <v>199</v>
      </c>
      <c r="L1603" s="34">
        <v>2</v>
      </c>
      <c r="M1603" t="s">
        <v>49</v>
      </c>
      <c r="N1603" t="s">
        <v>36</v>
      </c>
      <c r="P1603" t="s">
        <v>37</v>
      </c>
      <c r="Q1603" s="35">
        <v>6751.02</v>
      </c>
      <c r="R1603" t="s">
        <v>200</v>
      </c>
      <c r="S1603" t="s">
        <v>39</v>
      </c>
      <c r="T1603" t="s">
        <v>40</v>
      </c>
      <c r="U1603" t="s">
        <v>41</v>
      </c>
      <c r="V1603" t="s">
        <v>42</v>
      </c>
      <c r="W1603" t="s">
        <v>43</v>
      </c>
      <c r="X1603" t="s">
        <v>50</v>
      </c>
      <c r="Y1603" t="s">
        <v>45</v>
      </c>
      <c r="Z1603" t="s">
        <v>81</v>
      </c>
      <c r="AA1603" s="34">
        <v>2025</v>
      </c>
      <c r="AB1603" s="33">
        <v>45721</v>
      </c>
      <c r="AC1603" s="36">
        <v>45721.535393518519</v>
      </c>
      <c r="AD1603" s="37">
        <v>0</v>
      </c>
      <c r="AE1603" t="s">
        <v>52</v>
      </c>
      <c r="AF1603" t="s">
        <v>53</v>
      </c>
      <c r="AG1603" t="s">
        <v>54</v>
      </c>
      <c r="AH1603" s="35">
        <v>6751.02</v>
      </c>
      <c r="AJ1603" t="s">
        <v>55</v>
      </c>
      <c r="AK1603" s="47">
        <f t="shared" si="81"/>
        <v>-30.5</v>
      </c>
      <c r="AL1603" s="49">
        <f t="shared" si="82"/>
        <v>-205906.11000000002</v>
      </c>
    </row>
    <row r="1604" spans="1:38" x14ac:dyDescent="0.25">
      <c r="A1604" t="s">
        <v>32</v>
      </c>
      <c r="B1604" t="s">
        <v>172</v>
      </c>
      <c r="C1604" t="s">
        <v>50</v>
      </c>
      <c r="D1604" s="33">
        <v>45658</v>
      </c>
      <c r="E1604" s="33">
        <v>45688</v>
      </c>
      <c r="F1604" s="42">
        <f t="shared" si="83"/>
        <v>-15.5</v>
      </c>
      <c r="G1604" s="33">
        <v>45703</v>
      </c>
      <c r="H1604" s="33">
        <v>45716</v>
      </c>
      <c r="I1604" t="s">
        <v>33</v>
      </c>
      <c r="J1604" t="s">
        <v>48</v>
      </c>
      <c r="K1604" t="s">
        <v>199</v>
      </c>
      <c r="L1604" s="34">
        <v>2</v>
      </c>
      <c r="M1604" t="s">
        <v>49</v>
      </c>
      <c r="N1604" t="s">
        <v>36</v>
      </c>
      <c r="P1604" t="s">
        <v>37</v>
      </c>
      <c r="Q1604" s="35">
        <v>77723.429999999993</v>
      </c>
      <c r="R1604" t="s">
        <v>200</v>
      </c>
      <c r="S1604" t="s">
        <v>39</v>
      </c>
      <c r="T1604" t="s">
        <v>40</v>
      </c>
      <c r="U1604" t="s">
        <v>41</v>
      </c>
      <c r="V1604" t="s">
        <v>42</v>
      </c>
      <c r="W1604" t="s">
        <v>43</v>
      </c>
      <c r="X1604" t="s">
        <v>50</v>
      </c>
      <c r="Y1604" t="s">
        <v>45</v>
      </c>
      <c r="Z1604" t="s">
        <v>81</v>
      </c>
      <c r="AA1604" s="34">
        <v>2025</v>
      </c>
      <c r="AB1604" s="33">
        <v>45721</v>
      </c>
      <c r="AC1604" s="36">
        <v>45721.535393518519</v>
      </c>
      <c r="AD1604" s="37">
        <v>0</v>
      </c>
      <c r="AE1604" t="s">
        <v>52</v>
      </c>
      <c r="AF1604" t="s">
        <v>53</v>
      </c>
      <c r="AG1604" t="s">
        <v>54</v>
      </c>
      <c r="AH1604" s="35">
        <v>77723.429999999993</v>
      </c>
      <c r="AJ1604" t="s">
        <v>55</v>
      </c>
      <c r="AK1604" s="47">
        <f t="shared" si="81"/>
        <v>-30.5</v>
      </c>
      <c r="AL1604" s="49">
        <f t="shared" si="82"/>
        <v>-2370564.6149999998</v>
      </c>
    </row>
    <row r="1605" spans="1:38" x14ac:dyDescent="0.25">
      <c r="A1605" t="s">
        <v>32</v>
      </c>
      <c r="B1605" t="s">
        <v>172</v>
      </c>
      <c r="C1605" t="s">
        <v>50</v>
      </c>
      <c r="D1605" s="33">
        <v>45658</v>
      </c>
      <c r="E1605" s="33">
        <v>45688</v>
      </c>
      <c r="F1605" s="42">
        <f t="shared" si="83"/>
        <v>-15.5</v>
      </c>
      <c r="G1605" s="33">
        <v>45703</v>
      </c>
      <c r="H1605" s="33">
        <v>45716</v>
      </c>
      <c r="I1605" t="s">
        <v>33</v>
      </c>
      <c r="J1605" t="s">
        <v>48</v>
      </c>
      <c r="K1605" t="s">
        <v>199</v>
      </c>
      <c r="L1605" s="34">
        <v>2</v>
      </c>
      <c r="M1605" t="s">
        <v>49</v>
      </c>
      <c r="N1605" t="s">
        <v>36</v>
      </c>
      <c r="P1605" t="s">
        <v>37</v>
      </c>
      <c r="Q1605" s="35">
        <v>-38.049999999999997</v>
      </c>
      <c r="R1605" t="s">
        <v>201</v>
      </c>
      <c r="S1605" t="s">
        <v>39</v>
      </c>
      <c r="T1605" t="s">
        <v>40</v>
      </c>
      <c r="U1605" t="s">
        <v>41</v>
      </c>
      <c r="V1605" t="s">
        <v>42</v>
      </c>
      <c r="W1605" t="s">
        <v>43</v>
      </c>
      <c r="X1605" t="s">
        <v>50</v>
      </c>
      <c r="Y1605" t="s">
        <v>45</v>
      </c>
      <c r="Z1605" t="s">
        <v>81</v>
      </c>
      <c r="AA1605" s="34">
        <v>2025</v>
      </c>
      <c r="AB1605" s="33">
        <v>45721</v>
      </c>
      <c r="AC1605" s="36">
        <v>45721.535393518519</v>
      </c>
      <c r="AD1605" s="37">
        <v>0</v>
      </c>
      <c r="AE1605" t="s">
        <v>52</v>
      </c>
      <c r="AF1605" t="s">
        <v>53</v>
      </c>
      <c r="AG1605" t="s">
        <v>54</v>
      </c>
      <c r="AH1605" s="35">
        <v>-38.049999999999997</v>
      </c>
      <c r="AJ1605" t="s">
        <v>55</v>
      </c>
      <c r="AK1605" s="47">
        <f t="shared" ref="AK1605:AK1668" si="84">E1605-G1605+F1605</f>
        <v>-30.5</v>
      </c>
      <c r="AL1605" s="49">
        <f t="shared" ref="AL1605:AL1668" si="85">AK1605*Q1605</f>
        <v>1160.5249999999999</v>
      </c>
    </row>
    <row r="1606" spans="1:38" x14ac:dyDescent="0.25">
      <c r="A1606" t="s">
        <v>32</v>
      </c>
      <c r="B1606" t="s">
        <v>172</v>
      </c>
      <c r="C1606" t="s">
        <v>50</v>
      </c>
      <c r="D1606" s="33">
        <v>45658</v>
      </c>
      <c r="E1606" s="33">
        <v>45688</v>
      </c>
      <c r="F1606" s="42">
        <f t="shared" si="83"/>
        <v>-15.5</v>
      </c>
      <c r="G1606" s="33">
        <v>45703</v>
      </c>
      <c r="H1606" s="33">
        <v>45716</v>
      </c>
      <c r="I1606" t="s">
        <v>33</v>
      </c>
      <c r="J1606" t="s">
        <v>48</v>
      </c>
      <c r="K1606" t="s">
        <v>199</v>
      </c>
      <c r="L1606" s="34">
        <v>2</v>
      </c>
      <c r="M1606" t="s">
        <v>49</v>
      </c>
      <c r="N1606" t="s">
        <v>36</v>
      </c>
      <c r="P1606" t="s">
        <v>37</v>
      </c>
      <c r="Q1606" s="35">
        <v>2205.34</v>
      </c>
      <c r="R1606" t="s">
        <v>202</v>
      </c>
      <c r="S1606" t="s">
        <v>39</v>
      </c>
      <c r="T1606" t="s">
        <v>40</v>
      </c>
      <c r="U1606" t="s">
        <v>41</v>
      </c>
      <c r="V1606" t="s">
        <v>42</v>
      </c>
      <c r="W1606" t="s">
        <v>43</v>
      </c>
      <c r="X1606" t="s">
        <v>50</v>
      </c>
      <c r="Y1606" t="s">
        <v>45</v>
      </c>
      <c r="Z1606" t="s">
        <v>81</v>
      </c>
      <c r="AA1606" s="34">
        <v>2025</v>
      </c>
      <c r="AB1606" s="33">
        <v>45721</v>
      </c>
      <c r="AC1606" s="36">
        <v>45721.535393518519</v>
      </c>
      <c r="AD1606" s="37">
        <v>0</v>
      </c>
      <c r="AE1606" t="s">
        <v>52</v>
      </c>
      <c r="AF1606" t="s">
        <v>53</v>
      </c>
      <c r="AG1606" t="s">
        <v>54</v>
      </c>
      <c r="AH1606" s="35">
        <v>2205.34</v>
      </c>
      <c r="AJ1606" t="s">
        <v>55</v>
      </c>
      <c r="AK1606" s="47">
        <f t="shared" si="84"/>
        <v>-30.5</v>
      </c>
      <c r="AL1606" s="49">
        <f t="shared" si="85"/>
        <v>-67262.87000000001</v>
      </c>
    </row>
    <row r="1607" spans="1:38" x14ac:dyDescent="0.25">
      <c r="A1607" t="s">
        <v>32</v>
      </c>
      <c r="B1607" t="s">
        <v>172</v>
      </c>
      <c r="C1607" t="s">
        <v>50</v>
      </c>
      <c r="D1607" s="33">
        <v>45658</v>
      </c>
      <c r="E1607" s="33">
        <v>45688</v>
      </c>
      <c r="F1607" s="42">
        <f t="shared" si="83"/>
        <v>-15.5</v>
      </c>
      <c r="G1607" s="33">
        <v>45703</v>
      </c>
      <c r="H1607" s="33">
        <v>45716</v>
      </c>
      <c r="I1607" t="s">
        <v>33</v>
      </c>
      <c r="J1607" t="s">
        <v>48</v>
      </c>
      <c r="K1607" t="s">
        <v>199</v>
      </c>
      <c r="L1607" s="34">
        <v>2</v>
      </c>
      <c r="M1607" t="s">
        <v>49</v>
      </c>
      <c r="N1607" t="s">
        <v>36</v>
      </c>
      <c r="P1607" t="s">
        <v>37</v>
      </c>
      <c r="Q1607" s="35">
        <v>-17.21</v>
      </c>
      <c r="R1607" t="s">
        <v>203</v>
      </c>
      <c r="S1607" t="s">
        <v>39</v>
      </c>
      <c r="T1607" t="s">
        <v>40</v>
      </c>
      <c r="U1607" t="s">
        <v>41</v>
      </c>
      <c r="V1607" t="s">
        <v>42</v>
      </c>
      <c r="W1607" t="s">
        <v>43</v>
      </c>
      <c r="X1607" t="s">
        <v>50</v>
      </c>
      <c r="Y1607" t="s">
        <v>45</v>
      </c>
      <c r="Z1607" t="s">
        <v>81</v>
      </c>
      <c r="AA1607" s="34">
        <v>2025</v>
      </c>
      <c r="AB1607" s="33">
        <v>45721</v>
      </c>
      <c r="AC1607" s="36">
        <v>45721.535393518519</v>
      </c>
      <c r="AD1607" s="37">
        <v>0</v>
      </c>
      <c r="AE1607" t="s">
        <v>52</v>
      </c>
      <c r="AF1607" t="s">
        <v>53</v>
      </c>
      <c r="AG1607" t="s">
        <v>54</v>
      </c>
      <c r="AH1607" s="35">
        <v>-17.21</v>
      </c>
      <c r="AJ1607" t="s">
        <v>55</v>
      </c>
      <c r="AK1607" s="47">
        <f t="shared" si="84"/>
        <v>-30.5</v>
      </c>
      <c r="AL1607" s="49">
        <f t="shared" si="85"/>
        <v>524.90499999999997</v>
      </c>
    </row>
    <row r="1608" spans="1:38" x14ac:dyDescent="0.25">
      <c r="A1608" t="s">
        <v>32</v>
      </c>
      <c r="B1608" t="s">
        <v>172</v>
      </c>
      <c r="C1608" t="s">
        <v>50</v>
      </c>
      <c r="D1608" s="33">
        <v>45658</v>
      </c>
      <c r="E1608" s="33">
        <v>45688</v>
      </c>
      <c r="F1608" s="42">
        <f t="shared" si="83"/>
        <v>-15.5</v>
      </c>
      <c r="G1608" s="33">
        <v>45703</v>
      </c>
      <c r="H1608" s="33">
        <v>45716</v>
      </c>
      <c r="I1608" t="s">
        <v>33</v>
      </c>
      <c r="J1608" t="s">
        <v>48</v>
      </c>
      <c r="K1608" t="s">
        <v>199</v>
      </c>
      <c r="L1608" s="34">
        <v>2</v>
      </c>
      <c r="M1608" t="s">
        <v>49</v>
      </c>
      <c r="N1608" t="s">
        <v>36</v>
      </c>
      <c r="P1608" t="s">
        <v>37</v>
      </c>
      <c r="Q1608" s="35">
        <v>9724.57</v>
      </c>
      <c r="R1608" t="s">
        <v>204</v>
      </c>
      <c r="S1608" t="s">
        <v>39</v>
      </c>
      <c r="T1608" t="s">
        <v>40</v>
      </c>
      <c r="U1608" t="s">
        <v>41</v>
      </c>
      <c r="V1608" t="s">
        <v>42</v>
      </c>
      <c r="W1608" t="s">
        <v>43</v>
      </c>
      <c r="X1608" t="s">
        <v>50</v>
      </c>
      <c r="Y1608" t="s">
        <v>45</v>
      </c>
      <c r="Z1608" t="s">
        <v>81</v>
      </c>
      <c r="AA1608" s="34">
        <v>2025</v>
      </c>
      <c r="AB1608" s="33">
        <v>45721</v>
      </c>
      <c r="AC1608" s="36">
        <v>45721.535393518519</v>
      </c>
      <c r="AD1608" s="37">
        <v>0</v>
      </c>
      <c r="AE1608" t="s">
        <v>52</v>
      </c>
      <c r="AF1608" t="s">
        <v>53</v>
      </c>
      <c r="AG1608" t="s">
        <v>54</v>
      </c>
      <c r="AH1608" s="35">
        <v>9724.57</v>
      </c>
      <c r="AJ1608" t="s">
        <v>55</v>
      </c>
      <c r="AK1608" s="47">
        <f t="shared" si="84"/>
        <v>-30.5</v>
      </c>
      <c r="AL1608" s="49">
        <f t="shared" si="85"/>
        <v>-296599.38500000001</v>
      </c>
    </row>
    <row r="1609" spans="1:38" x14ac:dyDescent="0.25">
      <c r="A1609" t="s">
        <v>32</v>
      </c>
      <c r="B1609" t="s">
        <v>172</v>
      </c>
      <c r="C1609" t="s">
        <v>50</v>
      </c>
      <c r="D1609" s="33">
        <v>45658</v>
      </c>
      <c r="E1609" s="33">
        <v>45688</v>
      </c>
      <c r="F1609" s="42">
        <f t="shared" si="83"/>
        <v>-15.5</v>
      </c>
      <c r="G1609" s="33">
        <v>45703</v>
      </c>
      <c r="H1609" s="33">
        <v>45716</v>
      </c>
      <c r="I1609" t="s">
        <v>33</v>
      </c>
      <c r="J1609" t="s">
        <v>48</v>
      </c>
      <c r="K1609" t="s">
        <v>199</v>
      </c>
      <c r="L1609" s="34">
        <v>2</v>
      </c>
      <c r="M1609" t="s">
        <v>49</v>
      </c>
      <c r="N1609" t="s">
        <v>36</v>
      </c>
      <c r="P1609" t="s">
        <v>37</v>
      </c>
      <c r="Q1609" s="35">
        <v>-2.63</v>
      </c>
      <c r="R1609" t="s">
        <v>205</v>
      </c>
      <c r="S1609" t="s">
        <v>39</v>
      </c>
      <c r="T1609" t="s">
        <v>40</v>
      </c>
      <c r="U1609" t="s">
        <v>41</v>
      </c>
      <c r="V1609" t="s">
        <v>42</v>
      </c>
      <c r="W1609" t="s">
        <v>43</v>
      </c>
      <c r="X1609" t="s">
        <v>50</v>
      </c>
      <c r="Y1609" t="s">
        <v>45</v>
      </c>
      <c r="Z1609" t="s">
        <v>81</v>
      </c>
      <c r="AA1609" s="34">
        <v>2025</v>
      </c>
      <c r="AB1609" s="33">
        <v>45721</v>
      </c>
      <c r="AC1609" s="36">
        <v>45721.535393518519</v>
      </c>
      <c r="AD1609" s="37">
        <v>0</v>
      </c>
      <c r="AE1609" t="s">
        <v>52</v>
      </c>
      <c r="AF1609" t="s">
        <v>53</v>
      </c>
      <c r="AG1609" t="s">
        <v>54</v>
      </c>
      <c r="AH1609" s="35">
        <v>-2.63</v>
      </c>
      <c r="AJ1609" t="s">
        <v>55</v>
      </c>
      <c r="AK1609" s="47">
        <f t="shared" si="84"/>
        <v>-30.5</v>
      </c>
      <c r="AL1609" s="49">
        <f t="shared" si="85"/>
        <v>80.215000000000003</v>
      </c>
    </row>
    <row r="1610" spans="1:38" x14ac:dyDescent="0.25">
      <c r="A1610" t="s">
        <v>32</v>
      </c>
      <c r="B1610" t="s">
        <v>172</v>
      </c>
      <c r="C1610" t="s">
        <v>50</v>
      </c>
      <c r="D1610" s="33">
        <v>45658</v>
      </c>
      <c r="E1610" s="33">
        <v>45688</v>
      </c>
      <c r="F1610" s="42">
        <f t="shared" si="83"/>
        <v>-15.5</v>
      </c>
      <c r="G1610" s="33">
        <v>45703</v>
      </c>
      <c r="H1610" s="33">
        <v>45716</v>
      </c>
      <c r="I1610" t="s">
        <v>33</v>
      </c>
      <c r="J1610" t="s">
        <v>48</v>
      </c>
      <c r="K1610" t="s">
        <v>208</v>
      </c>
      <c r="L1610" s="34">
        <v>2</v>
      </c>
      <c r="M1610" t="s">
        <v>49</v>
      </c>
      <c r="N1610" t="s">
        <v>36</v>
      </c>
      <c r="P1610" t="s">
        <v>37</v>
      </c>
      <c r="Q1610" s="35">
        <v>-988.84</v>
      </c>
      <c r="R1610" t="s">
        <v>209</v>
      </c>
      <c r="S1610" t="s">
        <v>39</v>
      </c>
      <c r="T1610" t="s">
        <v>40</v>
      </c>
      <c r="U1610" t="s">
        <v>41</v>
      </c>
      <c r="V1610" t="s">
        <v>42</v>
      </c>
      <c r="W1610" t="s">
        <v>43</v>
      </c>
      <c r="X1610" t="s">
        <v>50</v>
      </c>
      <c r="Y1610" t="s">
        <v>45</v>
      </c>
      <c r="Z1610" t="s">
        <v>81</v>
      </c>
      <c r="AA1610" s="34">
        <v>2025</v>
      </c>
      <c r="AB1610" s="33">
        <v>45721</v>
      </c>
      <c r="AC1610" s="36">
        <v>45721.535393518519</v>
      </c>
      <c r="AD1610" s="37">
        <v>0</v>
      </c>
      <c r="AE1610" t="s">
        <v>52</v>
      </c>
      <c r="AF1610" t="s">
        <v>53</v>
      </c>
      <c r="AG1610" t="s">
        <v>54</v>
      </c>
      <c r="AH1610" s="35">
        <v>-988.84</v>
      </c>
      <c r="AJ1610" t="s">
        <v>55</v>
      </c>
      <c r="AK1610" s="47">
        <f t="shared" si="84"/>
        <v>-30.5</v>
      </c>
      <c r="AL1610" s="49">
        <f t="shared" si="85"/>
        <v>30159.620000000003</v>
      </c>
    </row>
    <row r="1611" spans="1:38" x14ac:dyDescent="0.25">
      <c r="A1611" t="s">
        <v>32</v>
      </c>
      <c r="B1611" t="s">
        <v>172</v>
      </c>
      <c r="C1611" t="s">
        <v>50</v>
      </c>
      <c r="D1611" s="33">
        <v>45658</v>
      </c>
      <c r="E1611" s="33">
        <v>45688</v>
      </c>
      <c r="F1611" s="42">
        <f t="shared" si="83"/>
        <v>-15.5</v>
      </c>
      <c r="G1611" s="33">
        <v>45703</v>
      </c>
      <c r="H1611" s="33">
        <v>45716</v>
      </c>
      <c r="I1611" t="s">
        <v>33</v>
      </c>
      <c r="J1611" t="s">
        <v>48</v>
      </c>
      <c r="K1611" t="s">
        <v>208</v>
      </c>
      <c r="L1611" s="34">
        <v>2</v>
      </c>
      <c r="M1611" t="s">
        <v>49</v>
      </c>
      <c r="N1611" t="s">
        <v>36</v>
      </c>
      <c r="P1611" t="s">
        <v>37</v>
      </c>
      <c r="Q1611" s="35">
        <v>480.57</v>
      </c>
      <c r="R1611" t="s">
        <v>209</v>
      </c>
      <c r="S1611" t="s">
        <v>39</v>
      </c>
      <c r="T1611" t="s">
        <v>40</v>
      </c>
      <c r="U1611" t="s">
        <v>41</v>
      </c>
      <c r="V1611" t="s">
        <v>42</v>
      </c>
      <c r="W1611" t="s">
        <v>43</v>
      </c>
      <c r="X1611" t="s">
        <v>50</v>
      </c>
      <c r="Y1611" t="s">
        <v>45</v>
      </c>
      <c r="Z1611" t="s">
        <v>81</v>
      </c>
      <c r="AA1611" s="34">
        <v>2025</v>
      </c>
      <c r="AB1611" s="33">
        <v>45721</v>
      </c>
      <c r="AC1611" s="36">
        <v>45721.535393518519</v>
      </c>
      <c r="AD1611" s="37">
        <v>0</v>
      </c>
      <c r="AE1611" t="s">
        <v>52</v>
      </c>
      <c r="AF1611" t="s">
        <v>53</v>
      </c>
      <c r="AG1611" t="s">
        <v>54</v>
      </c>
      <c r="AH1611" s="35">
        <v>480.57</v>
      </c>
      <c r="AJ1611" t="s">
        <v>55</v>
      </c>
      <c r="AK1611" s="47">
        <f t="shared" si="84"/>
        <v>-30.5</v>
      </c>
      <c r="AL1611" s="49">
        <f t="shared" si="85"/>
        <v>-14657.385</v>
      </c>
    </row>
    <row r="1612" spans="1:38" x14ac:dyDescent="0.25">
      <c r="A1612" t="s">
        <v>32</v>
      </c>
      <c r="B1612" t="s">
        <v>162</v>
      </c>
      <c r="C1612" t="s">
        <v>50</v>
      </c>
      <c r="D1612" s="33">
        <v>45689</v>
      </c>
      <c r="E1612" s="33">
        <v>45716</v>
      </c>
      <c r="F1612" s="42">
        <f t="shared" si="83"/>
        <v>-14</v>
      </c>
      <c r="G1612" s="33">
        <v>45731</v>
      </c>
      <c r="H1612" s="33">
        <v>45716</v>
      </c>
      <c r="I1612" t="s">
        <v>33</v>
      </c>
      <c r="J1612" t="s">
        <v>48</v>
      </c>
      <c r="K1612" t="s">
        <v>208</v>
      </c>
      <c r="L1612" s="34">
        <v>2</v>
      </c>
      <c r="M1612" t="s">
        <v>49</v>
      </c>
      <c r="N1612" t="s">
        <v>36</v>
      </c>
      <c r="P1612" t="s">
        <v>37</v>
      </c>
      <c r="Q1612" s="35">
        <v>-269.89999999999998</v>
      </c>
      <c r="R1612" t="s">
        <v>209</v>
      </c>
      <c r="S1612" t="s">
        <v>39</v>
      </c>
      <c r="T1612" t="s">
        <v>40</v>
      </c>
      <c r="U1612" t="s">
        <v>41</v>
      </c>
      <c r="V1612" t="s">
        <v>42</v>
      </c>
      <c r="W1612" t="s">
        <v>43</v>
      </c>
      <c r="X1612" t="s">
        <v>50</v>
      </c>
      <c r="Y1612" t="s">
        <v>45</v>
      </c>
      <c r="Z1612" t="s">
        <v>81</v>
      </c>
      <c r="AA1612" s="34">
        <v>2025</v>
      </c>
      <c r="AB1612" s="33">
        <v>45721</v>
      </c>
      <c r="AC1612" s="36">
        <v>45721.555439814816</v>
      </c>
      <c r="AD1612" s="37">
        <v>0</v>
      </c>
      <c r="AE1612" t="s">
        <v>145</v>
      </c>
      <c r="AF1612" t="s">
        <v>53</v>
      </c>
      <c r="AG1612" t="s">
        <v>54</v>
      </c>
      <c r="AH1612" s="35">
        <v>-269.89999999999998</v>
      </c>
      <c r="AJ1612" t="s">
        <v>55</v>
      </c>
      <c r="AK1612" s="47">
        <f t="shared" si="84"/>
        <v>-29</v>
      </c>
      <c r="AL1612" s="49">
        <f t="shared" si="85"/>
        <v>7827.0999999999995</v>
      </c>
    </row>
    <row r="1613" spans="1:38" x14ac:dyDescent="0.25">
      <c r="A1613" t="s">
        <v>32</v>
      </c>
      <c r="B1613" t="s">
        <v>162</v>
      </c>
      <c r="C1613" t="s">
        <v>50</v>
      </c>
      <c r="D1613" s="33">
        <v>45689</v>
      </c>
      <c r="E1613" s="33">
        <v>45716</v>
      </c>
      <c r="F1613" s="42">
        <f t="shared" si="83"/>
        <v>-14</v>
      </c>
      <c r="G1613" s="33">
        <v>45731</v>
      </c>
      <c r="H1613" s="33">
        <v>45716</v>
      </c>
      <c r="I1613" t="s">
        <v>33</v>
      </c>
      <c r="J1613" t="s">
        <v>48</v>
      </c>
      <c r="K1613" t="s">
        <v>208</v>
      </c>
      <c r="L1613" s="34">
        <v>2</v>
      </c>
      <c r="M1613" t="s">
        <v>49</v>
      </c>
      <c r="N1613" t="s">
        <v>36</v>
      </c>
      <c r="P1613" t="s">
        <v>37</v>
      </c>
      <c r="Q1613" s="35">
        <v>630.80999999999995</v>
      </c>
      <c r="R1613" t="s">
        <v>209</v>
      </c>
      <c r="S1613" t="s">
        <v>39</v>
      </c>
      <c r="T1613" t="s">
        <v>40</v>
      </c>
      <c r="U1613" t="s">
        <v>41</v>
      </c>
      <c r="V1613" t="s">
        <v>42</v>
      </c>
      <c r="W1613" t="s">
        <v>43</v>
      </c>
      <c r="X1613" t="s">
        <v>50</v>
      </c>
      <c r="Y1613" t="s">
        <v>45</v>
      </c>
      <c r="Z1613" t="s">
        <v>81</v>
      </c>
      <c r="AA1613" s="34">
        <v>2025</v>
      </c>
      <c r="AB1613" s="33">
        <v>45721</v>
      </c>
      <c r="AC1613" s="36">
        <v>45721.555439814816</v>
      </c>
      <c r="AD1613" s="37">
        <v>0</v>
      </c>
      <c r="AE1613" t="s">
        <v>145</v>
      </c>
      <c r="AF1613" t="s">
        <v>53</v>
      </c>
      <c r="AG1613" t="s">
        <v>54</v>
      </c>
      <c r="AH1613" s="35">
        <v>630.80999999999995</v>
      </c>
      <c r="AJ1613" t="s">
        <v>55</v>
      </c>
      <c r="AK1613" s="47">
        <f t="shared" si="84"/>
        <v>-29</v>
      </c>
      <c r="AL1613" s="49">
        <f t="shared" si="85"/>
        <v>-18293.489999999998</v>
      </c>
    </row>
    <row r="1614" spans="1:38" x14ac:dyDescent="0.25">
      <c r="A1614" t="s">
        <v>32</v>
      </c>
      <c r="B1614" t="s">
        <v>162</v>
      </c>
      <c r="C1614" t="s">
        <v>50</v>
      </c>
      <c r="D1614" s="33">
        <v>45689</v>
      </c>
      <c r="E1614" s="33">
        <v>45716</v>
      </c>
      <c r="F1614" s="42">
        <f t="shared" si="83"/>
        <v>-14</v>
      </c>
      <c r="G1614" s="33">
        <v>45731</v>
      </c>
      <c r="H1614" s="33">
        <v>45716</v>
      </c>
      <c r="I1614" t="s">
        <v>33</v>
      </c>
      <c r="J1614" t="s">
        <v>48</v>
      </c>
      <c r="K1614" t="s">
        <v>208</v>
      </c>
      <c r="L1614" s="34">
        <v>2</v>
      </c>
      <c r="M1614" t="s">
        <v>49</v>
      </c>
      <c r="N1614" t="s">
        <v>36</v>
      </c>
      <c r="P1614" t="s">
        <v>37</v>
      </c>
      <c r="Q1614" s="35">
        <v>-1629.9</v>
      </c>
      <c r="R1614" t="s">
        <v>211</v>
      </c>
      <c r="S1614" t="s">
        <v>39</v>
      </c>
      <c r="T1614" t="s">
        <v>40</v>
      </c>
      <c r="U1614" t="s">
        <v>41</v>
      </c>
      <c r="V1614" t="s">
        <v>42</v>
      </c>
      <c r="W1614" t="s">
        <v>43</v>
      </c>
      <c r="X1614" t="s">
        <v>50</v>
      </c>
      <c r="Y1614" t="s">
        <v>45</v>
      </c>
      <c r="Z1614" t="s">
        <v>81</v>
      </c>
      <c r="AA1614" s="34">
        <v>2025</v>
      </c>
      <c r="AB1614" s="33">
        <v>45721</v>
      </c>
      <c r="AC1614" s="36">
        <v>45721.555439814816</v>
      </c>
      <c r="AD1614" s="37">
        <v>0</v>
      </c>
      <c r="AE1614" t="s">
        <v>145</v>
      </c>
      <c r="AF1614" t="s">
        <v>53</v>
      </c>
      <c r="AG1614" t="s">
        <v>54</v>
      </c>
      <c r="AH1614" s="35">
        <v>-1629.9</v>
      </c>
      <c r="AJ1614" t="s">
        <v>55</v>
      </c>
      <c r="AK1614" s="47">
        <f t="shared" si="84"/>
        <v>-29</v>
      </c>
      <c r="AL1614" s="49">
        <f t="shared" si="85"/>
        <v>47267.100000000006</v>
      </c>
    </row>
    <row r="1615" spans="1:38" x14ac:dyDescent="0.25">
      <c r="A1615" t="s">
        <v>32</v>
      </c>
      <c r="B1615" t="s">
        <v>172</v>
      </c>
      <c r="C1615" t="s">
        <v>50</v>
      </c>
      <c r="D1615" s="33">
        <v>45658</v>
      </c>
      <c r="E1615" s="33">
        <v>45688</v>
      </c>
      <c r="F1615" s="42">
        <f t="shared" si="83"/>
        <v>-15.5</v>
      </c>
      <c r="G1615" s="33">
        <v>45703</v>
      </c>
      <c r="H1615" s="33">
        <v>45716</v>
      </c>
      <c r="I1615" t="s">
        <v>33</v>
      </c>
      <c r="J1615" t="s">
        <v>48</v>
      </c>
      <c r="K1615" t="s">
        <v>208</v>
      </c>
      <c r="L1615" s="34">
        <v>2</v>
      </c>
      <c r="M1615" t="s">
        <v>49</v>
      </c>
      <c r="N1615" t="s">
        <v>36</v>
      </c>
      <c r="P1615" t="s">
        <v>37</v>
      </c>
      <c r="Q1615" s="35">
        <v>20.79</v>
      </c>
      <c r="R1615" t="s">
        <v>210</v>
      </c>
      <c r="S1615" t="s">
        <v>39</v>
      </c>
      <c r="T1615" t="s">
        <v>40</v>
      </c>
      <c r="U1615" t="s">
        <v>41</v>
      </c>
      <c r="V1615" t="s">
        <v>42</v>
      </c>
      <c r="W1615" t="s">
        <v>43</v>
      </c>
      <c r="X1615" t="s">
        <v>50</v>
      </c>
      <c r="Y1615" t="s">
        <v>45</v>
      </c>
      <c r="Z1615" t="s">
        <v>81</v>
      </c>
      <c r="AA1615" s="34">
        <v>2025</v>
      </c>
      <c r="AB1615" s="33">
        <v>45721</v>
      </c>
      <c r="AC1615" s="36">
        <v>45721.535393518519</v>
      </c>
      <c r="AD1615" s="37">
        <v>0</v>
      </c>
      <c r="AE1615" t="s">
        <v>52</v>
      </c>
      <c r="AF1615" t="s">
        <v>53</v>
      </c>
      <c r="AG1615" t="s">
        <v>54</v>
      </c>
      <c r="AH1615" s="35">
        <v>20.79</v>
      </c>
      <c r="AJ1615" t="s">
        <v>55</v>
      </c>
      <c r="AK1615" s="47">
        <f t="shared" si="84"/>
        <v>-30.5</v>
      </c>
      <c r="AL1615" s="49">
        <f t="shared" si="85"/>
        <v>-634.09500000000003</v>
      </c>
    </row>
    <row r="1616" spans="1:38" x14ac:dyDescent="0.25">
      <c r="A1616" t="s">
        <v>32</v>
      </c>
      <c r="B1616" t="s">
        <v>172</v>
      </c>
      <c r="C1616" t="s">
        <v>50</v>
      </c>
      <c r="D1616" s="33">
        <v>45658</v>
      </c>
      <c r="E1616" s="33">
        <v>45688</v>
      </c>
      <c r="F1616" s="42">
        <f t="shared" si="83"/>
        <v>-15.5</v>
      </c>
      <c r="G1616" s="33">
        <v>45703</v>
      </c>
      <c r="H1616" s="33">
        <v>45716</v>
      </c>
      <c r="I1616" t="s">
        <v>33</v>
      </c>
      <c r="J1616" t="s">
        <v>48</v>
      </c>
      <c r="K1616" t="s">
        <v>208</v>
      </c>
      <c r="L1616" s="34">
        <v>2</v>
      </c>
      <c r="M1616" t="s">
        <v>49</v>
      </c>
      <c r="N1616" t="s">
        <v>36</v>
      </c>
      <c r="P1616" t="s">
        <v>37</v>
      </c>
      <c r="Q1616" s="35">
        <v>-9290.68</v>
      </c>
      <c r="R1616" t="s">
        <v>211</v>
      </c>
      <c r="S1616" t="s">
        <v>39</v>
      </c>
      <c r="T1616" t="s">
        <v>40</v>
      </c>
      <c r="U1616" t="s">
        <v>41</v>
      </c>
      <c r="V1616" t="s">
        <v>42</v>
      </c>
      <c r="W1616" t="s">
        <v>43</v>
      </c>
      <c r="X1616" t="s">
        <v>50</v>
      </c>
      <c r="Y1616" t="s">
        <v>45</v>
      </c>
      <c r="Z1616" t="s">
        <v>81</v>
      </c>
      <c r="AA1616" s="34">
        <v>2025</v>
      </c>
      <c r="AB1616" s="33">
        <v>45721</v>
      </c>
      <c r="AC1616" s="36">
        <v>45721.535393518519</v>
      </c>
      <c r="AD1616" s="37">
        <v>0</v>
      </c>
      <c r="AE1616" t="s">
        <v>52</v>
      </c>
      <c r="AF1616" t="s">
        <v>53</v>
      </c>
      <c r="AG1616" t="s">
        <v>54</v>
      </c>
      <c r="AH1616" s="35">
        <v>-9290.68</v>
      </c>
      <c r="AJ1616" t="s">
        <v>55</v>
      </c>
      <c r="AK1616" s="47">
        <f t="shared" si="84"/>
        <v>-30.5</v>
      </c>
      <c r="AL1616" s="49">
        <f t="shared" si="85"/>
        <v>283365.74</v>
      </c>
    </row>
    <row r="1617" spans="1:38" x14ac:dyDescent="0.25">
      <c r="A1617" t="s">
        <v>32</v>
      </c>
      <c r="B1617" t="s">
        <v>162</v>
      </c>
      <c r="C1617" t="s">
        <v>50</v>
      </c>
      <c r="D1617" s="33">
        <v>45689</v>
      </c>
      <c r="E1617" s="33">
        <v>45716</v>
      </c>
      <c r="F1617" s="42">
        <f t="shared" si="83"/>
        <v>-14</v>
      </c>
      <c r="G1617" s="33">
        <v>45731</v>
      </c>
      <c r="H1617" s="33">
        <v>45716</v>
      </c>
      <c r="I1617" t="s">
        <v>33</v>
      </c>
      <c r="J1617" t="s">
        <v>48</v>
      </c>
      <c r="K1617" t="s">
        <v>219</v>
      </c>
      <c r="L1617" s="34">
        <v>2</v>
      </c>
      <c r="M1617" t="s">
        <v>49</v>
      </c>
      <c r="N1617" t="s">
        <v>36</v>
      </c>
      <c r="P1617" t="s">
        <v>37</v>
      </c>
      <c r="Q1617" s="35">
        <v>1975.27</v>
      </c>
      <c r="R1617" t="s">
        <v>220</v>
      </c>
      <c r="S1617" t="s">
        <v>39</v>
      </c>
      <c r="T1617" t="s">
        <v>40</v>
      </c>
      <c r="U1617" t="s">
        <v>41</v>
      </c>
      <c r="V1617" t="s">
        <v>42</v>
      </c>
      <c r="W1617" t="s">
        <v>43</v>
      </c>
      <c r="X1617" t="s">
        <v>50</v>
      </c>
      <c r="Y1617" t="s">
        <v>45</v>
      </c>
      <c r="Z1617" t="s">
        <v>81</v>
      </c>
      <c r="AA1617" s="34">
        <v>2025</v>
      </c>
      <c r="AB1617" s="33">
        <v>45721</v>
      </c>
      <c r="AC1617" s="36">
        <v>45721.555439814816</v>
      </c>
      <c r="AD1617" s="37">
        <v>0</v>
      </c>
      <c r="AE1617" t="s">
        <v>145</v>
      </c>
      <c r="AF1617" t="s">
        <v>53</v>
      </c>
      <c r="AG1617" t="s">
        <v>54</v>
      </c>
      <c r="AH1617" s="35">
        <v>1975.27</v>
      </c>
      <c r="AJ1617" t="s">
        <v>55</v>
      </c>
      <c r="AK1617" s="47">
        <f t="shared" si="84"/>
        <v>-29</v>
      </c>
      <c r="AL1617" s="49">
        <f t="shared" si="85"/>
        <v>-57282.83</v>
      </c>
    </row>
    <row r="1618" spans="1:38" x14ac:dyDescent="0.25">
      <c r="A1618" t="s">
        <v>32</v>
      </c>
      <c r="B1618" t="s">
        <v>162</v>
      </c>
      <c r="C1618" t="s">
        <v>50</v>
      </c>
      <c r="D1618" s="33">
        <v>45689</v>
      </c>
      <c r="E1618" s="33">
        <v>45716</v>
      </c>
      <c r="F1618" s="42">
        <f t="shared" si="83"/>
        <v>-14</v>
      </c>
      <c r="G1618" s="33">
        <v>45731</v>
      </c>
      <c r="H1618" s="33">
        <v>45716</v>
      </c>
      <c r="I1618" t="s">
        <v>33</v>
      </c>
      <c r="J1618" t="s">
        <v>48</v>
      </c>
      <c r="K1618" t="s">
        <v>219</v>
      </c>
      <c r="L1618" s="34">
        <v>2</v>
      </c>
      <c r="M1618" t="s">
        <v>49</v>
      </c>
      <c r="N1618" t="s">
        <v>36</v>
      </c>
      <c r="P1618" t="s">
        <v>37</v>
      </c>
      <c r="Q1618" s="35">
        <v>-128.44</v>
      </c>
      <c r="R1618" t="s">
        <v>221</v>
      </c>
      <c r="S1618" t="s">
        <v>39</v>
      </c>
      <c r="T1618" t="s">
        <v>40</v>
      </c>
      <c r="U1618" t="s">
        <v>41</v>
      </c>
      <c r="V1618" t="s">
        <v>42</v>
      </c>
      <c r="W1618" t="s">
        <v>43</v>
      </c>
      <c r="X1618" t="s">
        <v>50</v>
      </c>
      <c r="Y1618" t="s">
        <v>45</v>
      </c>
      <c r="Z1618" t="s">
        <v>81</v>
      </c>
      <c r="AA1618" s="34">
        <v>2025</v>
      </c>
      <c r="AB1618" s="33">
        <v>45721</v>
      </c>
      <c r="AC1618" s="36">
        <v>45721.555439814816</v>
      </c>
      <c r="AD1618" s="37">
        <v>0</v>
      </c>
      <c r="AE1618" t="s">
        <v>145</v>
      </c>
      <c r="AF1618" t="s">
        <v>53</v>
      </c>
      <c r="AG1618" t="s">
        <v>54</v>
      </c>
      <c r="AH1618" s="35">
        <v>-128.44</v>
      </c>
      <c r="AJ1618" t="s">
        <v>55</v>
      </c>
      <c r="AK1618" s="47">
        <f t="shared" si="84"/>
        <v>-29</v>
      </c>
      <c r="AL1618" s="49">
        <f t="shared" si="85"/>
        <v>3724.7599999999998</v>
      </c>
    </row>
    <row r="1619" spans="1:38" x14ac:dyDescent="0.25">
      <c r="A1619" t="s">
        <v>32</v>
      </c>
      <c r="B1619" t="s">
        <v>162</v>
      </c>
      <c r="C1619" t="s">
        <v>50</v>
      </c>
      <c r="D1619" s="33">
        <v>45689</v>
      </c>
      <c r="E1619" s="33">
        <v>45716</v>
      </c>
      <c r="F1619" s="42">
        <f t="shared" si="83"/>
        <v>-14</v>
      </c>
      <c r="G1619" s="33">
        <v>45731</v>
      </c>
      <c r="H1619" s="33">
        <v>45716</v>
      </c>
      <c r="I1619" t="s">
        <v>33</v>
      </c>
      <c r="J1619" t="s">
        <v>48</v>
      </c>
      <c r="K1619" t="s">
        <v>219</v>
      </c>
      <c r="L1619" s="34">
        <v>2</v>
      </c>
      <c r="M1619" t="s">
        <v>49</v>
      </c>
      <c r="N1619" t="s">
        <v>36</v>
      </c>
      <c r="P1619" t="s">
        <v>37</v>
      </c>
      <c r="Q1619" s="35">
        <v>16316.84</v>
      </c>
      <c r="R1619" t="s">
        <v>223</v>
      </c>
      <c r="S1619" t="s">
        <v>39</v>
      </c>
      <c r="T1619" t="s">
        <v>40</v>
      </c>
      <c r="U1619" t="s">
        <v>41</v>
      </c>
      <c r="V1619" t="s">
        <v>42</v>
      </c>
      <c r="W1619" t="s">
        <v>43</v>
      </c>
      <c r="X1619" t="s">
        <v>50</v>
      </c>
      <c r="Y1619" t="s">
        <v>45</v>
      </c>
      <c r="Z1619" t="s">
        <v>81</v>
      </c>
      <c r="AA1619" s="34">
        <v>2025</v>
      </c>
      <c r="AB1619" s="33">
        <v>45721</v>
      </c>
      <c r="AC1619" s="36">
        <v>45721.555439814816</v>
      </c>
      <c r="AD1619" s="37">
        <v>0</v>
      </c>
      <c r="AE1619" t="s">
        <v>145</v>
      </c>
      <c r="AF1619" t="s">
        <v>53</v>
      </c>
      <c r="AG1619" t="s">
        <v>54</v>
      </c>
      <c r="AH1619" s="35">
        <v>16316.84</v>
      </c>
      <c r="AJ1619" t="s">
        <v>55</v>
      </c>
      <c r="AK1619" s="47">
        <f t="shared" si="84"/>
        <v>-29</v>
      </c>
      <c r="AL1619" s="49">
        <f t="shared" si="85"/>
        <v>-473188.36</v>
      </c>
    </row>
    <row r="1620" spans="1:38" x14ac:dyDescent="0.25">
      <c r="A1620" t="s">
        <v>32</v>
      </c>
      <c r="B1620" t="s">
        <v>162</v>
      </c>
      <c r="C1620" t="s">
        <v>50</v>
      </c>
      <c r="D1620" s="33">
        <v>45689</v>
      </c>
      <c r="E1620" s="33">
        <v>45716</v>
      </c>
      <c r="F1620" s="42">
        <f t="shared" si="83"/>
        <v>-14</v>
      </c>
      <c r="G1620" s="33">
        <v>45731</v>
      </c>
      <c r="H1620" s="33">
        <v>45716</v>
      </c>
      <c r="I1620" t="s">
        <v>33</v>
      </c>
      <c r="J1620" t="s">
        <v>48</v>
      </c>
      <c r="K1620" t="s">
        <v>219</v>
      </c>
      <c r="L1620" s="34">
        <v>2</v>
      </c>
      <c r="M1620" t="s">
        <v>49</v>
      </c>
      <c r="N1620" t="s">
        <v>36</v>
      </c>
      <c r="P1620" t="s">
        <v>37</v>
      </c>
      <c r="Q1620" s="35">
        <v>150350.26</v>
      </c>
      <c r="R1620" t="s">
        <v>224</v>
      </c>
      <c r="S1620" t="s">
        <v>39</v>
      </c>
      <c r="T1620" t="s">
        <v>40</v>
      </c>
      <c r="U1620" t="s">
        <v>41</v>
      </c>
      <c r="V1620" t="s">
        <v>42</v>
      </c>
      <c r="W1620" t="s">
        <v>43</v>
      </c>
      <c r="X1620" t="s">
        <v>50</v>
      </c>
      <c r="Y1620" t="s">
        <v>45</v>
      </c>
      <c r="Z1620" t="s">
        <v>81</v>
      </c>
      <c r="AA1620" s="34">
        <v>2025</v>
      </c>
      <c r="AB1620" s="33">
        <v>45721</v>
      </c>
      <c r="AC1620" s="36">
        <v>45721.555439814816</v>
      </c>
      <c r="AD1620" s="37">
        <v>0</v>
      </c>
      <c r="AE1620" t="s">
        <v>145</v>
      </c>
      <c r="AF1620" t="s">
        <v>53</v>
      </c>
      <c r="AG1620" t="s">
        <v>54</v>
      </c>
      <c r="AH1620" s="35">
        <v>150350.26</v>
      </c>
      <c r="AJ1620" t="s">
        <v>55</v>
      </c>
      <c r="AK1620" s="47">
        <f t="shared" si="84"/>
        <v>-29</v>
      </c>
      <c r="AL1620" s="49">
        <f t="shared" si="85"/>
        <v>-4360157.54</v>
      </c>
    </row>
    <row r="1621" spans="1:38" x14ac:dyDescent="0.25">
      <c r="A1621" t="s">
        <v>32</v>
      </c>
      <c r="B1621" t="s">
        <v>162</v>
      </c>
      <c r="C1621" t="s">
        <v>50</v>
      </c>
      <c r="D1621" s="33">
        <v>45689</v>
      </c>
      <c r="E1621" s="33">
        <v>45716</v>
      </c>
      <c r="F1621" s="42">
        <f t="shared" si="83"/>
        <v>-14</v>
      </c>
      <c r="G1621" s="33">
        <v>45731</v>
      </c>
      <c r="H1621" s="33">
        <v>45716</v>
      </c>
      <c r="I1621" t="s">
        <v>33</v>
      </c>
      <c r="J1621" t="s">
        <v>48</v>
      </c>
      <c r="K1621" t="s">
        <v>219</v>
      </c>
      <c r="L1621" s="34">
        <v>2</v>
      </c>
      <c r="M1621" t="s">
        <v>49</v>
      </c>
      <c r="N1621" t="s">
        <v>36</v>
      </c>
      <c r="P1621" t="s">
        <v>37</v>
      </c>
      <c r="Q1621" s="35">
        <v>1667.55</v>
      </c>
      <c r="R1621" t="s">
        <v>228</v>
      </c>
      <c r="S1621" t="s">
        <v>39</v>
      </c>
      <c r="T1621" t="s">
        <v>40</v>
      </c>
      <c r="U1621" t="s">
        <v>41</v>
      </c>
      <c r="V1621" t="s">
        <v>42</v>
      </c>
      <c r="W1621" t="s">
        <v>43</v>
      </c>
      <c r="X1621" t="s">
        <v>50</v>
      </c>
      <c r="Y1621" t="s">
        <v>45</v>
      </c>
      <c r="Z1621" t="s">
        <v>81</v>
      </c>
      <c r="AA1621" s="34">
        <v>2025</v>
      </c>
      <c r="AB1621" s="33">
        <v>45721</v>
      </c>
      <c r="AC1621" s="36">
        <v>45721.555439814816</v>
      </c>
      <c r="AD1621" s="37">
        <v>0</v>
      </c>
      <c r="AE1621" t="s">
        <v>145</v>
      </c>
      <c r="AF1621" t="s">
        <v>53</v>
      </c>
      <c r="AG1621" t="s">
        <v>54</v>
      </c>
      <c r="AH1621" s="35">
        <v>1667.55</v>
      </c>
      <c r="AJ1621" t="s">
        <v>55</v>
      </c>
      <c r="AK1621" s="47">
        <f t="shared" si="84"/>
        <v>-29</v>
      </c>
      <c r="AL1621" s="49">
        <f t="shared" si="85"/>
        <v>-48358.95</v>
      </c>
    </row>
    <row r="1622" spans="1:38" x14ac:dyDescent="0.25">
      <c r="A1622" t="s">
        <v>32</v>
      </c>
      <c r="B1622" t="s">
        <v>162</v>
      </c>
      <c r="C1622" t="s">
        <v>50</v>
      </c>
      <c r="D1622" s="33">
        <v>45689</v>
      </c>
      <c r="E1622" s="33">
        <v>45716</v>
      </c>
      <c r="F1622" s="42">
        <f t="shared" si="83"/>
        <v>-14</v>
      </c>
      <c r="G1622" s="33">
        <v>45731</v>
      </c>
      <c r="H1622" s="33">
        <v>45716</v>
      </c>
      <c r="I1622" t="s">
        <v>33</v>
      </c>
      <c r="J1622" t="s">
        <v>48</v>
      </c>
      <c r="K1622" t="s">
        <v>219</v>
      </c>
      <c r="L1622" s="34">
        <v>2</v>
      </c>
      <c r="M1622" t="s">
        <v>49</v>
      </c>
      <c r="N1622" t="s">
        <v>36</v>
      </c>
      <c r="P1622" t="s">
        <v>37</v>
      </c>
      <c r="Q1622" s="35">
        <v>-0.01</v>
      </c>
      <c r="R1622" t="s">
        <v>229</v>
      </c>
      <c r="S1622" t="s">
        <v>39</v>
      </c>
      <c r="T1622" t="s">
        <v>40</v>
      </c>
      <c r="U1622" t="s">
        <v>41</v>
      </c>
      <c r="V1622" t="s">
        <v>42</v>
      </c>
      <c r="W1622" t="s">
        <v>43</v>
      </c>
      <c r="X1622" t="s">
        <v>50</v>
      </c>
      <c r="Y1622" t="s">
        <v>45</v>
      </c>
      <c r="Z1622" t="s">
        <v>81</v>
      </c>
      <c r="AA1622" s="34">
        <v>2025</v>
      </c>
      <c r="AB1622" s="33">
        <v>45721</v>
      </c>
      <c r="AC1622" s="36">
        <v>45721.555439814816</v>
      </c>
      <c r="AD1622" s="37">
        <v>0</v>
      </c>
      <c r="AE1622" t="s">
        <v>145</v>
      </c>
      <c r="AF1622" t="s">
        <v>53</v>
      </c>
      <c r="AG1622" t="s">
        <v>54</v>
      </c>
      <c r="AH1622" s="35">
        <v>-0.01</v>
      </c>
      <c r="AJ1622" t="s">
        <v>55</v>
      </c>
      <c r="AK1622" s="47">
        <f t="shared" si="84"/>
        <v>-29</v>
      </c>
      <c r="AL1622" s="49">
        <f t="shared" si="85"/>
        <v>0.28999999999999998</v>
      </c>
    </row>
    <row r="1623" spans="1:38" x14ac:dyDescent="0.25">
      <c r="A1623" t="s">
        <v>32</v>
      </c>
      <c r="B1623" t="s">
        <v>172</v>
      </c>
      <c r="C1623" t="s">
        <v>50</v>
      </c>
      <c r="D1623" s="33">
        <v>45658</v>
      </c>
      <c r="E1623" s="33">
        <v>45688</v>
      </c>
      <c r="F1623" s="42">
        <f t="shared" si="83"/>
        <v>-15.5</v>
      </c>
      <c r="G1623" s="33">
        <v>45703</v>
      </c>
      <c r="H1623" s="33">
        <v>45716</v>
      </c>
      <c r="I1623" t="s">
        <v>33</v>
      </c>
      <c r="J1623" t="s">
        <v>48</v>
      </c>
      <c r="K1623" t="s">
        <v>219</v>
      </c>
      <c r="L1623" s="34">
        <v>2</v>
      </c>
      <c r="M1623" t="s">
        <v>49</v>
      </c>
      <c r="N1623" t="s">
        <v>36</v>
      </c>
      <c r="P1623" t="s">
        <v>37</v>
      </c>
      <c r="Q1623" s="35">
        <v>7357.93</v>
      </c>
      <c r="R1623" t="s">
        <v>220</v>
      </c>
      <c r="S1623" t="s">
        <v>39</v>
      </c>
      <c r="T1623" t="s">
        <v>40</v>
      </c>
      <c r="U1623" t="s">
        <v>41</v>
      </c>
      <c r="V1623" t="s">
        <v>42</v>
      </c>
      <c r="W1623" t="s">
        <v>43</v>
      </c>
      <c r="X1623" t="s">
        <v>50</v>
      </c>
      <c r="Y1623" t="s">
        <v>45</v>
      </c>
      <c r="Z1623" t="s">
        <v>81</v>
      </c>
      <c r="AA1623" s="34">
        <v>2025</v>
      </c>
      <c r="AB1623" s="33">
        <v>45721</v>
      </c>
      <c r="AC1623" s="36">
        <v>45721.535393518519</v>
      </c>
      <c r="AD1623" s="37">
        <v>0</v>
      </c>
      <c r="AE1623" t="s">
        <v>52</v>
      </c>
      <c r="AF1623" t="s">
        <v>53</v>
      </c>
      <c r="AG1623" t="s">
        <v>54</v>
      </c>
      <c r="AH1623" s="35">
        <v>7357.93</v>
      </c>
      <c r="AJ1623" t="s">
        <v>55</v>
      </c>
      <c r="AK1623" s="47">
        <f t="shared" si="84"/>
        <v>-30.5</v>
      </c>
      <c r="AL1623" s="49">
        <f t="shared" si="85"/>
        <v>-224416.86500000002</v>
      </c>
    </row>
    <row r="1624" spans="1:38" x14ac:dyDescent="0.25">
      <c r="A1624" t="s">
        <v>32</v>
      </c>
      <c r="B1624" t="s">
        <v>172</v>
      </c>
      <c r="C1624" t="s">
        <v>50</v>
      </c>
      <c r="D1624" s="33">
        <v>45658</v>
      </c>
      <c r="E1624" s="33">
        <v>45688</v>
      </c>
      <c r="F1624" s="42">
        <f t="shared" si="83"/>
        <v>-15.5</v>
      </c>
      <c r="G1624" s="33">
        <v>45703</v>
      </c>
      <c r="H1624" s="33">
        <v>45716</v>
      </c>
      <c r="I1624" t="s">
        <v>33</v>
      </c>
      <c r="J1624" t="s">
        <v>48</v>
      </c>
      <c r="K1624" t="s">
        <v>219</v>
      </c>
      <c r="L1624" s="34">
        <v>2</v>
      </c>
      <c r="M1624" t="s">
        <v>49</v>
      </c>
      <c r="N1624" t="s">
        <v>36</v>
      </c>
      <c r="P1624" t="s">
        <v>37</v>
      </c>
      <c r="Q1624" s="35">
        <v>-129.97999999999999</v>
      </c>
      <c r="R1624" t="s">
        <v>221</v>
      </c>
      <c r="S1624" t="s">
        <v>39</v>
      </c>
      <c r="T1624" t="s">
        <v>40</v>
      </c>
      <c r="U1624" t="s">
        <v>41</v>
      </c>
      <c r="V1624" t="s">
        <v>42</v>
      </c>
      <c r="W1624" t="s">
        <v>43</v>
      </c>
      <c r="X1624" t="s">
        <v>50</v>
      </c>
      <c r="Y1624" t="s">
        <v>45</v>
      </c>
      <c r="Z1624" t="s">
        <v>81</v>
      </c>
      <c r="AA1624" s="34">
        <v>2025</v>
      </c>
      <c r="AB1624" s="33">
        <v>45721</v>
      </c>
      <c r="AC1624" s="36">
        <v>45721.535393518519</v>
      </c>
      <c r="AD1624" s="37">
        <v>0</v>
      </c>
      <c r="AE1624" t="s">
        <v>52</v>
      </c>
      <c r="AF1624" t="s">
        <v>53</v>
      </c>
      <c r="AG1624" t="s">
        <v>54</v>
      </c>
      <c r="AH1624" s="35">
        <v>-129.97999999999999</v>
      </c>
      <c r="AJ1624" t="s">
        <v>55</v>
      </c>
      <c r="AK1624" s="47">
        <f t="shared" si="84"/>
        <v>-30.5</v>
      </c>
      <c r="AL1624" s="49">
        <f t="shared" si="85"/>
        <v>3964.39</v>
      </c>
    </row>
    <row r="1625" spans="1:38" x14ac:dyDescent="0.25">
      <c r="A1625" t="s">
        <v>32</v>
      </c>
      <c r="B1625" t="s">
        <v>172</v>
      </c>
      <c r="C1625" t="s">
        <v>50</v>
      </c>
      <c r="D1625" s="33">
        <v>45658</v>
      </c>
      <c r="E1625" s="33">
        <v>45688</v>
      </c>
      <c r="F1625" s="42">
        <f t="shared" si="83"/>
        <v>-15.5</v>
      </c>
      <c r="G1625" s="33">
        <v>45703</v>
      </c>
      <c r="H1625" s="33">
        <v>45716</v>
      </c>
      <c r="I1625" t="s">
        <v>33</v>
      </c>
      <c r="J1625" t="s">
        <v>48</v>
      </c>
      <c r="K1625" t="s">
        <v>219</v>
      </c>
      <c r="L1625" s="34">
        <v>2</v>
      </c>
      <c r="M1625" t="s">
        <v>49</v>
      </c>
      <c r="N1625" t="s">
        <v>36</v>
      </c>
      <c r="P1625" t="s">
        <v>37</v>
      </c>
      <c r="Q1625" s="35">
        <v>4.71</v>
      </c>
      <c r="R1625" t="s">
        <v>222</v>
      </c>
      <c r="S1625" t="s">
        <v>39</v>
      </c>
      <c r="T1625" t="s">
        <v>40</v>
      </c>
      <c r="U1625" t="s">
        <v>41</v>
      </c>
      <c r="V1625" t="s">
        <v>42</v>
      </c>
      <c r="W1625" t="s">
        <v>43</v>
      </c>
      <c r="X1625" t="s">
        <v>50</v>
      </c>
      <c r="Y1625" t="s">
        <v>45</v>
      </c>
      <c r="Z1625" t="s">
        <v>81</v>
      </c>
      <c r="AA1625" s="34">
        <v>2025</v>
      </c>
      <c r="AB1625" s="33">
        <v>45721</v>
      </c>
      <c r="AC1625" s="36">
        <v>45721.535393518519</v>
      </c>
      <c r="AD1625" s="37">
        <v>0</v>
      </c>
      <c r="AE1625" t="s">
        <v>52</v>
      </c>
      <c r="AF1625" t="s">
        <v>53</v>
      </c>
      <c r="AG1625" t="s">
        <v>54</v>
      </c>
      <c r="AH1625" s="35">
        <v>4.71</v>
      </c>
      <c r="AJ1625" t="s">
        <v>55</v>
      </c>
      <c r="AK1625" s="47">
        <f t="shared" si="84"/>
        <v>-30.5</v>
      </c>
      <c r="AL1625" s="49">
        <f t="shared" si="85"/>
        <v>-143.655</v>
      </c>
    </row>
    <row r="1626" spans="1:38" x14ac:dyDescent="0.25">
      <c r="A1626" t="s">
        <v>32</v>
      </c>
      <c r="B1626" t="s">
        <v>172</v>
      </c>
      <c r="C1626" t="s">
        <v>50</v>
      </c>
      <c r="D1626" s="33">
        <v>45658</v>
      </c>
      <c r="E1626" s="33">
        <v>45688</v>
      </c>
      <c r="F1626" s="42">
        <f t="shared" si="83"/>
        <v>-15.5</v>
      </c>
      <c r="G1626" s="33">
        <v>45703</v>
      </c>
      <c r="H1626" s="33">
        <v>45716</v>
      </c>
      <c r="I1626" t="s">
        <v>33</v>
      </c>
      <c r="J1626" t="s">
        <v>48</v>
      </c>
      <c r="K1626" t="s">
        <v>219</v>
      </c>
      <c r="L1626" s="34">
        <v>2</v>
      </c>
      <c r="M1626" t="s">
        <v>49</v>
      </c>
      <c r="N1626" t="s">
        <v>36</v>
      </c>
      <c r="P1626" t="s">
        <v>37</v>
      </c>
      <c r="Q1626" s="35">
        <v>1143357.1499999999</v>
      </c>
      <c r="R1626" t="s">
        <v>223</v>
      </c>
      <c r="S1626" t="s">
        <v>39</v>
      </c>
      <c r="T1626" t="s">
        <v>40</v>
      </c>
      <c r="U1626" t="s">
        <v>41</v>
      </c>
      <c r="V1626" t="s">
        <v>42</v>
      </c>
      <c r="W1626" t="s">
        <v>43</v>
      </c>
      <c r="X1626" t="s">
        <v>50</v>
      </c>
      <c r="Y1626" t="s">
        <v>45</v>
      </c>
      <c r="Z1626" t="s">
        <v>81</v>
      </c>
      <c r="AA1626" s="34">
        <v>2025</v>
      </c>
      <c r="AB1626" s="33">
        <v>45721</v>
      </c>
      <c r="AC1626" s="36">
        <v>45721.535393518519</v>
      </c>
      <c r="AD1626" s="37">
        <v>0</v>
      </c>
      <c r="AE1626" t="s">
        <v>52</v>
      </c>
      <c r="AF1626" t="s">
        <v>53</v>
      </c>
      <c r="AG1626" t="s">
        <v>54</v>
      </c>
      <c r="AH1626" s="35">
        <v>1143357.1499999999</v>
      </c>
      <c r="AJ1626" t="s">
        <v>55</v>
      </c>
      <c r="AK1626" s="47">
        <f t="shared" si="84"/>
        <v>-30.5</v>
      </c>
      <c r="AL1626" s="49">
        <f t="shared" si="85"/>
        <v>-34872393.074999996</v>
      </c>
    </row>
    <row r="1627" spans="1:38" x14ac:dyDescent="0.25">
      <c r="A1627" t="s">
        <v>32</v>
      </c>
      <c r="B1627" t="s">
        <v>172</v>
      </c>
      <c r="C1627" t="s">
        <v>50</v>
      </c>
      <c r="D1627" s="33">
        <v>45658</v>
      </c>
      <c r="E1627" s="33">
        <v>45688</v>
      </c>
      <c r="F1627" s="42">
        <f t="shared" si="83"/>
        <v>-15.5</v>
      </c>
      <c r="G1627" s="33">
        <v>45703</v>
      </c>
      <c r="H1627" s="33">
        <v>45716</v>
      </c>
      <c r="I1627" t="s">
        <v>33</v>
      </c>
      <c r="J1627" t="s">
        <v>48</v>
      </c>
      <c r="K1627" t="s">
        <v>219</v>
      </c>
      <c r="L1627" s="34">
        <v>2</v>
      </c>
      <c r="M1627" t="s">
        <v>49</v>
      </c>
      <c r="N1627" t="s">
        <v>36</v>
      </c>
      <c r="P1627" t="s">
        <v>37</v>
      </c>
      <c r="Q1627" s="35">
        <v>-1.78</v>
      </c>
      <c r="R1627" t="s">
        <v>225</v>
      </c>
      <c r="S1627" t="s">
        <v>39</v>
      </c>
      <c r="T1627" t="s">
        <v>40</v>
      </c>
      <c r="U1627" t="s">
        <v>41</v>
      </c>
      <c r="V1627" t="s">
        <v>42</v>
      </c>
      <c r="W1627" t="s">
        <v>43</v>
      </c>
      <c r="X1627" t="s">
        <v>50</v>
      </c>
      <c r="Y1627" t="s">
        <v>45</v>
      </c>
      <c r="Z1627" t="s">
        <v>81</v>
      </c>
      <c r="AA1627" s="34">
        <v>2025</v>
      </c>
      <c r="AB1627" s="33">
        <v>45721</v>
      </c>
      <c r="AC1627" s="36">
        <v>45721.535393518519</v>
      </c>
      <c r="AD1627" s="37">
        <v>0</v>
      </c>
      <c r="AE1627" t="s">
        <v>52</v>
      </c>
      <c r="AF1627" t="s">
        <v>53</v>
      </c>
      <c r="AG1627" t="s">
        <v>54</v>
      </c>
      <c r="AH1627" s="35">
        <v>-1.78</v>
      </c>
      <c r="AJ1627" t="s">
        <v>55</v>
      </c>
      <c r="AK1627" s="47">
        <f t="shared" si="84"/>
        <v>-30.5</v>
      </c>
      <c r="AL1627" s="49">
        <f t="shared" si="85"/>
        <v>54.29</v>
      </c>
    </row>
    <row r="1628" spans="1:38" x14ac:dyDescent="0.25">
      <c r="A1628" t="s">
        <v>32</v>
      </c>
      <c r="B1628" t="s">
        <v>172</v>
      </c>
      <c r="C1628" t="s">
        <v>50</v>
      </c>
      <c r="D1628" s="33">
        <v>45658</v>
      </c>
      <c r="E1628" s="33">
        <v>45688</v>
      </c>
      <c r="F1628" s="42">
        <f t="shared" si="83"/>
        <v>-15.5</v>
      </c>
      <c r="G1628" s="33">
        <v>45703</v>
      </c>
      <c r="H1628" s="33">
        <v>45716</v>
      </c>
      <c r="I1628" t="s">
        <v>33</v>
      </c>
      <c r="J1628" t="s">
        <v>48</v>
      </c>
      <c r="K1628" t="s">
        <v>219</v>
      </c>
      <c r="L1628" s="34">
        <v>2</v>
      </c>
      <c r="M1628" t="s">
        <v>49</v>
      </c>
      <c r="N1628" t="s">
        <v>36</v>
      </c>
      <c r="P1628" t="s">
        <v>37</v>
      </c>
      <c r="Q1628" s="35">
        <v>42102.5</v>
      </c>
      <c r="R1628" t="s">
        <v>224</v>
      </c>
      <c r="S1628" t="s">
        <v>39</v>
      </c>
      <c r="T1628" t="s">
        <v>40</v>
      </c>
      <c r="U1628" t="s">
        <v>41</v>
      </c>
      <c r="V1628" t="s">
        <v>42</v>
      </c>
      <c r="W1628" t="s">
        <v>43</v>
      </c>
      <c r="X1628" t="s">
        <v>50</v>
      </c>
      <c r="Y1628" t="s">
        <v>45</v>
      </c>
      <c r="Z1628" t="s">
        <v>81</v>
      </c>
      <c r="AA1628" s="34">
        <v>2025</v>
      </c>
      <c r="AB1628" s="33">
        <v>45721</v>
      </c>
      <c r="AC1628" s="36">
        <v>45721.535393518519</v>
      </c>
      <c r="AD1628" s="37">
        <v>0</v>
      </c>
      <c r="AE1628" t="s">
        <v>52</v>
      </c>
      <c r="AF1628" t="s">
        <v>53</v>
      </c>
      <c r="AG1628" t="s">
        <v>54</v>
      </c>
      <c r="AH1628" s="35">
        <v>42102.5</v>
      </c>
      <c r="AJ1628" t="s">
        <v>55</v>
      </c>
      <c r="AK1628" s="47">
        <f t="shared" si="84"/>
        <v>-30.5</v>
      </c>
      <c r="AL1628" s="49">
        <f t="shared" si="85"/>
        <v>-1284126.25</v>
      </c>
    </row>
    <row r="1629" spans="1:38" x14ac:dyDescent="0.25">
      <c r="A1629" t="s">
        <v>32</v>
      </c>
      <c r="B1629" t="s">
        <v>172</v>
      </c>
      <c r="C1629" t="s">
        <v>50</v>
      </c>
      <c r="D1629" s="33">
        <v>45658</v>
      </c>
      <c r="E1629" s="33">
        <v>45688</v>
      </c>
      <c r="F1629" s="42">
        <f t="shared" si="83"/>
        <v>-15.5</v>
      </c>
      <c r="G1629" s="33">
        <v>45703</v>
      </c>
      <c r="H1629" s="33">
        <v>45716</v>
      </c>
      <c r="I1629" t="s">
        <v>33</v>
      </c>
      <c r="J1629" t="s">
        <v>48</v>
      </c>
      <c r="K1629" t="s">
        <v>219</v>
      </c>
      <c r="L1629" s="34">
        <v>2</v>
      </c>
      <c r="M1629" t="s">
        <v>49</v>
      </c>
      <c r="N1629" t="s">
        <v>36</v>
      </c>
      <c r="P1629" t="s">
        <v>37</v>
      </c>
      <c r="Q1629" s="35">
        <v>1775097.42</v>
      </c>
      <c r="R1629" t="s">
        <v>224</v>
      </c>
      <c r="S1629" t="s">
        <v>39</v>
      </c>
      <c r="T1629" t="s">
        <v>40</v>
      </c>
      <c r="U1629" t="s">
        <v>41</v>
      </c>
      <c r="V1629" t="s">
        <v>42</v>
      </c>
      <c r="W1629" t="s">
        <v>43</v>
      </c>
      <c r="X1629" t="s">
        <v>50</v>
      </c>
      <c r="Y1629" t="s">
        <v>45</v>
      </c>
      <c r="Z1629" t="s">
        <v>81</v>
      </c>
      <c r="AA1629" s="34">
        <v>2025</v>
      </c>
      <c r="AB1629" s="33">
        <v>45721</v>
      </c>
      <c r="AC1629" s="36">
        <v>45721.535393518519</v>
      </c>
      <c r="AD1629" s="37">
        <v>0</v>
      </c>
      <c r="AE1629" t="s">
        <v>52</v>
      </c>
      <c r="AF1629" t="s">
        <v>53</v>
      </c>
      <c r="AG1629" t="s">
        <v>54</v>
      </c>
      <c r="AH1629" s="35">
        <v>1775097.42</v>
      </c>
      <c r="AJ1629" t="s">
        <v>55</v>
      </c>
      <c r="AK1629" s="47">
        <f t="shared" si="84"/>
        <v>-30.5</v>
      </c>
      <c r="AL1629" s="49">
        <f t="shared" si="85"/>
        <v>-54140471.309999995</v>
      </c>
    </row>
    <row r="1630" spans="1:38" x14ac:dyDescent="0.25">
      <c r="A1630" t="s">
        <v>32</v>
      </c>
      <c r="B1630" t="s">
        <v>172</v>
      </c>
      <c r="C1630" t="s">
        <v>50</v>
      </c>
      <c r="D1630" s="33">
        <v>45658</v>
      </c>
      <c r="E1630" s="33">
        <v>45688</v>
      </c>
      <c r="F1630" s="42">
        <f t="shared" si="83"/>
        <v>-15.5</v>
      </c>
      <c r="G1630" s="33">
        <v>45703</v>
      </c>
      <c r="H1630" s="33">
        <v>45716</v>
      </c>
      <c r="I1630" t="s">
        <v>33</v>
      </c>
      <c r="J1630" t="s">
        <v>48</v>
      </c>
      <c r="K1630" t="s">
        <v>219</v>
      </c>
      <c r="L1630" s="34">
        <v>2</v>
      </c>
      <c r="M1630" t="s">
        <v>49</v>
      </c>
      <c r="N1630" t="s">
        <v>36</v>
      </c>
      <c r="P1630" t="s">
        <v>37</v>
      </c>
      <c r="Q1630" s="35">
        <v>879.53</v>
      </c>
      <c r="R1630" t="s">
        <v>224</v>
      </c>
      <c r="S1630" t="s">
        <v>39</v>
      </c>
      <c r="T1630" t="s">
        <v>40</v>
      </c>
      <c r="U1630" t="s">
        <v>41</v>
      </c>
      <c r="V1630" t="s">
        <v>42</v>
      </c>
      <c r="W1630" t="s">
        <v>43</v>
      </c>
      <c r="X1630" t="s">
        <v>50</v>
      </c>
      <c r="Y1630" t="s">
        <v>45</v>
      </c>
      <c r="Z1630" t="s">
        <v>81</v>
      </c>
      <c r="AA1630" s="34">
        <v>2025</v>
      </c>
      <c r="AB1630" s="33">
        <v>45721</v>
      </c>
      <c r="AC1630" s="36">
        <v>45721.535393518519</v>
      </c>
      <c r="AD1630" s="37">
        <v>0</v>
      </c>
      <c r="AE1630" t="s">
        <v>52</v>
      </c>
      <c r="AF1630" t="s">
        <v>53</v>
      </c>
      <c r="AG1630" t="s">
        <v>54</v>
      </c>
      <c r="AH1630" s="35">
        <v>879.53</v>
      </c>
      <c r="AJ1630" t="s">
        <v>55</v>
      </c>
      <c r="AK1630" s="47">
        <f t="shared" si="84"/>
        <v>-30.5</v>
      </c>
      <c r="AL1630" s="49">
        <f t="shared" si="85"/>
        <v>-26825.665000000001</v>
      </c>
    </row>
    <row r="1631" spans="1:38" x14ac:dyDescent="0.25">
      <c r="A1631" t="s">
        <v>32</v>
      </c>
      <c r="B1631" t="s">
        <v>172</v>
      </c>
      <c r="C1631" t="s">
        <v>50</v>
      </c>
      <c r="D1631" s="33">
        <v>45658</v>
      </c>
      <c r="E1631" s="33">
        <v>45688</v>
      </c>
      <c r="F1631" s="42">
        <f t="shared" si="83"/>
        <v>-15.5</v>
      </c>
      <c r="G1631" s="33">
        <v>45703</v>
      </c>
      <c r="H1631" s="33">
        <v>45716</v>
      </c>
      <c r="I1631" t="s">
        <v>33</v>
      </c>
      <c r="J1631" t="s">
        <v>48</v>
      </c>
      <c r="K1631" t="s">
        <v>219</v>
      </c>
      <c r="L1631" s="34">
        <v>2</v>
      </c>
      <c r="M1631" t="s">
        <v>49</v>
      </c>
      <c r="N1631" t="s">
        <v>36</v>
      </c>
      <c r="P1631" t="s">
        <v>37</v>
      </c>
      <c r="Q1631" s="35">
        <v>312.94</v>
      </c>
      <c r="R1631" t="s">
        <v>224</v>
      </c>
      <c r="S1631" t="s">
        <v>39</v>
      </c>
      <c r="T1631" t="s">
        <v>40</v>
      </c>
      <c r="U1631" t="s">
        <v>41</v>
      </c>
      <c r="V1631" t="s">
        <v>42</v>
      </c>
      <c r="W1631" t="s">
        <v>43</v>
      </c>
      <c r="X1631" t="s">
        <v>50</v>
      </c>
      <c r="Y1631" t="s">
        <v>45</v>
      </c>
      <c r="Z1631" t="s">
        <v>81</v>
      </c>
      <c r="AA1631" s="34">
        <v>2025</v>
      </c>
      <c r="AB1631" s="33">
        <v>45721</v>
      </c>
      <c r="AC1631" s="36">
        <v>45721.535393518519</v>
      </c>
      <c r="AD1631" s="37">
        <v>0</v>
      </c>
      <c r="AE1631" t="s">
        <v>52</v>
      </c>
      <c r="AF1631" t="s">
        <v>53</v>
      </c>
      <c r="AG1631" t="s">
        <v>54</v>
      </c>
      <c r="AH1631" s="35">
        <v>312.94</v>
      </c>
      <c r="AJ1631" t="s">
        <v>55</v>
      </c>
      <c r="AK1631" s="47">
        <f t="shared" si="84"/>
        <v>-30.5</v>
      </c>
      <c r="AL1631" s="49">
        <f t="shared" si="85"/>
        <v>-9544.67</v>
      </c>
    </row>
    <row r="1632" spans="1:38" x14ac:dyDescent="0.25">
      <c r="A1632" t="s">
        <v>32</v>
      </c>
      <c r="B1632" t="s">
        <v>172</v>
      </c>
      <c r="C1632" t="s">
        <v>50</v>
      </c>
      <c r="D1632" s="33">
        <v>45658</v>
      </c>
      <c r="E1632" s="33">
        <v>45688</v>
      </c>
      <c r="F1632" s="42">
        <f t="shared" ref="F1632:F1695" si="86">(D1632-E1632-1)/2</f>
        <v>-15.5</v>
      </c>
      <c r="G1632" s="33">
        <v>45703</v>
      </c>
      <c r="H1632" s="33">
        <v>45716</v>
      </c>
      <c r="I1632" t="s">
        <v>33</v>
      </c>
      <c r="J1632" t="s">
        <v>48</v>
      </c>
      <c r="K1632" t="s">
        <v>219</v>
      </c>
      <c r="L1632" s="34">
        <v>2</v>
      </c>
      <c r="M1632" t="s">
        <v>49</v>
      </c>
      <c r="N1632" t="s">
        <v>36</v>
      </c>
      <c r="P1632" t="s">
        <v>37</v>
      </c>
      <c r="Q1632" s="35">
        <v>1802.05</v>
      </c>
      <c r="R1632" t="s">
        <v>227</v>
      </c>
      <c r="S1632" t="s">
        <v>39</v>
      </c>
      <c r="T1632" t="s">
        <v>40</v>
      </c>
      <c r="U1632" t="s">
        <v>41</v>
      </c>
      <c r="V1632" t="s">
        <v>42</v>
      </c>
      <c r="W1632" t="s">
        <v>43</v>
      </c>
      <c r="X1632" t="s">
        <v>50</v>
      </c>
      <c r="Y1632" t="s">
        <v>45</v>
      </c>
      <c r="Z1632" t="s">
        <v>81</v>
      </c>
      <c r="AA1632" s="34">
        <v>2025</v>
      </c>
      <c r="AB1632" s="33">
        <v>45721</v>
      </c>
      <c r="AC1632" s="36">
        <v>45721.535393518519</v>
      </c>
      <c r="AD1632" s="37">
        <v>0</v>
      </c>
      <c r="AE1632" t="s">
        <v>52</v>
      </c>
      <c r="AF1632" t="s">
        <v>53</v>
      </c>
      <c r="AG1632" t="s">
        <v>54</v>
      </c>
      <c r="AH1632" s="35">
        <v>1802.05</v>
      </c>
      <c r="AJ1632" t="s">
        <v>55</v>
      </c>
      <c r="AK1632" s="47">
        <f t="shared" si="84"/>
        <v>-30.5</v>
      </c>
      <c r="AL1632" s="49">
        <f t="shared" si="85"/>
        <v>-54962.525000000001</v>
      </c>
    </row>
    <row r="1633" spans="1:38" x14ac:dyDescent="0.25">
      <c r="A1633" t="s">
        <v>32</v>
      </c>
      <c r="B1633" t="s">
        <v>172</v>
      </c>
      <c r="C1633" t="s">
        <v>50</v>
      </c>
      <c r="D1633" s="33">
        <v>45658</v>
      </c>
      <c r="E1633" s="33">
        <v>45688</v>
      </c>
      <c r="F1633" s="42">
        <f t="shared" si="86"/>
        <v>-15.5</v>
      </c>
      <c r="G1633" s="33">
        <v>45703</v>
      </c>
      <c r="H1633" s="33">
        <v>45716</v>
      </c>
      <c r="I1633" t="s">
        <v>33</v>
      </c>
      <c r="J1633" t="s">
        <v>48</v>
      </c>
      <c r="K1633" t="s">
        <v>219</v>
      </c>
      <c r="L1633" s="34">
        <v>2</v>
      </c>
      <c r="M1633" t="s">
        <v>49</v>
      </c>
      <c r="N1633" t="s">
        <v>36</v>
      </c>
      <c r="P1633" t="s">
        <v>37</v>
      </c>
      <c r="Q1633" s="35">
        <v>-415.96</v>
      </c>
      <c r="R1633" t="s">
        <v>228</v>
      </c>
      <c r="S1633" t="s">
        <v>39</v>
      </c>
      <c r="T1633" t="s">
        <v>40</v>
      </c>
      <c r="U1633" t="s">
        <v>41</v>
      </c>
      <c r="V1633" t="s">
        <v>42</v>
      </c>
      <c r="W1633" t="s">
        <v>43</v>
      </c>
      <c r="X1633" t="s">
        <v>50</v>
      </c>
      <c r="Y1633" t="s">
        <v>45</v>
      </c>
      <c r="Z1633" t="s">
        <v>81</v>
      </c>
      <c r="AA1633" s="34">
        <v>2025</v>
      </c>
      <c r="AB1633" s="33">
        <v>45721</v>
      </c>
      <c r="AC1633" s="36">
        <v>45721.535393518519</v>
      </c>
      <c r="AD1633" s="37">
        <v>0</v>
      </c>
      <c r="AE1633" t="s">
        <v>52</v>
      </c>
      <c r="AF1633" t="s">
        <v>53</v>
      </c>
      <c r="AG1633" t="s">
        <v>54</v>
      </c>
      <c r="AH1633" s="35">
        <v>-415.96</v>
      </c>
      <c r="AJ1633" t="s">
        <v>55</v>
      </c>
      <c r="AK1633" s="47">
        <f t="shared" si="84"/>
        <v>-30.5</v>
      </c>
      <c r="AL1633" s="49">
        <f t="shared" si="85"/>
        <v>12686.779999999999</v>
      </c>
    </row>
    <row r="1634" spans="1:38" x14ac:dyDescent="0.25">
      <c r="A1634" t="s">
        <v>32</v>
      </c>
      <c r="B1634" t="s">
        <v>172</v>
      </c>
      <c r="C1634" t="s">
        <v>50</v>
      </c>
      <c r="D1634" s="33">
        <v>45658</v>
      </c>
      <c r="E1634" s="33">
        <v>45688</v>
      </c>
      <c r="F1634" s="42">
        <f t="shared" si="86"/>
        <v>-15.5</v>
      </c>
      <c r="G1634" s="33">
        <v>45703</v>
      </c>
      <c r="H1634" s="33">
        <v>45716</v>
      </c>
      <c r="I1634" t="s">
        <v>33</v>
      </c>
      <c r="J1634" t="s">
        <v>48</v>
      </c>
      <c r="K1634" t="s">
        <v>219</v>
      </c>
      <c r="L1634" s="34">
        <v>2</v>
      </c>
      <c r="M1634" t="s">
        <v>49</v>
      </c>
      <c r="N1634" t="s">
        <v>36</v>
      </c>
      <c r="P1634" t="s">
        <v>37</v>
      </c>
      <c r="Q1634" s="35">
        <v>-0.04</v>
      </c>
      <c r="R1634" t="s">
        <v>229</v>
      </c>
      <c r="S1634" t="s">
        <v>39</v>
      </c>
      <c r="T1634" t="s">
        <v>40</v>
      </c>
      <c r="U1634" t="s">
        <v>41</v>
      </c>
      <c r="V1634" t="s">
        <v>42</v>
      </c>
      <c r="W1634" t="s">
        <v>43</v>
      </c>
      <c r="X1634" t="s">
        <v>50</v>
      </c>
      <c r="Y1634" t="s">
        <v>45</v>
      </c>
      <c r="Z1634" t="s">
        <v>81</v>
      </c>
      <c r="AA1634" s="34">
        <v>2025</v>
      </c>
      <c r="AB1634" s="33">
        <v>45721</v>
      </c>
      <c r="AC1634" s="36">
        <v>45721.535393518519</v>
      </c>
      <c r="AD1634" s="37">
        <v>0</v>
      </c>
      <c r="AE1634" t="s">
        <v>52</v>
      </c>
      <c r="AF1634" t="s">
        <v>53</v>
      </c>
      <c r="AG1634" t="s">
        <v>54</v>
      </c>
      <c r="AH1634" s="35">
        <v>-0.04</v>
      </c>
      <c r="AJ1634" t="s">
        <v>55</v>
      </c>
      <c r="AK1634" s="47">
        <f t="shared" si="84"/>
        <v>-30.5</v>
      </c>
      <c r="AL1634" s="49">
        <f t="shared" si="85"/>
        <v>1.22</v>
      </c>
    </row>
    <row r="1635" spans="1:38" x14ac:dyDescent="0.25">
      <c r="A1635" t="s">
        <v>32</v>
      </c>
      <c r="B1635" t="s">
        <v>162</v>
      </c>
      <c r="C1635" t="s">
        <v>50</v>
      </c>
      <c r="D1635" s="33">
        <v>45689</v>
      </c>
      <c r="E1635" s="33">
        <v>45716</v>
      </c>
      <c r="F1635" s="42">
        <f t="shared" si="86"/>
        <v>-14</v>
      </c>
      <c r="G1635" s="33">
        <v>45731</v>
      </c>
      <c r="H1635" s="33">
        <v>45716</v>
      </c>
      <c r="I1635" t="s">
        <v>33</v>
      </c>
      <c r="J1635" t="s">
        <v>48</v>
      </c>
      <c r="K1635" t="s">
        <v>232</v>
      </c>
      <c r="L1635" s="34">
        <v>2</v>
      </c>
      <c r="M1635" t="s">
        <v>49</v>
      </c>
      <c r="N1635" t="s">
        <v>36</v>
      </c>
      <c r="P1635" t="s">
        <v>37</v>
      </c>
      <c r="Q1635" s="35">
        <v>325728.43</v>
      </c>
      <c r="R1635" t="s">
        <v>233</v>
      </c>
      <c r="S1635" t="s">
        <v>39</v>
      </c>
      <c r="T1635" t="s">
        <v>40</v>
      </c>
      <c r="U1635" t="s">
        <v>41</v>
      </c>
      <c r="V1635" t="s">
        <v>42</v>
      </c>
      <c r="W1635" t="s">
        <v>43</v>
      </c>
      <c r="X1635" t="s">
        <v>50</v>
      </c>
      <c r="Y1635" t="s">
        <v>45</v>
      </c>
      <c r="Z1635" t="s">
        <v>81</v>
      </c>
      <c r="AA1635" s="34">
        <v>2025</v>
      </c>
      <c r="AB1635" s="33">
        <v>45721</v>
      </c>
      <c r="AC1635" s="36">
        <v>45721.555439814816</v>
      </c>
      <c r="AD1635" s="37">
        <v>0</v>
      </c>
      <c r="AE1635" t="s">
        <v>145</v>
      </c>
      <c r="AF1635" t="s">
        <v>53</v>
      </c>
      <c r="AG1635" t="s">
        <v>54</v>
      </c>
      <c r="AH1635" s="35">
        <v>325728.43</v>
      </c>
      <c r="AJ1635" t="s">
        <v>55</v>
      </c>
      <c r="AK1635" s="47">
        <f t="shared" si="84"/>
        <v>-29</v>
      </c>
      <c r="AL1635" s="49">
        <f t="shared" si="85"/>
        <v>-9446124.4700000007</v>
      </c>
    </row>
    <row r="1636" spans="1:38" x14ac:dyDescent="0.25">
      <c r="A1636" t="s">
        <v>32</v>
      </c>
      <c r="B1636" t="s">
        <v>162</v>
      </c>
      <c r="C1636" t="s">
        <v>50</v>
      </c>
      <c r="D1636" s="33">
        <v>45689</v>
      </c>
      <c r="E1636" s="33">
        <v>45716</v>
      </c>
      <c r="F1636" s="42">
        <f t="shared" si="86"/>
        <v>-14</v>
      </c>
      <c r="G1636" s="33">
        <v>45731</v>
      </c>
      <c r="H1636" s="33">
        <v>45716</v>
      </c>
      <c r="I1636" t="s">
        <v>33</v>
      </c>
      <c r="J1636" t="s">
        <v>48</v>
      </c>
      <c r="K1636" t="s">
        <v>232</v>
      </c>
      <c r="L1636" s="34">
        <v>2</v>
      </c>
      <c r="M1636" t="s">
        <v>49</v>
      </c>
      <c r="N1636" t="s">
        <v>36</v>
      </c>
      <c r="P1636" t="s">
        <v>37</v>
      </c>
      <c r="Q1636" s="35">
        <v>11108.28</v>
      </c>
      <c r="R1636" t="s">
        <v>234</v>
      </c>
      <c r="S1636" t="s">
        <v>39</v>
      </c>
      <c r="T1636" t="s">
        <v>40</v>
      </c>
      <c r="U1636" t="s">
        <v>41</v>
      </c>
      <c r="V1636" t="s">
        <v>42</v>
      </c>
      <c r="W1636" t="s">
        <v>43</v>
      </c>
      <c r="X1636" t="s">
        <v>50</v>
      </c>
      <c r="Y1636" t="s">
        <v>45</v>
      </c>
      <c r="Z1636" t="s">
        <v>81</v>
      </c>
      <c r="AA1636" s="34">
        <v>2025</v>
      </c>
      <c r="AB1636" s="33">
        <v>45721</v>
      </c>
      <c r="AC1636" s="36">
        <v>45721.555439814816</v>
      </c>
      <c r="AD1636" s="37">
        <v>0</v>
      </c>
      <c r="AE1636" t="s">
        <v>145</v>
      </c>
      <c r="AF1636" t="s">
        <v>53</v>
      </c>
      <c r="AG1636" t="s">
        <v>54</v>
      </c>
      <c r="AH1636" s="35">
        <v>11108.28</v>
      </c>
      <c r="AJ1636" t="s">
        <v>55</v>
      </c>
      <c r="AK1636" s="47">
        <f t="shared" si="84"/>
        <v>-29</v>
      </c>
      <c r="AL1636" s="49">
        <f t="shared" si="85"/>
        <v>-322140.12</v>
      </c>
    </row>
    <row r="1637" spans="1:38" x14ac:dyDescent="0.25">
      <c r="A1637" t="s">
        <v>32</v>
      </c>
      <c r="B1637" t="s">
        <v>162</v>
      </c>
      <c r="C1637" t="s">
        <v>50</v>
      </c>
      <c r="D1637" s="33">
        <v>45689</v>
      </c>
      <c r="E1637" s="33">
        <v>45716</v>
      </c>
      <c r="F1637" s="42">
        <f t="shared" si="86"/>
        <v>-14</v>
      </c>
      <c r="G1637" s="33">
        <v>45731</v>
      </c>
      <c r="H1637" s="33">
        <v>45716</v>
      </c>
      <c r="I1637" t="s">
        <v>33</v>
      </c>
      <c r="J1637" t="s">
        <v>48</v>
      </c>
      <c r="K1637" t="s">
        <v>232</v>
      </c>
      <c r="L1637" s="34">
        <v>2</v>
      </c>
      <c r="M1637" t="s">
        <v>49</v>
      </c>
      <c r="N1637" t="s">
        <v>36</v>
      </c>
      <c r="P1637" t="s">
        <v>37</v>
      </c>
      <c r="Q1637" s="35">
        <v>213158.38</v>
      </c>
      <c r="R1637" t="s">
        <v>236</v>
      </c>
      <c r="S1637" t="s">
        <v>39</v>
      </c>
      <c r="T1637" t="s">
        <v>40</v>
      </c>
      <c r="U1637" t="s">
        <v>41</v>
      </c>
      <c r="V1637" t="s">
        <v>42</v>
      </c>
      <c r="W1637" t="s">
        <v>43</v>
      </c>
      <c r="X1637" t="s">
        <v>50</v>
      </c>
      <c r="Y1637" t="s">
        <v>45</v>
      </c>
      <c r="Z1637" t="s">
        <v>81</v>
      </c>
      <c r="AA1637" s="34">
        <v>2025</v>
      </c>
      <c r="AB1637" s="33">
        <v>45721</v>
      </c>
      <c r="AC1637" s="36">
        <v>45721.555439814816</v>
      </c>
      <c r="AD1637" s="37">
        <v>0</v>
      </c>
      <c r="AE1637" t="s">
        <v>145</v>
      </c>
      <c r="AF1637" t="s">
        <v>53</v>
      </c>
      <c r="AG1637" t="s">
        <v>54</v>
      </c>
      <c r="AH1637" s="35">
        <v>213158.38</v>
      </c>
      <c r="AJ1637" t="s">
        <v>55</v>
      </c>
      <c r="AK1637" s="47">
        <f t="shared" si="84"/>
        <v>-29</v>
      </c>
      <c r="AL1637" s="49">
        <f t="shared" si="85"/>
        <v>-6181593.0200000005</v>
      </c>
    </row>
    <row r="1638" spans="1:38" x14ac:dyDescent="0.25">
      <c r="A1638" t="s">
        <v>32</v>
      </c>
      <c r="B1638" t="s">
        <v>172</v>
      </c>
      <c r="C1638" t="s">
        <v>50</v>
      </c>
      <c r="D1638" s="33">
        <v>45658</v>
      </c>
      <c r="E1638" s="33">
        <v>45688</v>
      </c>
      <c r="F1638" s="42">
        <f t="shared" si="86"/>
        <v>-15.5</v>
      </c>
      <c r="G1638" s="33">
        <v>45703</v>
      </c>
      <c r="H1638" s="33">
        <v>45716</v>
      </c>
      <c r="I1638" t="s">
        <v>33</v>
      </c>
      <c r="J1638" t="s">
        <v>48</v>
      </c>
      <c r="K1638" t="s">
        <v>232</v>
      </c>
      <c r="L1638" s="34">
        <v>2</v>
      </c>
      <c r="M1638" t="s">
        <v>49</v>
      </c>
      <c r="N1638" t="s">
        <v>36</v>
      </c>
      <c r="P1638" t="s">
        <v>37</v>
      </c>
      <c r="Q1638" s="35">
        <v>1497138.16</v>
      </c>
      <c r="R1638" t="s">
        <v>233</v>
      </c>
      <c r="S1638" t="s">
        <v>39</v>
      </c>
      <c r="T1638" t="s">
        <v>40</v>
      </c>
      <c r="U1638" t="s">
        <v>41</v>
      </c>
      <c r="V1638" t="s">
        <v>42</v>
      </c>
      <c r="W1638" t="s">
        <v>43</v>
      </c>
      <c r="X1638" t="s">
        <v>50</v>
      </c>
      <c r="Y1638" t="s">
        <v>45</v>
      </c>
      <c r="Z1638" t="s">
        <v>81</v>
      </c>
      <c r="AA1638" s="34">
        <v>2025</v>
      </c>
      <c r="AB1638" s="33">
        <v>45721</v>
      </c>
      <c r="AC1638" s="36">
        <v>45721.535393518519</v>
      </c>
      <c r="AD1638" s="37">
        <v>0</v>
      </c>
      <c r="AE1638" t="s">
        <v>52</v>
      </c>
      <c r="AF1638" t="s">
        <v>53</v>
      </c>
      <c r="AG1638" t="s">
        <v>54</v>
      </c>
      <c r="AH1638" s="35">
        <v>1497138.16</v>
      </c>
      <c r="AJ1638" t="s">
        <v>55</v>
      </c>
      <c r="AK1638" s="47">
        <f t="shared" si="84"/>
        <v>-30.5</v>
      </c>
      <c r="AL1638" s="49">
        <f t="shared" si="85"/>
        <v>-45662713.879999995</v>
      </c>
    </row>
    <row r="1639" spans="1:38" x14ac:dyDescent="0.25">
      <c r="A1639" t="s">
        <v>32</v>
      </c>
      <c r="B1639" t="s">
        <v>172</v>
      </c>
      <c r="C1639" t="s">
        <v>50</v>
      </c>
      <c r="D1639" s="33">
        <v>45658</v>
      </c>
      <c r="E1639" s="33">
        <v>45688</v>
      </c>
      <c r="F1639" s="42">
        <f t="shared" si="86"/>
        <v>-15.5</v>
      </c>
      <c r="G1639" s="33">
        <v>45703</v>
      </c>
      <c r="H1639" s="33">
        <v>45716</v>
      </c>
      <c r="I1639" t="s">
        <v>33</v>
      </c>
      <c r="J1639" t="s">
        <v>48</v>
      </c>
      <c r="K1639" t="s">
        <v>232</v>
      </c>
      <c r="L1639" s="34">
        <v>2</v>
      </c>
      <c r="M1639" t="s">
        <v>49</v>
      </c>
      <c r="N1639" t="s">
        <v>36</v>
      </c>
      <c r="P1639" t="s">
        <v>37</v>
      </c>
      <c r="Q1639" s="35">
        <v>-1497507.64</v>
      </c>
      <c r="R1639" t="s">
        <v>234</v>
      </c>
      <c r="S1639" t="s">
        <v>39</v>
      </c>
      <c r="T1639" t="s">
        <v>40</v>
      </c>
      <c r="U1639" t="s">
        <v>41</v>
      </c>
      <c r="V1639" t="s">
        <v>42</v>
      </c>
      <c r="W1639" t="s">
        <v>43</v>
      </c>
      <c r="X1639" t="s">
        <v>50</v>
      </c>
      <c r="Y1639" t="s">
        <v>45</v>
      </c>
      <c r="Z1639" t="s">
        <v>81</v>
      </c>
      <c r="AA1639" s="34">
        <v>2025</v>
      </c>
      <c r="AB1639" s="33">
        <v>45721</v>
      </c>
      <c r="AC1639" s="36">
        <v>45721.535393518519</v>
      </c>
      <c r="AD1639" s="37">
        <v>0</v>
      </c>
      <c r="AE1639" t="s">
        <v>52</v>
      </c>
      <c r="AF1639" t="s">
        <v>53</v>
      </c>
      <c r="AG1639" t="s">
        <v>54</v>
      </c>
      <c r="AH1639" s="35">
        <v>-1497507.64</v>
      </c>
      <c r="AJ1639" t="s">
        <v>55</v>
      </c>
      <c r="AK1639" s="47">
        <f t="shared" si="84"/>
        <v>-30.5</v>
      </c>
      <c r="AL1639" s="49">
        <f t="shared" si="85"/>
        <v>45673983.019999996</v>
      </c>
    </row>
    <row r="1640" spans="1:38" x14ac:dyDescent="0.25">
      <c r="A1640" t="s">
        <v>32</v>
      </c>
      <c r="B1640" t="s">
        <v>172</v>
      </c>
      <c r="C1640" t="s">
        <v>50</v>
      </c>
      <c r="D1640" s="33">
        <v>45658</v>
      </c>
      <c r="E1640" s="33">
        <v>45688</v>
      </c>
      <c r="F1640" s="42">
        <f t="shared" si="86"/>
        <v>-15.5</v>
      </c>
      <c r="G1640" s="33">
        <v>45703</v>
      </c>
      <c r="H1640" s="33">
        <v>45716</v>
      </c>
      <c r="I1640" t="s">
        <v>33</v>
      </c>
      <c r="J1640" t="s">
        <v>48</v>
      </c>
      <c r="K1640" t="s">
        <v>232</v>
      </c>
      <c r="L1640" s="34">
        <v>2</v>
      </c>
      <c r="M1640" t="s">
        <v>49</v>
      </c>
      <c r="N1640" t="s">
        <v>36</v>
      </c>
      <c r="P1640" t="s">
        <v>37</v>
      </c>
      <c r="Q1640" s="35">
        <v>-0.03</v>
      </c>
      <c r="R1640" t="s">
        <v>235</v>
      </c>
      <c r="S1640" t="s">
        <v>39</v>
      </c>
      <c r="T1640" t="s">
        <v>40</v>
      </c>
      <c r="U1640" t="s">
        <v>41</v>
      </c>
      <c r="V1640" t="s">
        <v>42</v>
      </c>
      <c r="W1640" t="s">
        <v>43</v>
      </c>
      <c r="X1640" t="s">
        <v>50</v>
      </c>
      <c r="Y1640" t="s">
        <v>45</v>
      </c>
      <c r="Z1640" t="s">
        <v>81</v>
      </c>
      <c r="AA1640" s="34">
        <v>2025</v>
      </c>
      <c r="AB1640" s="33">
        <v>45721</v>
      </c>
      <c r="AC1640" s="36">
        <v>45721.535393518519</v>
      </c>
      <c r="AD1640" s="37">
        <v>0</v>
      </c>
      <c r="AE1640" t="s">
        <v>52</v>
      </c>
      <c r="AF1640" t="s">
        <v>53</v>
      </c>
      <c r="AG1640" t="s">
        <v>54</v>
      </c>
      <c r="AH1640" s="35">
        <v>-0.03</v>
      </c>
      <c r="AJ1640" t="s">
        <v>55</v>
      </c>
      <c r="AK1640" s="47">
        <f t="shared" si="84"/>
        <v>-30.5</v>
      </c>
      <c r="AL1640" s="49">
        <f t="shared" si="85"/>
        <v>0.91499999999999992</v>
      </c>
    </row>
    <row r="1641" spans="1:38" x14ac:dyDescent="0.25">
      <c r="A1641" t="s">
        <v>32</v>
      </c>
      <c r="B1641" t="s">
        <v>172</v>
      </c>
      <c r="C1641" t="s">
        <v>50</v>
      </c>
      <c r="D1641" s="33">
        <v>45658</v>
      </c>
      <c r="E1641" s="33">
        <v>45688</v>
      </c>
      <c r="F1641" s="42">
        <f t="shared" si="86"/>
        <v>-15.5</v>
      </c>
      <c r="G1641" s="33">
        <v>45703</v>
      </c>
      <c r="H1641" s="33">
        <v>45716</v>
      </c>
      <c r="I1641" t="s">
        <v>33</v>
      </c>
      <c r="J1641" t="s">
        <v>48</v>
      </c>
      <c r="K1641" t="s">
        <v>232</v>
      </c>
      <c r="L1641" s="34">
        <v>2</v>
      </c>
      <c r="M1641" t="s">
        <v>49</v>
      </c>
      <c r="N1641" t="s">
        <v>36</v>
      </c>
      <c r="P1641" t="s">
        <v>37</v>
      </c>
      <c r="Q1641" s="35">
        <v>1217580.3799999999</v>
      </c>
      <c r="R1641" t="s">
        <v>236</v>
      </c>
      <c r="S1641" t="s">
        <v>39</v>
      </c>
      <c r="T1641" t="s">
        <v>40</v>
      </c>
      <c r="U1641" t="s">
        <v>41</v>
      </c>
      <c r="V1641" t="s">
        <v>42</v>
      </c>
      <c r="W1641" t="s">
        <v>43</v>
      </c>
      <c r="X1641" t="s">
        <v>50</v>
      </c>
      <c r="Y1641" t="s">
        <v>45</v>
      </c>
      <c r="Z1641" t="s">
        <v>81</v>
      </c>
      <c r="AA1641" s="34">
        <v>2025</v>
      </c>
      <c r="AB1641" s="33">
        <v>45721</v>
      </c>
      <c r="AC1641" s="36">
        <v>45721.535393518519</v>
      </c>
      <c r="AD1641" s="37">
        <v>0</v>
      </c>
      <c r="AE1641" t="s">
        <v>52</v>
      </c>
      <c r="AF1641" t="s">
        <v>53</v>
      </c>
      <c r="AG1641" t="s">
        <v>54</v>
      </c>
      <c r="AH1641" s="35">
        <v>1217580.3799999999</v>
      </c>
      <c r="AJ1641" t="s">
        <v>55</v>
      </c>
      <c r="AK1641" s="47">
        <f t="shared" si="84"/>
        <v>-30.5</v>
      </c>
      <c r="AL1641" s="49">
        <f t="shared" si="85"/>
        <v>-37136201.589999996</v>
      </c>
    </row>
    <row r="1642" spans="1:38" x14ac:dyDescent="0.25">
      <c r="A1642" t="s">
        <v>32</v>
      </c>
      <c r="B1642" t="s">
        <v>172</v>
      </c>
      <c r="C1642" t="s">
        <v>50</v>
      </c>
      <c r="D1642" s="33">
        <v>45658</v>
      </c>
      <c r="E1642" s="33">
        <v>45688</v>
      </c>
      <c r="F1642" s="42">
        <f t="shared" si="86"/>
        <v>-15.5</v>
      </c>
      <c r="G1642" s="33">
        <v>45703</v>
      </c>
      <c r="H1642" s="33">
        <v>45716</v>
      </c>
      <c r="I1642" t="s">
        <v>33</v>
      </c>
      <c r="J1642" t="s">
        <v>48</v>
      </c>
      <c r="K1642" t="s">
        <v>232</v>
      </c>
      <c r="L1642" s="34">
        <v>2</v>
      </c>
      <c r="M1642" t="s">
        <v>49</v>
      </c>
      <c r="N1642" t="s">
        <v>36</v>
      </c>
      <c r="P1642" t="s">
        <v>37</v>
      </c>
      <c r="Q1642" s="35">
        <v>-9.5299999999999994</v>
      </c>
      <c r="R1642" t="s">
        <v>237</v>
      </c>
      <c r="S1642" t="s">
        <v>39</v>
      </c>
      <c r="T1642" t="s">
        <v>40</v>
      </c>
      <c r="U1642" t="s">
        <v>41</v>
      </c>
      <c r="V1642" t="s">
        <v>42</v>
      </c>
      <c r="W1642" t="s">
        <v>43</v>
      </c>
      <c r="X1642" t="s">
        <v>50</v>
      </c>
      <c r="Y1642" t="s">
        <v>45</v>
      </c>
      <c r="Z1642" t="s">
        <v>81</v>
      </c>
      <c r="AA1642" s="34">
        <v>2025</v>
      </c>
      <c r="AB1642" s="33">
        <v>45721</v>
      </c>
      <c r="AC1642" s="36">
        <v>45721.535393518519</v>
      </c>
      <c r="AD1642" s="37">
        <v>0</v>
      </c>
      <c r="AE1642" t="s">
        <v>52</v>
      </c>
      <c r="AF1642" t="s">
        <v>53</v>
      </c>
      <c r="AG1642" t="s">
        <v>54</v>
      </c>
      <c r="AH1642" s="35">
        <v>-9.5299999999999994</v>
      </c>
      <c r="AJ1642" t="s">
        <v>55</v>
      </c>
      <c r="AK1642" s="47">
        <f t="shared" si="84"/>
        <v>-30.5</v>
      </c>
      <c r="AL1642" s="49">
        <f t="shared" si="85"/>
        <v>290.66499999999996</v>
      </c>
    </row>
    <row r="1643" spans="1:38" x14ac:dyDescent="0.25">
      <c r="A1643" t="s">
        <v>32</v>
      </c>
      <c r="B1643" t="s">
        <v>162</v>
      </c>
      <c r="C1643" t="s">
        <v>50</v>
      </c>
      <c r="D1643" s="33">
        <v>45689</v>
      </c>
      <c r="E1643" s="33">
        <v>45716</v>
      </c>
      <c r="F1643" s="42">
        <f t="shared" si="86"/>
        <v>-14</v>
      </c>
      <c r="G1643" s="33">
        <v>45731</v>
      </c>
      <c r="H1643" s="33">
        <v>45716</v>
      </c>
      <c r="I1643" t="s">
        <v>33</v>
      </c>
      <c r="J1643" t="s">
        <v>48</v>
      </c>
      <c r="K1643" t="s">
        <v>239</v>
      </c>
      <c r="L1643" s="34">
        <v>2</v>
      </c>
      <c r="M1643" t="s">
        <v>49</v>
      </c>
      <c r="N1643" t="s">
        <v>36</v>
      </c>
      <c r="P1643" t="s">
        <v>37</v>
      </c>
      <c r="Q1643" s="35">
        <v>742240.8</v>
      </c>
      <c r="R1643" t="s">
        <v>240</v>
      </c>
      <c r="S1643" t="s">
        <v>39</v>
      </c>
      <c r="T1643" t="s">
        <v>40</v>
      </c>
      <c r="U1643" t="s">
        <v>41</v>
      </c>
      <c r="V1643" t="s">
        <v>42</v>
      </c>
      <c r="W1643" t="s">
        <v>43</v>
      </c>
      <c r="X1643" t="s">
        <v>50</v>
      </c>
      <c r="Y1643" t="s">
        <v>45</v>
      </c>
      <c r="Z1643" t="s">
        <v>81</v>
      </c>
      <c r="AA1643" s="34">
        <v>2025</v>
      </c>
      <c r="AB1643" s="33">
        <v>45721</v>
      </c>
      <c r="AC1643" s="36">
        <v>45721.555439814816</v>
      </c>
      <c r="AD1643" s="37">
        <v>0</v>
      </c>
      <c r="AE1643" t="s">
        <v>145</v>
      </c>
      <c r="AF1643" t="s">
        <v>53</v>
      </c>
      <c r="AG1643" t="s">
        <v>54</v>
      </c>
      <c r="AH1643" s="35">
        <v>742240.8</v>
      </c>
      <c r="AJ1643" t="s">
        <v>55</v>
      </c>
      <c r="AK1643" s="47">
        <f t="shared" si="84"/>
        <v>-29</v>
      </c>
      <c r="AL1643" s="49">
        <f t="shared" si="85"/>
        <v>-21524983.200000003</v>
      </c>
    </row>
    <row r="1644" spans="1:38" x14ac:dyDescent="0.25">
      <c r="A1644" t="s">
        <v>32</v>
      </c>
      <c r="B1644" t="s">
        <v>162</v>
      </c>
      <c r="C1644" t="s">
        <v>50</v>
      </c>
      <c r="D1644" s="33">
        <v>45689</v>
      </c>
      <c r="E1644" s="33">
        <v>45716</v>
      </c>
      <c r="F1644" s="42">
        <f t="shared" si="86"/>
        <v>-14</v>
      </c>
      <c r="G1644" s="33">
        <v>45731</v>
      </c>
      <c r="H1644" s="33">
        <v>45716</v>
      </c>
      <c r="I1644" t="s">
        <v>33</v>
      </c>
      <c r="J1644" t="s">
        <v>48</v>
      </c>
      <c r="K1644" t="s">
        <v>239</v>
      </c>
      <c r="L1644" s="34">
        <v>2</v>
      </c>
      <c r="M1644" t="s">
        <v>49</v>
      </c>
      <c r="N1644" t="s">
        <v>36</v>
      </c>
      <c r="P1644" t="s">
        <v>37</v>
      </c>
      <c r="Q1644" s="35">
        <v>-389435.74</v>
      </c>
      <c r="R1644" t="s">
        <v>241</v>
      </c>
      <c r="S1644" t="s">
        <v>39</v>
      </c>
      <c r="T1644" t="s">
        <v>40</v>
      </c>
      <c r="U1644" t="s">
        <v>41</v>
      </c>
      <c r="V1644" t="s">
        <v>42</v>
      </c>
      <c r="W1644" t="s">
        <v>43</v>
      </c>
      <c r="X1644" t="s">
        <v>50</v>
      </c>
      <c r="Y1644" t="s">
        <v>45</v>
      </c>
      <c r="Z1644" t="s">
        <v>81</v>
      </c>
      <c r="AA1644" s="34">
        <v>2025</v>
      </c>
      <c r="AB1644" s="33">
        <v>45721</v>
      </c>
      <c r="AC1644" s="36">
        <v>45721.555439814816</v>
      </c>
      <c r="AD1644" s="37">
        <v>0</v>
      </c>
      <c r="AE1644" t="s">
        <v>145</v>
      </c>
      <c r="AF1644" t="s">
        <v>53</v>
      </c>
      <c r="AG1644" t="s">
        <v>54</v>
      </c>
      <c r="AH1644" s="35">
        <v>-389435.74</v>
      </c>
      <c r="AJ1644" t="s">
        <v>55</v>
      </c>
      <c r="AK1644" s="47">
        <f t="shared" si="84"/>
        <v>-29</v>
      </c>
      <c r="AL1644" s="49">
        <f t="shared" si="85"/>
        <v>11293636.459999999</v>
      </c>
    </row>
    <row r="1645" spans="1:38" x14ac:dyDescent="0.25">
      <c r="A1645" t="s">
        <v>32</v>
      </c>
      <c r="B1645" t="s">
        <v>162</v>
      </c>
      <c r="C1645" t="s">
        <v>50</v>
      </c>
      <c r="D1645" s="33">
        <v>45689</v>
      </c>
      <c r="E1645" s="33">
        <v>45716</v>
      </c>
      <c r="F1645" s="42">
        <f t="shared" si="86"/>
        <v>-14</v>
      </c>
      <c r="G1645" s="33">
        <v>45731</v>
      </c>
      <c r="H1645" s="33">
        <v>45716</v>
      </c>
      <c r="I1645" t="s">
        <v>33</v>
      </c>
      <c r="J1645" t="s">
        <v>48</v>
      </c>
      <c r="K1645" t="s">
        <v>239</v>
      </c>
      <c r="L1645" s="34">
        <v>2</v>
      </c>
      <c r="M1645" t="s">
        <v>49</v>
      </c>
      <c r="N1645" t="s">
        <v>36</v>
      </c>
      <c r="P1645" t="s">
        <v>37</v>
      </c>
      <c r="Q1645" s="35">
        <v>0.03</v>
      </c>
      <c r="R1645" t="s">
        <v>242</v>
      </c>
      <c r="S1645" t="s">
        <v>39</v>
      </c>
      <c r="T1645" t="s">
        <v>40</v>
      </c>
      <c r="U1645" t="s">
        <v>41</v>
      </c>
      <c r="V1645" t="s">
        <v>42</v>
      </c>
      <c r="W1645" t="s">
        <v>43</v>
      </c>
      <c r="X1645" t="s">
        <v>50</v>
      </c>
      <c r="Y1645" t="s">
        <v>45</v>
      </c>
      <c r="Z1645" t="s">
        <v>81</v>
      </c>
      <c r="AA1645" s="34">
        <v>2025</v>
      </c>
      <c r="AB1645" s="33">
        <v>45721</v>
      </c>
      <c r="AC1645" s="36">
        <v>45721.555439814816</v>
      </c>
      <c r="AD1645" s="37">
        <v>0</v>
      </c>
      <c r="AE1645" t="s">
        <v>145</v>
      </c>
      <c r="AF1645" t="s">
        <v>53</v>
      </c>
      <c r="AG1645" t="s">
        <v>54</v>
      </c>
      <c r="AH1645" s="35">
        <v>0.03</v>
      </c>
      <c r="AJ1645" t="s">
        <v>55</v>
      </c>
      <c r="AK1645" s="47">
        <f t="shared" si="84"/>
        <v>-29</v>
      </c>
      <c r="AL1645" s="49">
        <f t="shared" si="85"/>
        <v>-0.87</v>
      </c>
    </row>
    <row r="1646" spans="1:38" x14ac:dyDescent="0.25">
      <c r="A1646" t="s">
        <v>32</v>
      </c>
      <c r="B1646" t="s">
        <v>162</v>
      </c>
      <c r="C1646" t="s">
        <v>50</v>
      </c>
      <c r="D1646" s="33">
        <v>45689</v>
      </c>
      <c r="E1646" s="33">
        <v>45716</v>
      </c>
      <c r="F1646" s="42">
        <f t="shared" si="86"/>
        <v>-14</v>
      </c>
      <c r="G1646" s="33">
        <v>45731</v>
      </c>
      <c r="H1646" s="33">
        <v>45716</v>
      </c>
      <c r="I1646" t="s">
        <v>33</v>
      </c>
      <c r="J1646" t="s">
        <v>48</v>
      </c>
      <c r="K1646" t="s">
        <v>239</v>
      </c>
      <c r="L1646" s="34">
        <v>2</v>
      </c>
      <c r="M1646" t="s">
        <v>49</v>
      </c>
      <c r="N1646" t="s">
        <v>36</v>
      </c>
      <c r="P1646" t="s">
        <v>37</v>
      </c>
      <c r="Q1646" s="35">
        <v>-296.73</v>
      </c>
      <c r="R1646" t="s">
        <v>246</v>
      </c>
      <c r="S1646" t="s">
        <v>39</v>
      </c>
      <c r="T1646" t="s">
        <v>40</v>
      </c>
      <c r="U1646" t="s">
        <v>41</v>
      </c>
      <c r="V1646" t="s">
        <v>42</v>
      </c>
      <c r="W1646" t="s">
        <v>43</v>
      </c>
      <c r="X1646" t="s">
        <v>50</v>
      </c>
      <c r="Y1646" t="s">
        <v>45</v>
      </c>
      <c r="Z1646" t="s">
        <v>81</v>
      </c>
      <c r="AA1646" s="34">
        <v>2025</v>
      </c>
      <c r="AB1646" s="33">
        <v>45721</v>
      </c>
      <c r="AC1646" s="36">
        <v>45721.555439814816</v>
      </c>
      <c r="AD1646" s="37">
        <v>0</v>
      </c>
      <c r="AE1646" t="s">
        <v>145</v>
      </c>
      <c r="AF1646" t="s">
        <v>53</v>
      </c>
      <c r="AG1646" t="s">
        <v>54</v>
      </c>
      <c r="AH1646" s="35">
        <v>-296.73</v>
      </c>
      <c r="AJ1646" t="s">
        <v>55</v>
      </c>
      <c r="AK1646" s="47">
        <f t="shared" si="84"/>
        <v>-29</v>
      </c>
      <c r="AL1646" s="49">
        <f t="shared" si="85"/>
        <v>8605.17</v>
      </c>
    </row>
    <row r="1647" spans="1:38" x14ac:dyDescent="0.25">
      <c r="A1647" t="s">
        <v>32</v>
      </c>
      <c r="B1647" t="s">
        <v>162</v>
      </c>
      <c r="C1647" t="s">
        <v>50</v>
      </c>
      <c r="D1647" s="33">
        <v>45689</v>
      </c>
      <c r="E1647" s="33">
        <v>45716</v>
      </c>
      <c r="F1647" s="42">
        <f t="shared" si="86"/>
        <v>-14</v>
      </c>
      <c r="G1647" s="33">
        <v>45731</v>
      </c>
      <c r="H1647" s="33">
        <v>45716</v>
      </c>
      <c r="I1647" t="s">
        <v>33</v>
      </c>
      <c r="J1647" t="s">
        <v>48</v>
      </c>
      <c r="K1647" t="s">
        <v>239</v>
      </c>
      <c r="L1647" s="34">
        <v>2</v>
      </c>
      <c r="M1647" t="s">
        <v>49</v>
      </c>
      <c r="N1647" t="s">
        <v>36</v>
      </c>
      <c r="P1647" t="s">
        <v>37</v>
      </c>
      <c r="Q1647" s="35">
        <v>-816483.92</v>
      </c>
      <c r="R1647" t="s">
        <v>243</v>
      </c>
      <c r="S1647" t="s">
        <v>39</v>
      </c>
      <c r="T1647" t="s">
        <v>40</v>
      </c>
      <c r="U1647" t="s">
        <v>41</v>
      </c>
      <c r="V1647" t="s">
        <v>42</v>
      </c>
      <c r="W1647" t="s">
        <v>43</v>
      </c>
      <c r="X1647" t="s">
        <v>50</v>
      </c>
      <c r="Y1647" t="s">
        <v>45</v>
      </c>
      <c r="Z1647" t="s">
        <v>81</v>
      </c>
      <c r="AA1647" s="34">
        <v>2025</v>
      </c>
      <c r="AB1647" s="33">
        <v>45721</v>
      </c>
      <c r="AC1647" s="36">
        <v>45721.555439814816</v>
      </c>
      <c r="AD1647" s="37">
        <v>0</v>
      </c>
      <c r="AE1647" t="s">
        <v>145</v>
      </c>
      <c r="AF1647" t="s">
        <v>53</v>
      </c>
      <c r="AG1647" t="s">
        <v>54</v>
      </c>
      <c r="AH1647" s="35">
        <v>-816483.92</v>
      </c>
      <c r="AJ1647" t="s">
        <v>55</v>
      </c>
      <c r="AK1647" s="47">
        <f t="shared" si="84"/>
        <v>-29</v>
      </c>
      <c r="AL1647" s="49">
        <f t="shared" si="85"/>
        <v>23678033.68</v>
      </c>
    </row>
    <row r="1648" spans="1:38" x14ac:dyDescent="0.25">
      <c r="A1648" t="s">
        <v>32</v>
      </c>
      <c r="B1648" t="s">
        <v>172</v>
      </c>
      <c r="C1648" t="s">
        <v>50</v>
      </c>
      <c r="D1648" s="33">
        <v>45658</v>
      </c>
      <c r="E1648" s="33">
        <v>45688</v>
      </c>
      <c r="F1648" s="42">
        <f t="shared" si="86"/>
        <v>-15.5</v>
      </c>
      <c r="G1648" s="33">
        <v>45703</v>
      </c>
      <c r="H1648" s="33">
        <v>45716</v>
      </c>
      <c r="I1648" t="s">
        <v>33</v>
      </c>
      <c r="J1648" t="s">
        <v>48</v>
      </c>
      <c r="K1648" t="s">
        <v>239</v>
      </c>
      <c r="L1648" s="34">
        <v>2</v>
      </c>
      <c r="M1648" t="s">
        <v>49</v>
      </c>
      <c r="N1648" t="s">
        <v>36</v>
      </c>
      <c r="P1648" t="s">
        <v>37</v>
      </c>
      <c r="Q1648" s="35">
        <v>821766.91</v>
      </c>
      <c r="R1648" t="s">
        <v>240</v>
      </c>
      <c r="S1648" t="s">
        <v>39</v>
      </c>
      <c r="T1648" t="s">
        <v>40</v>
      </c>
      <c r="U1648" t="s">
        <v>41</v>
      </c>
      <c r="V1648" t="s">
        <v>42</v>
      </c>
      <c r="W1648" t="s">
        <v>43</v>
      </c>
      <c r="X1648" t="s">
        <v>50</v>
      </c>
      <c r="Y1648" t="s">
        <v>45</v>
      </c>
      <c r="Z1648" t="s">
        <v>81</v>
      </c>
      <c r="AA1648" s="34">
        <v>2025</v>
      </c>
      <c r="AB1648" s="33">
        <v>45721</v>
      </c>
      <c r="AC1648" s="36">
        <v>45721.535393518519</v>
      </c>
      <c r="AD1648" s="37">
        <v>0</v>
      </c>
      <c r="AE1648" t="s">
        <v>52</v>
      </c>
      <c r="AF1648" t="s">
        <v>53</v>
      </c>
      <c r="AG1648" t="s">
        <v>54</v>
      </c>
      <c r="AH1648" s="35">
        <v>821766.91</v>
      </c>
      <c r="AJ1648" t="s">
        <v>55</v>
      </c>
      <c r="AK1648" s="47">
        <f t="shared" si="84"/>
        <v>-30.5</v>
      </c>
      <c r="AL1648" s="49">
        <f t="shared" si="85"/>
        <v>-25063890.755000003</v>
      </c>
    </row>
    <row r="1649" spans="1:38" x14ac:dyDescent="0.25">
      <c r="A1649" t="s">
        <v>32</v>
      </c>
      <c r="B1649" t="s">
        <v>172</v>
      </c>
      <c r="C1649" t="s">
        <v>50</v>
      </c>
      <c r="D1649" s="33">
        <v>45658</v>
      </c>
      <c r="E1649" s="33">
        <v>45688</v>
      </c>
      <c r="F1649" s="42">
        <f t="shared" si="86"/>
        <v>-15.5</v>
      </c>
      <c r="G1649" s="33">
        <v>45703</v>
      </c>
      <c r="H1649" s="33">
        <v>45716</v>
      </c>
      <c r="I1649" t="s">
        <v>33</v>
      </c>
      <c r="J1649" t="s">
        <v>48</v>
      </c>
      <c r="K1649" t="s">
        <v>239</v>
      </c>
      <c r="L1649" s="34">
        <v>2</v>
      </c>
      <c r="M1649" t="s">
        <v>49</v>
      </c>
      <c r="N1649" t="s">
        <v>36</v>
      </c>
      <c r="P1649" t="s">
        <v>37</v>
      </c>
      <c r="Q1649" s="35">
        <v>-3959529.37</v>
      </c>
      <c r="R1649" t="s">
        <v>241</v>
      </c>
      <c r="S1649" t="s">
        <v>39</v>
      </c>
      <c r="T1649" t="s">
        <v>40</v>
      </c>
      <c r="U1649" t="s">
        <v>41</v>
      </c>
      <c r="V1649" t="s">
        <v>42</v>
      </c>
      <c r="W1649" t="s">
        <v>43</v>
      </c>
      <c r="X1649" t="s">
        <v>50</v>
      </c>
      <c r="Y1649" t="s">
        <v>45</v>
      </c>
      <c r="Z1649" t="s">
        <v>81</v>
      </c>
      <c r="AA1649" s="34">
        <v>2025</v>
      </c>
      <c r="AB1649" s="33">
        <v>45721</v>
      </c>
      <c r="AC1649" s="36">
        <v>45721.535393518519</v>
      </c>
      <c r="AD1649" s="37">
        <v>0</v>
      </c>
      <c r="AE1649" t="s">
        <v>52</v>
      </c>
      <c r="AF1649" t="s">
        <v>53</v>
      </c>
      <c r="AG1649" t="s">
        <v>54</v>
      </c>
      <c r="AH1649" s="35">
        <v>-3959529.37</v>
      </c>
      <c r="AJ1649" t="s">
        <v>55</v>
      </c>
      <c r="AK1649" s="47">
        <f t="shared" si="84"/>
        <v>-30.5</v>
      </c>
      <c r="AL1649" s="49">
        <f t="shared" si="85"/>
        <v>120765645.785</v>
      </c>
    </row>
    <row r="1650" spans="1:38" x14ac:dyDescent="0.25">
      <c r="A1650" t="s">
        <v>32</v>
      </c>
      <c r="B1650" t="s">
        <v>172</v>
      </c>
      <c r="C1650" t="s">
        <v>50</v>
      </c>
      <c r="D1650" s="33">
        <v>45658</v>
      </c>
      <c r="E1650" s="33">
        <v>45688</v>
      </c>
      <c r="F1650" s="42">
        <f t="shared" si="86"/>
        <v>-15.5</v>
      </c>
      <c r="G1650" s="33">
        <v>45703</v>
      </c>
      <c r="H1650" s="33">
        <v>45716</v>
      </c>
      <c r="I1650" t="s">
        <v>33</v>
      </c>
      <c r="J1650" t="s">
        <v>48</v>
      </c>
      <c r="K1650" t="s">
        <v>239</v>
      </c>
      <c r="L1650" s="34">
        <v>2</v>
      </c>
      <c r="M1650" t="s">
        <v>49</v>
      </c>
      <c r="N1650" t="s">
        <v>36</v>
      </c>
      <c r="P1650" t="s">
        <v>37</v>
      </c>
      <c r="Q1650" s="35">
        <v>-340.69</v>
      </c>
      <c r="R1650" t="s">
        <v>246</v>
      </c>
      <c r="S1650" t="s">
        <v>39</v>
      </c>
      <c r="T1650" t="s">
        <v>40</v>
      </c>
      <c r="U1650" t="s">
        <v>41</v>
      </c>
      <c r="V1650" t="s">
        <v>42</v>
      </c>
      <c r="W1650" t="s">
        <v>43</v>
      </c>
      <c r="X1650" t="s">
        <v>50</v>
      </c>
      <c r="Y1650" t="s">
        <v>45</v>
      </c>
      <c r="Z1650" t="s">
        <v>81</v>
      </c>
      <c r="AA1650" s="34">
        <v>2025</v>
      </c>
      <c r="AB1650" s="33">
        <v>45721</v>
      </c>
      <c r="AC1650" s="36">
        <v>45721.535393518519</v>
      </c>
      <c r="AD1650" s="37">
        <v>0</v>
      </c>
      <c r="AE1650" t="s">
        <v>52</v>
      </c>
      <c r="AF1650" t="s">
        <v>53</v>
      </c>
      <c r="AG1650" t="s">
        <v>54</v>
      </c>
      <c r="AH1650" s="35">
        <v>-340.69</v>
      </c>
      <c r="AJ1650" t="s">
        <v>55</v>
      </c>
      <c r="AK1650" s="47">
        <f t="shared" si="84"/>
        <v>-30.5</v>
      </c>
      <c r="AL1650" s="49">
        <f t="shared" si="85"/>
        <v>10391.045</v>
      </c>
    </row>
    <row r="1651" spans="1:38" x14ac:dyDescent="0.25">
      <c r="A1651" t="s">
        <v>32</v>
      </c>
      <c r="B1651" t="s">
        <v>172</v>
      </c>
      <c r="C1651" t="s">
        <v>50</v>
      </c>
      <c r="D1651" s="33">
        <v>45658</v>
      </c>
      <c r="E1651" s="33">
        <v>45688</v>
      </c>
      <c r="F1651" s="42">
        <f t="shared" si="86"/>
        <v>-15.5</v>
      </c>
      <c r="G1651" s="33">
        <v>45703</v>
      </c>
      <c r="H1651" s="33">
        <v>45716</v>
      </c>
      <c r="I1651" t="s">
        <v>33</v>
      </c>
      <c r="J1651" t="s">
        <v>48</v>
      </c>
      <c r="K1651" t="s">
        <v>239</v>
      </c>
      <c r="L1651" s="34">
        <v>2</v>
      </c>
      <c r="M1651" t="s">
        <v>49</v>
      </c>
      <c r="N1651" t="s">
        <v>36</v>
      </c>
      <c r="P1651" t="s">
        <v>37</v>
      </c>
      <c r="Q1651" s="35">
        <v>-892769.62</v>
      </c>
      <c r="R1651" t="s">
        <v>243</v>
      </c>
      <c r="S1651" t="s">
        <v>39</v>
      </c>
      <c r="T1651" t="s">
        <v>40</v>
      </c>
      <c r="U1651" t="s">
        <v>41</v>
      </c>
      <c r="V1651" t="s">
        <v>42</v>
      </c>
      <c r="W1651" t="s">
        <v>43</v>
      </c>
      <c r="X1651" t="s">
        <v>50</v>
      </c>
      <c r="Y1651" t="s">
        <v>45</v>
      </c>
      <c r="Z1651" t="s">
        <v>81</v>
      </c>
      <c r="AA1651" s="34">
        <v>2025</v>
      </c>
      <c r="AB1651" s="33">
        <v>45721</v>
      </c>
      <c r="AC1651" s="36">
        <v>45721.535393518519</v>
      </c>
      <c r="AD1651" s="37">
        <v>0</v>
      </c>
      <c r="AE1651" t="s">
        <v>52</v>
      </c>
      <c r="AF1651" t="s">
        <v>53</v>
      </c>
      <c r="AG1651" t="s">
        <v>54</v>
      </c>
      <c r="AH1651" s="35">
        <v>-892769.62</v>
      </c>
      <c r="AJ1651" t="s">
        <v>55</v>
      </c>
      <c r="AK1651" s="47">
        <f t="shared" si="84"/>
        <v>-30.5</v>
      </c>
      <c r="AL1651" s="49">
        <f t="shared" si="85"/>
        <v>27229473.41</v>
      </c>
    </row>
    <row r="1652" spans="1:38" x14ac:dyDescent="0.25">
      <c r="A1652" t="s">
        <v>32</v>
      </c>
      <c r="B1652" t="s">
        <v>162</v>
      </c>
      <c r="C1652" t="s">
        <v>50</v>
      </c>
      <c r="D1652" s="33">
        <v>45689</v>
      </c>
      <c r="E1652" s="33">
        <v>45716</v>
      </c>
      <c r="F1652" s="42">
        <f t="shared" si="86"/>
        <v>-14</v>
      </c>
      <c r="G1652" s="33">
        <v>45731</v>
      </c>
      <c r="H1652" s="33">
        <v>45716</v>
      </c>
      <c r="I1652" t="s">
        <v>33</v>
      </c>
      <c r="J1652" t="s">
        <v>48</v>
      </c>
      <c r="K1652" t="s">
        <v>248</v>
      </c>
      <c r="L1652" s="34">
        <v>2</v>
      </c>
      <c r="M1652" t="s">
        <v>49</v>
      </c>
      <c r="N1652" t="s">
        <v>36</v>
      </c>
      <c r="P1652" t="s">
        <v>37</v>
      </c>
      <c r="Q1652" s="35">
        <v>-1765.72</v>
      </c>
      <c r="R1652" t="s">
        <v>249</v>
      </c>
      <c r="S1652" t="s">
        <v>39</v>
      </c>
      <c r="T1652" t="s">
        <v>40</v>
      </c>
      <c r="U1652" t="s">
        <v>41</v>
      </c>
      <c r="V1652" t="s">
        <v>42</v>
      </c>
      <c r="W1652" t="s">
        <v>43</v>
      </c>
      <c r="X1652" t="s">
        <v>50</v>
      </c>
      <c r="Y1652" t="s">
        <v>45</v>
      </c>
      <c r="Z1652" t="s">
        <v>81</v>
      </c>
      <c r="AA1652" s="34">
        <v>2025</v>
      </c>
      <c r="AB1652" s="33">
        <v>45721</v>
      </c>
      <c r="AC1652" s="36">
        <v>45721.555439814816</v>
      </c>
      <c r="AD1652" s="37">
        <v>0</v>
      </c>
      <c r="AE1652" t="s">
        <v>145</v>
      </c>
      <c r="AF1652" t="s">
        <v>53</v>
      </c>
      <c r="AG1652" t="s">
        <v>54</v>
      </c>
      <c r="AH1652" s="35">
        <v>-1765.72</v>
      </c>
      <c r="AJ1652" t="s">
        <v>55</v>
      </c>
      <c r="AK1652" s="47">
        <f t="shared" si="84"/>
        <v>-29</v>
      </c>
      <c r="AL1652" s="49">
        <f t="shared" si="85"/>
        <v>51205.88</v>
      </c>
    </row>
    <row r="1653" spans="1:38" x14ac:dyDescent="0.25">
      <c r="A1653" t="s">
        <v>32</v>
      </c>
      <c r="B1653" t="s">
        <v>162</v>
      </c>
      <c r="C1653" t="s">
        <v>50</v>
      </c>
      <c r="D1653" s="33">
        <v>45689</v>
      </c>
      <c r="E1653" s="33">
        <v>45716</v>
      </c>
      <c r="F1653" s="42">
        <f t="shared" si="86"/>
        <v>-14</v>
      </c>
      <c r="G1653" s="33">
        <v>45731</v>
      </c>
      <c r="H1653" s="33">
        <v>45716</v>
      </c>
      <c r="I1653" t="s">
        <v>33</v>
      </c>
      <c r="J1653" t="s">
        <v>48</v>
      </c>
      <c r="K1653" t="s">
        <v>248</v>
      </c>
      <c r="L1653" s="34">
        <v>2</v>
      </c>
      <c r="M1653" t="s">
        <v>49</v>
      </c>
      <c r="N1653" t="s">
        <v>36</v>
      </c>
      <c r="P1653" t="s">
        <v>37</v>
      </c>
      <c r="Q1653" s="35">
        <v>-651.91999999999996</v>
      </c>
      <c r="R1653" t="s">
        <v>250</v>
      </c>
      <c r="S1653" t="s">
        <v>39</v>
      </c>
      <c r="T1653" t="s">
        <v>40</v>
      </c>
      <c r="U1653" t="s">
        <v>41</v>
      </c>
      <c r="V1653" t="s">
        <v>42</v>
      </c>
      <c r="W1653" t="s">
        <v>43</v>
      </c>
      <c r="X1653" t="s">
        <v>50</v>
      </c>
      <c r="Y1653" t="s">
        <v>45</v>
      </c>
      <c r="Z1653" t="s">
        <v>81</v>
      </c>
      <c r="AA1653" s="34">
        <v>2025</v>
      </c>
      <c r="AB1653" s="33">
        <v>45721</v>
      </c>
      <c r="AC1653" s="36">
        <v>45721.555439814816</v>
      </c>
      <c r="AD1653" s="37">
        <v>0</v>
      </c>
      <c r="AE1653" t="s">
        <v>145</v>
      </c>
      <c r="AF1653" t="s">
        <v>53</v>
      </c>
      <c r="AG1653" t="s">
        <v>54</v>
      </c>
      <c r="AH1653" s="35">
        <v>-651.91999999999996</v>
      </c>
      <c r="AJ1653" t="s">
        <v>55</v>
      </c>
      <c r="AK1653" s="47">
        <f t="shared" si="84"/>
        <v>-29</v>
      </c>
      <c r="AL1653" s="49">
        <f t="shared" si="85"/>
        <v>18905.68</v>
      </c>
    </row>
    <row r="1654" spans="1:38" x14ac:dyDescent="0.25">
      <c r="A1654" t="s">
        <v>32</v>
      </c>
      <c r="B1654" t="s">
        <v>172</v>
      </c>
      <c r="C1654" t="s">
        <v>50</v>
      </c>
      <c r="D1654" s="33">
        <v>45658</v>
      </c>
      <c r="E1654" s="33">
        <v>45688</v>
      </c>
      <c r="F1654" s="42">
        <f t="shared" si="86"/>
        <v>-15.5</v>
      </c>
      <c r="G1654" s="33">
        <v>45703</v>
      </c>
      <c r="H1654" s="33">
        <v>45716</v>
      </c>
      <c r="I1654" t="s">
        <v>33</v>
      </c>
      <c r="J1654" t="s">
        <v>48</v>
      </c>
      <c r="K1654" t="s">
        <v>248</v>
      </c>
      <c r="L1654" s="34">
        <v>2</v>
      </c>
      <c r="M1654" t="s">
        <v>49</v>
      </c>
      <c r="N1654" t="s">
        <v>36</v>
      </c>
      <c r="P1654" t="s">
        <v>37</v>
      </c>
      <c r="Q1654" s="35">
        <v>-10445.93</v>
      </c>
      <c r="R1654" t="s">
        <v>249</v>
      </c>
      <c r="S1654" t="s">
        <v>39</v>
      </c>
      <c r="T1654" t="s">
        <v>40</v>
      </c>
      <c r="U1654" t="s">
        <v>41</v>
      </c>
      <c r="V1654" t="s">
        <v>42</v>
      </c>
      <c r="W1654" t="s">
        <v>43</v>
      </c>
      <c r="X1654" t="s">
        <v>50</v>
      </c>
      <c r="Y1654" t="s">
        <v>45</v>
      </c>
      <c r="Z1654" t="s">
        <v>81</v>
      </c>
      <c r="AA1654" s="34">
        <v>2025</v>
      </c>
      <c r="AB1654" s="33">
        <v>45721</v>
      </c>
      <c r="AC1654" s="36">
        <v>45721.535393518519</v>
      </c>
      <c r="AD1654" s="37">
        <v>0</v>
      </c>
      <c r="AE1654" t="s">
        <v>52</v>
      </c>
      <c r="AF1654" t="s">
        <v>53</v>
      </c>
      <c r="AG1654" t="s">
        <v>54</v>
      </c>
      <c r="AH1654" s="35">
        <v>-10445.93</v>
      </c>
      <c r="AJ1654" t="s">
        <v>55</v>
      </c>
      <c r="AK1654" s="47">
        <f t="shared" si="84"/>
        <v>-30.5</v>
      </c>
      <c r="AL1654" s="49">
        <f t="shared" si="85"/>
        <v>318600.86499999999</v>
      </c>
    </row>
    <row r="1655" spans="1:38" x14ac:dyDescent="0.25">
      <c r="A1655" t="s">
        <v>32</v>
      </c>
      <c r="B1655" t="s">
        <v>172</v>
      </c>
      <c r="C1655" t="s">
        <v>50</v>
      </c>
      <c r="D1655" s="33">
        <v>45658</v>
      </c>
      <c r="E1655" s="33">
        <v>45688</v>
      </c>
      <c r="F1655" s="42">
        <f t="shared" si="86"/>
        <v>-15.5</v>
      </c>
      <c r="G1655" s="33">
        <v>45703</v>
      </c>
      <c r="H1655" s="33">
        <v>45716</v>
      </c>
      <c r="I1655" t="s">
        <v>33</v>
      </c>
      <c r="J1655" t="s">
        <v>48</v>
      </c>
      <c r="K1655" t="s">
        <v>248</v>
      </c>
      <c r="L1655" s="34">
        <v>2</v>
      </c>
      <c r="M1655" t="s">
        <v>49</v>
      </c>
      <c r="N1655" t="s">
        <v>36</v>
      </c>
      <c r="P1655" t="s">
        <v>37</v>
      </c>
      <c r="Q1655" s="35">
        <v>-0.02</v>
      </c>
      <c r="R1655" t="s">
        <v>250</v>
      </c>
      <c r="S1655" t="s">
        <v>39</v>
      </c>
      <c r="T1655" t="s">
        <v>40</v>
      </c>
      <c r="U1655" t="s">
        <v>41</v>
      </c>
      <c r="V1655" t="s">
        <v>42</v>
      </c>
      <c r="W1655" t="s">
        <v>43</v>
      </c>
      <c r="X1655" t="s">
        <v>50</v>
      </c>
      <c r="Y1655" t="s">
        <v>45</v>
      </c>
      <c r="Z1655" t="s">
        <v>81</v>
      </c>
      <c r="AA1655" s="34">
        <v>2025</v>
      </c>
      <c r="AB1655" s="33">
        <v>45721</v>
      </c>
      <c r="AC1655" s="36">
        <v>45721.535393518519</v>
      </c>
      <c r="AD1655" s="37">
        <v>0</v>
      </c>
      <c r="AE1655" t="s">
        <v>52</v>
      </c>
      <c r="AF1655" t="s">
        <v>53</v>
      </c>
      <c r="AG1655" t="s">
        <v>54</v>
      </c>
      <c r="AH1655" s="35">
        <v>-0.02</v>
      </c>
      <c r="AJ1655" t="s">
        <v>55</v>
      </c>
      <c r="AK1655" s="47">
        <f t="shared" si="84"/>
        <v>-30.5</v>
      </c>
      <c r="AL1655" s="49">
        <f t="shared" si="85"/>
        <v>0.61</v>
      </c>
    </row>
    <row r="1656" spans="1:38" x14ac:dyDescent="0.25">
      <c r="A1656" t="s">
        <v>32</v>
      </c>
      <c r="B1656" t="s">
        <v>172</v>
      </c>
      <c r="C1656" t="s">
        <v>50</v>
      </c>
      <c r="D1656" s="33">
        <v>45658</v>
      </c>
      <c r="E1656" s="33">
        <v>45688</v>
      </c>
      <c r="F1656" s="42">
        <f t="shared" si="86"/>
        <v>-15.5</v>
      </c>
      <c r="G1656" s="33">
        <v>45703</v>
      </c>
      <c r="H1656" s="33">
        <v>45716</v>
      </c>
      <c r="I1656" t="s">
        <v>33</v>
      </c>
      <c r="J1656" t="s">
        <v>48</v>
      </c>
      <c r="K1656" t="s">
        <v>248</v>
      </c>
      <c r="L1656" s="34">
        <v>2</v>
      </c>
      <c r="M1656" t="s">
        <v>49</v>
      </c>
      <c r="N1656" t="s">
        <v>36</v>
      </c>
      <c r="P1656" t="s">
        <v>37</v>
      </c>
      <c r="Q1656" s="35">
        <v>-863.58</v>
      </c>
      <c r="R1656" t="s">
        <v>251</v>
      </c>
      <c r="S1656" t="s">
        <v>39</v>
      </c>
      <c r="T1656" t="s">
        <v>40</v>
      </c>
      <c r="U1656" t="s">
        <v>41</v>
      </c>
      <c r="V1656" t="s">
        <v>42</v>
      </c>
      <c r="W1656" t="s">
        <v>43</v>
      </c>
      <c r="X1656" t="s">
        <v>50</v>
      </c>
      <c r="Y1656" t="s">
        <v>45</v>
      </c>
      <c r="Z1656" t="s">
        <v>81</v>
      </c>
      <c r="AA1656" s="34">
        <v>2025</v>
      </c>
      <c r="AB1656" s="33">
        <v>45721</v>
      </c>
      <c r="AC1656" s="36">
        <v>45721.535393518519</v>
      </c>
      <c r="AD1656" s="37">
        <v>0</v>
      </c>
      <c r="AE1656" t="s">
        <v>52</v>
      </c>
      <c r="AF1656" t="s">
        <v>53</v>
      </c>
      <c r="AG1656" t="s">
        <v>54</v>
      </c>
      <c r="AH1656" s="35">
        <v>-863.58</v>
      </c>
      <c r="AJ1656" t="s">
        <v>55</v>
      </c>
      <c r="AK1656" s="47">
        <f t="shared" si="84"/>
        <v>-30.5</v>
      </c>
      <c r="AL1656" s="49">
        <f t="shared" si="85"/>
        <v>26339.190000000002</v>
      </c>
    </row>
    <row r="1657" spans="1:38" x14ac:dyDescent="0.25">
      <c r="A1657" t="s">
        <v>32</v>
      </c>
      <c r="B1657" t="s">
        <v>271</v>
      </c>
      <c r="C1657" t="s">
        <v>50</v>
      </c>
      <c r="D1657" s="33">
        <v>45689</v>
      </c>
      <c r="E1657" s="33">
        <v>45716</v>
      </c>
      <c r="F1657" s="42">
        <f t="shared" si="86"/>
        <v>-14</v>
      </c>
      <c r="G1657" s="33">
        <v>45731</v>
      </c>
      <c r="H1657" s="33">
        <v>45716</v>
      </c>
      <c r="I1657" t="s">
        <v>33</v>
      </c>
      <c r="J1657" t="s">
        <v>48</v>
      </c>
      <c r="K1657" t="s">
        <v>264</v>
      </c>
      <c r="L1657" s="34">
        <v>2</v>
      </c>
      <c r="M1657" t="s">
        <v>49</v>
      </c>
      <c r="N1657" t="s">
        <v>36</v>
      </c>
      <c r="P1657" t="s">
        <v>37</v>
      </c>
      <c r="Q1657" s="35">
        <v>0</v>
      </c>
      <c r="R1657" t="s">
        <v>269</v>
      </c>
      <c r="S1657" t="s">
        <v>39</v>
      </c>
      <c r="T1657" t="s">
        <v>40</v>
      </c>
      <c r="U1657" t="s">
        <v>41</v>
      </c>
      <c r="V1657" t="s">
        <v>59</v>
      </c>
      <c r="W1657" t="s">
        <v>43</v>
      </c>
      <c r="X1657" t="s">
        <v>50</v>
      </c>
      <c r="Y1657" t="s">
        <v>45</v>
      </c>
      <c r="Z1657" t="s">
        <v>79</v>
      </c>
      <c r="AA1657" s="34">
        <v>2025</v>
      </c>
      <c r="AB1657" s="33">
        <v>45721</v>
      </c>
      <c r="AC1657" s="36">
        <v>45721.543946759259</v>
      </c>
      <c r="AD1657" s="37">
        <v>9973630</v>
      </c>
      <c r="AE1657" t="s">
        <v>282</v>
      </c>
      <c r="AF1657" t="s">
        <v>53</v>
      </c>
      <c r="AG1657" t="s">
        <v>218</v>
      </c>
      <c r="AH1657" s="35">
        <v>0</v>
      </c>
      <c r="AK1657" s="47">
        <f t="shared" si="84"/>
        <v>-29</v>
      </c>
      <c r="AL1657" s="49">
        <f t="shared" si="85"/>
        <v>0</v>
      </c>
    </row>
    <row r="1658" spans="1:38" x14ac:dyDescent="0.25">
      <c r="A1658" t="s">
        <v>32</v>
      </c>
      <c r="B1658" t="s">
        <v>162</v>
      </c>
      <c r="C1658" t="s">
        <v>50</v>
      </c>
      <c r="D1658" s="33">
        <v>45689</v>
      </c>
      <c r="E1658" s="33">
        <v>45716</v>
      </c>
      <c r="F1658" s="42">
        <f t="shared" si="86"/>
        <v>-14</v>
      </c>
      <c r="G1658" s="33">
        <v>45731</v>
      </c>
      <c r="H1658" s="33">
        <v>45716</v>
      </c>
      <c r="I1658" t="s">
        <v>33</v>
      </c>
      <c r="J1658" t="s">
        <v>48</v>
      </c>
      <c r="K1658" t="s">
        <v>264</v>
      </c>
      <c r="L1658" s="34">
        <v>2</v>
      </c>
      <c r="M1658" t="s">
        <v>49</v>
      </c>
      <c r="N1658" t="s">
        <v>36</v>
      </c>
      <c r="P1658" t="s">
        <v>37</v>
      </c>
      <c r="Q1658" s="35">
        <v>618766.09</v>
      </c>
      <c r="R1658" t="s">
        <v>265</v>
      </c>
      <c r="S1658" t="s">
        <v>39</v>
      </c>
      <c r="T1658" t="s">
        <v>40</v>
      </c>
      <c r="U1658" t="s">
        <v>41</v>
      </c>
      <c r="V1658" t="s">
        <v>42</v>
      </c>
      <c r="W1658" t="s">
        <v>43</v>
      </c>
      <c r="X1658" t="s">
        <v>50</v>
      </c>
      <c r="Y1658" t="s">
        <v>45</v>
      </c>
      <c r="Z1658" t="s">
        <v>81</v>
      </c>
      <c r="AA1658" s="34">
        <v>2025</v>
      </c>
      <c r="AB1658" s="33">
        <v>45721</v>
      </c>
      <c r="AC1658" s="36">
        <v>45721.555439814816</v>
      </c>
      <c r="AD1658" s="37">
        <v>0</v>
      </c>
      <c r="AE1658" t="s">
        <v>145</v>
      </c>
      <c r="AF1658" t="s">
        <v>53</v>
      </c>
      <c r="AG1658" t="s">
        <v>54</v>
      </c>
      <c r="AH1658" s="35">
        <v>618766.09</v>
      </c>
      <c r="AJ1658" t="s">
        <v>55</v>
      </c>
      <c r="AK1658" s="47">
        <f t="shared" si="84"/>
        <v>-29</v>
      </c>
      <c r="AL1658" s="49">
        <f t="shared" si="85"/>
        <v>-17944216.609999999</v>
      </c>
    </row>
    <row r="1659" spans="1:38" x14ac:dyDescent="0.25">
      <c r="A1659" t="s">
        <v>32</v>
      </c>
      <c r="B1659" t="s">
        <v>162</v>
      </c>
      <c r="C1659" t="s">
        <v>50</v>
      </c>
      <c r="D1659" s="33">
        <v>45689</v>
      </c>
      <c r="E1659" s="33">
        <v>45716</v>
      </c>
      <c r="F1659" s="42">
        <f t="shared" si="86"/>
        <v>-14</v>
      </c>
      <c r="G1659" s="33">
        <v>45731</v>
      </c>
      <c r="H1659" s="33">
        <v>45716</v>
      </c>
      <c r="I1659" t="s">
        <v>33</v>
      </c>
      <c r="J1659" t="s">
        <v>48</v>
      </c>
      <c r="K1659" t="s">
        <v>264</v>
      </c>
      <c r="L1659" s="34">
        <v>2</v>
      </c>
      <c r="M1659" t="s">
        <v>49</v>
      </c>
      <c r="N1659" t="s">
        <v>36</v>
      </c>
      <c r="P1659" t="s">
        <v>37</v>
      </c>
      <c r="Q1659" s="35">
        <v>-13083.49</v>
      </c>
      <c r="R1659" t="s">
        <v>266</v>
      </c>
      <c r="S1659" t="s">
        <v>39</v>
      </c>
      <c r="T1659" t="s">
        <v>40</v>
      </c>
      <c r="U1659" t="s">
        <v>41</v>
      </c>
      <c r="V1659" t="s">
        <v>42</v>
      </c>
      <c r="W1659" t="s">
        <v>43</v>
      </c>
      <c r="X1659" t="s">
        <v>50</v>
      </c>
      <c r="Y1659" t="s">
        <v>45</v>
      </c>
      <c r="Z1659" t="s">
        <v>81</v>
      </c>
      <c r="AA1659" s="34">
        <v>2025</v>
      </c>
      <c r="AB1659" s="33">
        <v>45721</v>
      </c>
      <c r="AC1659" s="36">
        <v>45721.555439814816</v>
      </c>
      <c r="AD1659" s="37">
        <v>0</v>
      </c>
      <c r="AE1659" t="s">
        <v>145</v>
      </c>
      <c r="AF1659" t="s">
        <v>53</v>
      </c>
      <c r="AG1659" t="s">
        <v>54</v>
      </c>
      <c r="AH1659" s="35">
        <v>-13083.49</v>
      </c>
      <c r="AJ1659" t="s">
        <v>55</v>
      </c>
      <c r="AK1659" s="47">
        <f t="shared" si="84"/>
        <v>-29</v>
      </c>
      <c r="AL1659" s="49">
        <f t="shared" si="85"/>
        <v>379421.21</v>
      </c>
    </row>
    <row r="1660" spans="1:38" x14ac:dyDescent="0.25">
      <c r="A1660" t="s">
        <v>32</v>
      </c>
      <c r="B1660" t="s">
        <v>172</v>
      </c>
      <c r="C1660" t="s">
        <v>50</v>
      </c>
      <c r="D1660" s="33">
        <v>45658</v>
      </c>
      <c r="E1660" s="33">
        <v>45688</v>
      </c>
      <c r="F1660" s="42">
        <f t="shared" si="86"/>
        <v>-15.5</v>
      </c>
      <c r="G1660" s="33">
        <v>45703</v>
      </c>
      <c r="H1660" s="33">
        <v>45716</v>
      </c>
      <c r="I1660" t="s">
        <v>33</v>
      </c>
      <c r="J1660" t="s">
        <v>48</v>
      </c>
      <c r="K1660" t="s">
        <v>264</v>
      </c>
      <c r="L1660" s="34">
        <v>2</v>
      </c>
      <c r="M1660" t="s">
        <v>49</v>
      </c>
      <c r="N1660" t="s">
        <v>36</v>
      </c>
      <c r="P1660" t="s">
        <v>37</v>
      </c>
      <c r="Q1660" s="35">
        <v>1707762.58</v>
      </c>
      <c r="R1660" t="s">
        <v>265</v>
      </c>
      <c r="S1660" t="s">
        <v>39</v>
      </c>
      <c r="T1660" t="s">
        <v>40</v>
      </c>
      <c r="U1660" t="s">
        <v>41</v>
      </c>
      <c r="V1660" t="s">
        <v>42</v>
      </c>
      <c r="W1660" t="s">
        <v>43</v>
      </c>
      <c r="X1660" t="s">
        <v>50</v>
      </c>
      <c r="Y1660" t="s">
        <v>45</v>
      </c>
      <c r="Z1660" t="s">
        <v>81</v>
      </c>
      <c r="AA1660" s="34">
        <v>2025</v>
      </c>
      <c r="AB1660" s="33">
        <v>45721</v>
      </c>
      <c r="AC1660" s="36">
        <v>45721.535393518519</v>
      </c>
      <c r="AD1660" s="37">
        <v>0</v>
      </c>
      <c r="AE1660" t="s">
        <v>52</v>
      </c>
      <c r="AF1660" t="s">
        <v>53</v>
      </c>
      <c r="AG1660" t="s">
        <v>54</v>
      </c>
      <c r="AH1660" s="35">
        <v>1707762.58</v>
      </c>
      <c r="AJ1660" t="s">
        <v>55</v>
      </c>
      <c r="AK1660" s="47">
        <f t="shared" si="84"/>
        <v>-30.5</v>
      </c>
      <c r="AL1660" s="49">
        <f t="shared" si="85"/>
        <v>-52086758.690000005</v>
      </c>
    </row>
    <row r="1661" spans="1:38" x14ac:dyDescent="0.25">
      <c r="A1661" t="s">
        <v>32</v>
      </c>
      <c r="B1661" t="s">
        <v>172</v>
      </c>
      <c r="C1661" t="s">
        <v>50</v>
      </c>
      <c r="D1661" s="33">
        <v>45658</v>
      </c>
      <c r="E1661" s="33">
        <v>45688</v>
      </c>
      <c r="F1661" s="42">
        <f t="shared" si="86"/>
        <v>-15.5</v>
      </c>
      <c r="G1661" s="33">
        <v>45703</v>
      </c>
      <c r="H1661" s="33">
        <v>45716</v>
      </c>
      <c r="I1661" t="s">
        <v>33</v>
      </c>
      <c r="J1661" t="s">
        <v>48</v>
      </c>
      <c r="K1661" t="s">
        <v>264</v>
      </c>
      <c r="L1661" s="34">
        <v>2</v>
      </c>
      <c r="M1661" t="s">
        <v>49</v>
      </c>
      <c r="N1661" t="s">
        <v>36</v>
      </c>
      <c r="P1661" t="s">
        <v>37</v>
      </c>
      <c r="Q1661" s="35">
        <v>-157431.97</v>
      </c>
      <c r="R1661" t="s">
        <v>266</v>
      </c>
      <c r="S1661" t="s">
        <v>39</v>
      </c>
      <c r="T1661" t="s">
        <v>40</v>
      </c>
      <c r="U1661" t="s">
        <v>41</v>
      </c>
      <c r="V1661" t="s">
        <v>42</v>
      </c>
      <c r="W1661" t="s">
        <v>43</v>
      </c>
      <c r="X1661" t="s">
        <v>50</v>
      </c>
      <c r="Y1661" t="s">
        <v>45</v>
      </c>
      <c r="Z1661" t="s">
        <v>81</v>
      </c>
      <c r="AA1661" s="34">
        <v>2025</v>
      </c>
      <c r="AB1661" s="33">
        <v>45721</v>
      </c>
      <c r="AC1661" s="36">
        <v>45721.535393518519</v>
      </c>
      <c r="AD1661" s="37">
        <v>0</v>
      </c>
      <c r="AE1661" t="s">
        <v>52</v>
      </c>
      <c r="AF1661" t="s">
        <v>53</v>
      </c>
      <c r="AG1661" t="s">
        <v>54</v>
      </c>
      <c r="AH1661" s="35">
        <v>-157431.97</v>
      </c>
      <c r="AJ1661" t="s">
        <v>55</v>
      </c>
      <c r="AK1661" s="47">
        <f t="shared" si="84"/>
        <v>-30.5</v>
      </c>
      <c r="AL1661" s="49">
        <f t="shared" si="85"/>
        <v>4801675.085</v>
      </c>
    </row>
    <row r="1662" spans="1:38" x14ac:dyDescent="0.25">
      <c r="A1662" t="s">
        <v>32</v>
      </c>
      <c r="B1662" t="s">
        <v>172</v>
      </c>
      <c r="C1662" t="s">
        <v>50</v>
      </c>
      <c r="D1662" s="33">
        <v>45658</v>
      </c>
      <c r="E1662" s="33">
        <v>45688</v>
      </c>
      <c r="F1662" s="42">
        <f t="shared" si="86"/>
        <v>-15.5</v>
      </c>
      <c r="G1662" s="33">
        <v>45703</v>
      </c>
      <c r="H1662" s="33">
        <v>45716</v>
      </c>
      <c r="I1662" t="s">
        <v>33</v>
      </c>
      <c r="J1662" t="s">
        <v>48</v>
      </c>
      <c r="K1662" t="s">
        <v>264</v>
      </c>
      <c r="L1662" s="34">
        <v>2</v>
      </c>
      <c r="M1662" t="s">
        <v>49</v>
      </c>
      <c r="N1662" t="s">
        <v>36</v>
      </c>
      <c r="P1662" t="s">
        <v>37</v>
      </c>
      <c r="Q1662" s="35">
        <v>-0.01</v>
      </c>
      <c r="R1662" t="s">
        <v>267</v>
      </c>
      <c r="S1662" t="s">
        <v>39</v>
      </c>
      <c r="T1662" t="s">
        <v>40</v>
      </c>
      <c r="U1662" t="s">
        <v>41</v>
      </c>
      <c r="V1662" t="s">
        <v>42</v>
      </c>
      <c r="W1662" t="s">
        <v>43</v>
      </c>
      <c r="X1662" t="s">
        <v>50</v>
      </c>
      <c r="Y1662" t="s">
        <v>45</v>
      </c>
      <c r="Z1662" t="s">
        <v>81</v>
      </c>
      <c r="AA1662" s="34">
        <v>2025</v>
      </c>
      <c r="AB1662" s="33">
        <v>45721</v>
      </c>
      <c r="AC1662" s="36">
        <v>45721.535393518519</v>
      </c>
      <c r="AD1662" s="37">
        <v>0</v>
      </c>
      <c r="AE1662" t="s">
        <v>52</v>
      </c>
      <c r="AF1662" t="s">
        <v>53</v>
      </c>
      <c r="AG1662" t="s">
        <v>54</v>
      </c>
      <c r="AH1662" s="35">
        <v>-0.01</v>
      </c>
      <c r="AJ1662" t="s">
        <v>55</v>
      </c>
      <c r="AK1662" s="47">
        <f t="shared" si="84"/>
        <v>-30.5</v>
      </c>
      <c r="AL1662" s="49">
        <f t="shared" si="85"/>
        <v>0.30499999999999999</v>
      </c>
    </row>
    <row r="1663" spans="1:38" x14ac:dyDescent="0.25">
      <c r="A1663" t="s">
        <v>32</v>
      </c>
      <c r="B1663" t="s">
        <v>268</v>
      </c>
      <c r="C1663" t="s">
        <v>50</v>
      </c>
      <c r="D1663" s="33">
        <v>45658</v>
      </c>
      <c r="E1663" s="33">
        <v>45688</v>
      </c>
      <c r="F1663" s="42">
        <f t="shared" si="86"/>
        <v>-15.5</v>
      </c>
      <c r="G1663" s="33">
        <v>45703</v>
      </c>
      <c r="H1663" s="33">
        <v>45716</v>
      </c>
      <c r="I1663" t="s">
        <v>33</v>
      </c>
      <c r="J1663" t="s">
        <v>48</v>
      </c>
      <c r="K1663" t="s">
        <v>264</v>
      </c>
      <c r="L1663" s="34">
        <v>2</v>
      </c>
      <c r="M1663" t="s">
        <v>49</v>
      </c>
      <c r="N1663" t="s">
        <v>36</v>
      </c>
      <c r="P1663" t="s">
        <v>37</v>
      </c>
      <c r="Q1663" s="35">
        <v>0</v>
      </c>
      <c r="R1663" t="s">
        <v>269</v>
      </c>
      <c r="S1663" t="s">
        <v>39</v>
      </c>
      <c r="T1663" t="s">
        <v>40</v>
      </c>
      <c r="U1663" t="s">
        <v>41</v>
      </c>
      <c r="V1663" t="s">
        <v>59</v>
      </c>
      <c r="W1663" t="s">
        <v>43</v>
      </c>
      <c r="X1663" t="s">
        <v>50</v>
      </c>
      <c r="Y1663" t="s">
        <v>45</v>
      </c>
      <c r="Z1663" t="s">
        <v>99</v>
      </c>
      <c r="AA1663" s="34">
        <v>2025</v>
      </c>
      <c r="AB1663" s="33">
        <v>45719</v>
      </c>
      <c r="AC1663" s="36">
        <v>45719.513356481482</v>
      </c>
      <c r="AD1663" s="37">
        <v>16179230</v>
      </c>
      <c r="AE1663" t="s">
        <v>292</v>
      </c>
      <c r="AF1663" t="s">
        <v>53</v>
      </c>
      <c r="AG1663" t="s">
        <v>218</v>
      </c>
      <c r="AH1663" s="35">
        <v>0</v>
      </c>
      <c r="AK1663" s="47">
        <f t="shared" si="84"/>
        <v>-30.5</v>
      </c>
      <c r="AL1663" s="49">
        <f t="shared" si="85"/>
        <v>0</v>
      </c>
    </row>
    <row r="1664" spans="1:38" x14ac:dyDescent="0.25">
      <c r="A1664" t="s">
        <v>32</v>
      </c>
      <c r="B1664" t="s">
        <v>162</v>
      </c>
      <c r="C1664" t="s">
        <v>50</v>
      </c>
      <c r="D1664" s="33">
        <v>45689</v>
      </c>
      <c r="E1664" s="33">
        <v>45716</v>
      </c>
      <c r="F1664" s="42">
        <f t="shared" si="86"/>
        <v>-14</v>
      </c>
      <c r="G1664" s="33">
        <v>45731</v>
      </c>
      <c r="H1664" s="33">
        <v>45716</v>
      </c>
      <c r="I1664" t="s">
        <v>33</v>
      </c>
      <c r="J1664" t="s">
        <v>48</v>
      </c>
      <c r="K1664" t="s">
        <v>297</v>
      </c>
      <c r="L1664" s="34">
        <v>2</v>
      </c>
      <c r="M1664" t="s">
        <v>49</v>
      </c>
      <c r="N1664" t="s">
        <v>36</v>
      </c>
      <c r="P1664" t="s">
        <v>37</v>
      </c>
      <c r="Q1664" s="35">
        <v>-288240.92</v>
      </c>
      <c r="R1664" t="s">
        <v>298</v>
      </c>
      <c r="S1664" t="s">
        <v>39</v>
      </c>
      <c r="T1664" t="s">
        <v>40</v>
      </c>
      <c r="U1664" t="s">
        <v>41</v>
      </c>
      <c r="V1664" t="s">
        <v>42</v>
      </c>
      <c r="W1664" t="s">
        <v>43</v>
      </c>
      <c r="X1664" t="s">
        <v>50</v>
      </c>
      <c r="Y1664" t="s">
        <v>45</v>
      </c>
      <c r="Z1664" t="s">
        <v>81</v>
      </c>
      <c r="AA1664" s="34">
        <v>2025</v>
      </c>
      <c r="AB1664" s="33">
        <v>45721</v>
      </c>
      <c r="AC1664" s="36">
        <v>45721.555439814816</v>
      </c>
      <c r="AD1664" s="37">
        <v>0</v>
      </c>
      <c r="AE1664" t="s">
        <v>145</v>
      </c>
      <c r="AF1664" t="s">
        <v>53</v>
      </c>
      <c r="AG1664" t="s">
        <v>54</v>
      </c>
      <c r="AH1664" s="35">
        <v>-288240.92</v>
      </c>
      <c r="AJ1664" t="s">
        <v>55</v>
      </c>
      <c r="AK1664" s="47">
        <f t="shared" si="84"/>
        <v>-29</v>
      </c>
      <c r="AL1664" s="49">
        <f t="shared" si="85"/>
        <v>8358986.6799999997</v>
      </c>
    </row>
    <row r="1665" spans="1:38" x14ac:dyDescent="0.25">
      <c r="A1665" t="s">
        <v>32</v>
      </c>
      <c r="B1665" t="s">
        <v>172</v>
      </c>
      <c r="C1665" t="s">
        <v>50</v>
      </c>
      <c r="D1665" s="33">
        <v>45658</v>
      </c>
      <c r="E1665" s="33">
        <v>45688</v>
      </c>
      <c r="F1665" s="42">
        <f t="shared" si="86"/>
        <v>-15.5</v>
      </c>
      <c r="G1665" s="33">
        <v>45703</v>
      </c>
      <c r="H1665" s="33">
        <v>45716</v>
      </c>
      <c r="I1665" t="s">
        <v>33</v>
      </c>
      <c r="J1665" t="s">
        <v>48</v>
      </c>
      <c r="K1665" t="s">
        <v>297</v>
      </c>
      <c r="L1665" s="34">
        <v>2</v>
      </c>
      <c r="M1665" t="s">
        <v>49</v>
      </c>
      <c r="N1665" t="s">
        <v>36</v>
      </c>
      <c r="P1665" t="s">
        <v>37</v>
      </c>
      <c r="Q1665" s="35">
        <v>-696585.83</v>
      </c>
      <c r="R1665" t="s">
        <v>298</v>
      </c>
      <c r="S1665" t="s">
        <v>39</v>
      </c>
      <c r="T1665" t="s">
        <v>40</v>
      </c>
      <c r="U1665" t="s">
        <v>41</v>
      </c>
      <c r="V1665" t="s">
        <v>42</v>
      </c>
      <c r="W1665" t="s">
        <v>43</v>
      </c>
      <c r="X1665" t="s">
        <v>50</v>
      </c>
      <c r="Y1665" t="s">
        <v>45</v>
      </c>
      <c r="Z1665" t="s">
        <v>81</v>
      </c>
      <c r="AA1665" s="34">
        <v>2025</v>
      </c>
      <c r="AB1665" s="33">
        <v>45721</v>
      </c>
      <c r="AC1665" s="36">
        <v>45721.535393518519</v>
      </c>
      <c r="AD1665" s="37">
        <v>0</v>
      </c>
      <c r="AE1665" t="s">
        <v>52</v>
      </c>
      <c r="AF1665" t="s">
        <v>53</v>
      </c>
      <c r="AG1665" t="s">
        <v>54</v>
      </c>
      <c r="AH1665" s="35">
        <v>-696585.83</v>
      </c>
      <c r="AJ1665" t="s">
        <v>55</v>
      </c>
      <c r="AK1665" s="47">
        <f t="shared" si="84"/>
        <v>-30.5</v>
      </c>
      <c r="AL1665" s="49">
        <f t="shared" si="85"/>
        <v>21245867.814999998</v>
      </c>
    </row>
    <row r="1666" spans="1:38" x14ac:dyDescent="0.25">
      <c r="A1666" t="s">
        <v>32</v>
      </c>
      <c r="B1666" t="s">
        <v>172</v>
      </c>
      <c r="C1666" t="s">
        <v>50</v>
      </c>
      <c r="D1666" s="33">
        <v>45658</v>
      </c>
      <c r="E1666" s="33">
        <v>45688</v>
      </c>
      <c r="F1666" s="42">
        <f t="shared" si="86"/>
        <v>-15.5</v>
      </c>
      <c r="G1666" s="33">
        <v>45703</v>
      </c>
      <c r="H1666" s="33">
        <v>45716</v>
      </c>
      <c r="I1666" t="s">
        <v>33</v>
      </c>
      <c r="J1666" t="s">
        <v>48</v>
      </c>
      <c r="K1666" t="s">
        <v>301</v>
      </c>
      <c r="L1666" s="34">
        <v>2</v>
      </c>
      <c r="M1666" t="s">
        <v>49</v>
      </c>
      <c r="N1666" t="s">
        <v>36</v>
      </c>
      <c r="P1666" t="s">
        <v>37</v>
      </c>
      <c r="Q1666" s="35">
        <v>-419.65</v>
      </c>
      <c r="R1666" t="s">
        <v>303</v>
      </c>
      <c r="S1666" t="s">
        <v>39</v>
      </c>
      <c r="T1666" t="s">
        <v>40</v>
      </c>
      <c r="U1666" t="s">
        <v>41</v>
      </c>
      <c r="V1666" t="s">
        <v>42</v>
      </c>
      <c r="W1666" t="s">
        <v>43</v>
      </c>
      <c r="X1666" t="s">
        <v>50</v>
      </c>
      <c r="Y1666" t="s">
        <v>45</v>
      </c>
      <c r="Z1666" t="s">
        <v>81</v>
      </c>
      <c r="AA1666" s="34">
        <v>2025</v>
      </c>
      <c r="AB1666" s="33">
        <v>45721</v>
      </c>
      <c r="AC1666" s="36">
        <v>45721.535393518519</v>
      </c>
      <c r="AD1666" s="37">
        <v>0</v>
      </c>
      <c r="AE1666" t="s">
        <v>52</v>
      </c>
      <c r="AF1666" t="s">
        <v>53</v>
      </c>
      <c r="AG1666" t="s">
        <v>54</v>
      </c>
      <c r="AH1666" s="35">
        <v>-419.65</v>
      </c>
      <c r="AJ1666" t="s">
        <v>55</v>
      </c>
      <c r="AK1666" s="47">
        <f t="shared" si="84"/>
        <v>-30.5</v>
      </c>
      <c r="AL1666" s="49">
        <f t="shared" si="85"/>
        <v>12799.324999999999</v>
      </c>
    </row>
    <row r="1667" spans="1:38" x14ac:dyDescent="0.25">
      <c r="A1667" t="s">
        <v>32</v>
      </c>
      <c r="B1667" t="s">
        <v>62</v>
      </c>
      <c r="C1667" t="s">
        <v>50</v>
      </c>
      <c r="D1667" s="33">
        <v>45689</v>
      </c>
      <c r="E1667" s="33">
        <v>45716</v>
      </c>
      <c r="F1667" s="42">
        <f t="shared" si="86"/>
        <v>-14</v>
      </c>
      <c r="G1667" s="33">
        <v>45731</v>
      </c>
      <c r="H1667" s="33">
        <v>45717</v>
      </c>
      <c r="I1667" t="s">
        <v>33</v>
      </c>
      <c r="K1667" t="s">
        <v>34</v>
      </c>
      <c r="L1667" s="34">
        <v>3</v>
      </c>
      <c r="M1667" t="s">
        <v>57</v>
      </c>
      <c r="N1667" t="s">
        <v>36</v>
      </c>
      <c r="P1667" t="s">
        <v>37</v>
      </c>
      <c r="Q1667" s="35">
        <v>-1884526.85</v>
      </c>
      <c r="R1667" t="s">
        <v>58</v>
      </c>
      <c r="S1667" t="s">
        <v>39</v>
      </c>
      <c r="T1667" t="s">
        <v>40</v>
      </c>
      <c r="U1667" t="s">
        <v>41</v>
      </c>
      <c r="V1667" t="s">
        <v>59</v>
      </c>
      <c r="W1667" t="s">
        <v>43</v>
      </c>
      <c r="X1667" t="s">
        <v>50</v>
      </c>
      <c r="Y1667" t="s">
        <v>45</v>
      </c>
      <c r="Z1667" t="s">
        <v>60</v>
      </c>
      <c r="AA1667" s="34">
        <v>2025</v>
      </c>
      <c r="AB1667" s="33">
        <v>45721</v>
      </c>
      <c r="AC1667" s="36">
        <v>45721.556354166663</v>
      </c>
      <c r="AD1667" s="37">
        <v>-36714390</v>
      </c>
      <c r="AE1667" t="s">
        <v>91</v>
      </c>
      <c r="AF1667" t="s">
        <v>53</v>
      </c>
      <c r="AG1667" t="s">
        <v>54</v>
      </c>
      <c r="AH1667" s="35">
        <v>-1884526.85</v>
      </c>
      <c r="AJ1667" t="s">
        <v>55</v>
      </c>
      <c r="AK1667" s="47">
        <f t="shared" si="84"/>
        <v>-29</v>
      </c>
      <c r="AL1667" s="49">
        <f t="shared" si="85"/>
        <v>54651278.650000006</v>
      </c>
    </row>
    <row r="1668" spans="1:38" x14ac:dyDescent="0.25">
      <c r="A1668" t="s">
        <v>32</v>
      </c>
      <c r="B1668" t="s">
        <v>62</v>
      </c>
      <c r="C1668" t="s">
        <v>50</v>
      </c>
      <c r="D1668" s="33">
        <v>45689</v>
      </c>
      <c r="E1668" s="33">
        <v>45716</v>
      </c>
      <c r="F1668" s="42">
        <f t="shared" si="86"/>
        <v>-14</v>
      </c>
      <c r="G1668" s="33">
        <v>45731</v>
      </c>
      <c r="H1668" s="33">
        <v>45717</v>
      </c>
      <c r="I1668" t="s">
        <v>33</v>
      </c>
      <c r="K1668" t="s">
        <v>34</v>
      </c>
      <c r="L1668" s="34">
        <v>3</v>
      </c>
      <c r="M1668" t="s">
        <v>57</v>
      </c>
      <c r="N1668" t="s">
        <v>36</v>
      </c>
      <c r="P1668" t="s">
        <v>37</v>
      </c>
      <c r="Q1668" s="35">
        <v>-12200191.57</v>
      </c>
      <c r="R1668" t="s">
        <v>61</v>
      </c>
      <c r="S1668" t="s">
        <v>39</v>
      </c>
      <c r="T1668" t="s">
        <v>40</v>
      </c>
      <c r="U1668" t="s">
        <v>41</v>
      </c>
      <c r="V1668" t="s">
        <v>59</v>
      </c>
      <c r="W1668" t="s">
        <v>43</v>
      </c>
      <c r="X1668" t="s">
        <v>50</v>
      </c>
      <c r="Y1668" t="s">
        <v>45</v>
      </c>
      <c r="Z1668" t="s">
        <v>60</v>
      </c>
      <c r="AA1668" s="34">
        <v>2025</v>
      </c>
      <c r="AB1668" s="33">
        <v>45721</v>
      </c>
      <c r="AC1668" s="36">
        <v>45721.556354166663</v>
      </c>
      <c r="AD1668" s="37">
        <v>-280243298</v>
      </c>
      <c r="AE1668" t="s">
        <v>91</v>
      </c>
      <c r="AF1668" t="s">
        <v>53</v>
      </c>
      <c r="AG1668" t="s">
        <v>54</v>
      </c>
      <c r="AH1668" s="35">
        <v>-12200191.57</v>
      </c>
      <c r="AJ1668" t="s">
        <v>55</v>
      </c>
      <c r="AK1668" s="47">
        <f t="shared" si="84"/>
        <v>-29</v>
      </c>
      <c r="AL1668" s="49">
        <f t="shared" si="85"/>
        <v>353805555.53000003</v>
      </c>
    </row>
    <row r="1669" spans="1:38" x14ac:dyDescent="0.25">
      <c r="A1669" t="s">
        <v>32</v>
      </c>
      <c r="B1669" t="s">
        <v>162</v>
      </c>
      <c r="C1669" t="s">
        <v>50</v>
      </c>
      <c r="D1669" s="33">
        <v>45689</v>
      </c>
      <c r="E1669" s="33">
        <v>45716</v>
      </c>
      <c r="F1669" s="42">
        <f t="shared" si="86"/>
        <v>-14</v>
      </c>
      <c r="G1669" s="33">
        <v>45731</v>
      </c>
      <c r="H1669" s="33">
        <v>45717</v>
      </c>
      <c r="I1669" t="s">
        <v>33</v>
      </c>
      <c r="J1669" t="s">
        <v>48</v>
      </c>
      <c r="K1669" t="s">
        <v>141</v>
      </c>
      <c r="L1669" s="34">
        <v>3</v>
      </c>
      <c r="M1669" t="s">
        <v>49</v>
      </c>
      <c r="N1669" t="s">
        <v>36</v>
      </c>
      <c r="P1669" t="s">
        <v>37</v>
      </c>
      <c r="Q1669" s="35">
        <v>185.14</v>
      </c>
      <c r="R1669" t="s">
        <v>142</v>
      </c>
      <c r="S1669" t="s">
        <v>39</v>
      </c>
      <c r="T1669" t="s">
        <v>40</v>
      </c>
      <c r="U1669" t="s">
        <v>41</v>
      </c>
      <c r="V1669" t="s">
        <v>42</v>
      </c>
      <c r="W1669" t="s">
        <v>43</v>
      </c>
      <c r="X1669" t="s">
        <v>50</v>
      </c>
      <c r="Y1669" t="s">
        <v>45</v>
      </c>
      <c r="Z1669" t="s">
        <v>69</v>
      </c>
      <c r="AA1669" s="34">
        <v>2025</v>
      </c>
      <c r="AB1669" s="33">
        <v>45721</v>
      </c>
      <c r="AC1669" s="36">
        <v>45721.555439814816</v>
      </c>
      <c r="AD1669" s="37">
        <v>0</v>
      </c>
      <c r="AE1669" t="s">
        <v>145</v>
      </c>
      <c r="AF1669" t="s">
        <v>53</v>
      </c>
      <c r="AG1669" t="s">
        <v>54</v>
      </c>
      <c r="AH1669" s="35">
        <v>185.14</v>
      </c>
      <c r="AJ1669" t="s">
        <v>55</v>
      </c>
      <c r="AK1669" s="47">
        <f t="shared" ref="AK1669:AK1732" si="87">E1669-G1669+F1669</f>
        <v>-29</v>
      </c>
      <c r="AL1669" s="49">
        <f t="shared" ref="AL1669:AL1732" si="88">AK1669*Q1669</f>
        <v>-5369.0599999999995</v>
      </c>
    </row>
    <row r="1670" spans="1:38" x14ac:dyDescent="0.25">
      <c r="A1670" t="s">
        <v>32</v>
      </c>
      <c r="B1670" t="s">
        <v>162</v>
      </c>
      <c r="C1670" t="s">
        <v>50</v>
      </c>
      <c r="D1670" s="33">
        <v>45689</v>
      </c>
      <c r="E1670" s="33">
        <v>45716</v>
      </c>
      <c r="F1670" s="42">
        <f t="shared" si="86"/>
        <v>-14</v>
      </c>
      <c r="G1670" s="33">
        <v>45731</v>
      </c>
      <c r="H1670" s="33">
        <v>45717</v>
      </c>
      <c r="I1670" t="s">
        <v>33</v>
      </c>
      <c r="J1670" t="s">
        <v>48</v>
      </c>
      <c r="K1670" t="s">
        <v>174</v>
      </c>
      <c r="L1670" s="34">
        <v>3</v>
      </c>
      <c r="M1670" t="s">
        <v>49</v>
      </c>
      <c r="N1670" t="s">
        <v>36</v>
      </c>
      <c r="P1670" t="s">
        <v>37</v>
      </c>
      <c r="Q1670" s="35">
        <v>5475.6</v>
      </c>
      <c r="R1670" t="s">
        <v>142</v>
      </c>
      <c r="S1670" t="s">
        <v>39</v>
      </c>
      <c r="T1670" t="s">
        <v>40</v>
      </c>
      <c r="U1670" t="s">
        <v>41</v>
      </c>
      <c r="V1670" t="s">
        <v>42</v>
      </c>
      <c r="W1670" t="s">
        <v>43</v>
      </c>
      <c r="X1670" t="s">
        <v>50</v>
      </c>
      <c r="Y1670" t="s">
        <v>45</v>
      </c>
      <c r="Z1670" t="s">
        <v>69</v>
      </c>
      <c r="AA1670" s="34">
        <v>2025</v>
      </c>
      <c r="AB1670" s="33">
        <v>45721</v>
      </c>
      <c r="AC1670" s="36">
        <v>45721.555439814816</v>
      </c>
      <c r="AD1670" s="37">
        <v>0</v>
      </c>
      <c r="AE1670" t="s">
        <v>145</v>
      </c>
      <c r="AF1670" t="s">
        <v>53</v>
      </c>
      <c r="AG1670" t="s">
        <v>54</v>
      </c>
      <c r="AH1670" s="35">
        <v>5475.6</v>
      </c>
      <c r="AJ1670" t="s">
        <v>55</v>
      </c>
      <c r="AK1670" s="47">
        <f t="shared" si="87"/>
        <v>-29</v>
      </c>
      <c r="AL1670" s="49">
        <f t="shared" si="88"/>
        <v>-158792.40000000002</v>
      </c>
    </row>
    <row r="1671" spans="1:38" x14ac:dyDescent="0.25">
      <c r="A1671" t="s">
        <v>32</v>
      </c>
      <c r="B1671" t="s">
        <v>162</v>
      </c>
      <c r="C1671" t="s">
        <v>50</v>
      </c>
      <c r="D1671" s="33">
        <v>45689</v>
      </c>
      <c r="E1671" s="33">
        <v>45716</v>
      </c>
      <c r="F1671" s="42">
        <f t="shared" si="86"/>
        <v>-14</v>
      </c>
      <c r="G1671" s="33">
        <v>45731</v>
      </c>
      <c r="H1671" s="33">
        <v>45717</v>
      </c>
      <c r="I1671" t="s">
        <v>33</v>
      </c>
      <c r="J1671" t="s">
        <v>48</v>
      </c>
      <c r="K1671" t="s">
        <v>176</v>
      </c>
      <c r="L1671" s="34">
        <v>3</v>
      </c>
      <c r="M1671" t="s">
        <v>49</v>
      </c>
      <c r="N1671" t="s">
        <v>36</v>
      </c>
      <c r="P1671" t="s">
        <v>37</v>
      </c>
      <c r="Q1671" s="35">
        <v>-282098.96000000002</v>
      </c>
      <c r="R1671" t="s">
        <v>177</v>
      </c>
      <c r="S1671" t="s">
        <v>39</v>
      </c>
      <c r="T1671" t="s">
        <v>40</v>
      </c>
      <c r="U1671" t="s">
        <v>41</v>
      </c>
      <c r="V1671" t="s">
        <v>42</v>
      </c>
      <c r="W1671" t="s">
        <v>43</v>
      </c>
      <c r="X1671" t="s">
        <v>50</v>
      </c>
      <c r="Y1671" t="s">
        <v>45</v>
      </c>
      <c r="Z1671" t="s">
        <v>69</v>
      </c>
      <c r="AA1671" s="34">
        <v>2025</v>
      </c>
      <c r="AB1671" s="33">
        <v>45721</v>
      </c>
      <c r="AC1671" s="36">
        <v>45721.555439814816</v>
      </c>
      <c r="AD1671" s="37">
        <v>0</v>
      </c>
      <c r="AE1671" t="s">
        <v>145</v>
      </c>
      <c r="AF1671" t="s">
        <v>53</v>
      </c>
      <c r="AG1671" t="s">
        <v>54</v>
      </c>
      <c r="AH1671" s="35">
        <v>-282098.96000000002</v>
      </c>
      <c r="AJ1671" t="s">
        <v>55</v>
      </c>
      <c r="AK1671" s="47">
        <f t="shared" si="87"/>
        <v>-29</v>
      </c>
      <c r="AL1671" s="49">
        <f t="shared" si="88"/>
        <v>8180869.8400000008</v>
      </c>
    </row>
    <row r="1672" spans="1:38" x14ac:dyDescent="0.25">
      <c r="A1672" t="s">
        <v>32</v>
      </c>
      <c r="B1672" t="s">
        <v>162</v>
      </c>
      <c r="C1672" t="s">
        <v>50</v>
      </c>
      <c r="D1672" s="33">
        <v>45689</v>
      </c>
      <c r="E1672" s="33">
        <v>45716</v>
      </c>
      <c r="F1672" s="42">
        <f t="shared" si="86"/>
        <v>-14</v>
      </c>
      <c r="G1672" s="33">
        <v>45731</v>
      </c>
      <c r="H1672" s="33">
        <v>45717</v>
      </c>
      <c r="I1672" t="s">
        <v>33</v>
      </c>
      <c r="J1672" t="s">
        <v>48</v>
      </c>
      <c r="K1672" t="s">
        <v>181</v>
      </c>
      <c r="L1672" s="34">
        <v>3</v>
      </c>
      <c r="M1672" t="s">
        <v>49</v>
      </c>
      <c r="N1672" t="s">
        <v>36</v>
      </c>
      <c r="P1672" t="s">
        <v>37</v>
      </c>
      <c r="Q1672" s="35">
        <v>119573</v>
      </c>
      <c r="R1672" t="s">
        <v>182</v>
      </c>
      <c r="S1672" t="s">
        <v>39</v>
      </c>
      <c r="T1672" t="s">
        <v>40</v>
      </c>
      <c r="U1672" t="s">
        <v>41</v>
      </c>
      <c r="V1672" t="s">
        <v>42</v>
      </c>
      <c r="W1672" t="s">
        <v>43</v>
      </c>
      <c r="X1672" t="s">
        <v>50</v>
      </c>
      <c r="Y1672" t="s">
        <v>45</v>
      </c>
      <c r="Z1672" t="s">
        <v>69</v>
      </c>
      <c r="AA1672" s="34">
        <v>2025</v>
      </c>
      <c r="AB1672" s="33">
        <v>45721</v>
      </c>
      <c r="AC1672" s="36">
        <v>45721.555439814816</v>
      </c>
      <c r="AD1672" s="37">
        <v>0</v>
      </c>
      <c r="AE1672" t="s">
        <v>145</v>
      </c>
      <c r="AF1672" t="s">
        <v>53</v>
      </c>
      <c r="AG1672" t="s">
        <v>54</v>
      </c>
      <c r="AH1672" s="35">
        <v>119573</v>
      </c>
      <c r="AJ1672" t="s">
        <v>55</v>
      </c>
      <c r="AK1672" s="47">
        <f t="shared" si="87"/>
        <v>-29</v>
      </c>
      <c r="AL1672" s="49">
        <f t="shared" si="88"/>
        <v>-3467617</v>
      </c>
    </row>
    <row r="1673" spans="1:38" x14ac:dyDescent="0.25">
      <c r="A1673" t="s">
        <v>32</v>
      </c>
      <c r="B1673" t="s">
        <v>162</v>
      </c>
      <c r="C1673" t="s">
        <v>50</v>
      </c>
      <c r="D1673" s="33">
        <v>45689</v>
      </c>
      <c r="E1673" s="33">
        <v>45716</v>
      </c>
      <c r="F1673" s="42">
        <f t="shared" si="86"/>
        <v>-14</v>
      </c>
      <c r="G1673" s="33">
        <v>45731</v>
      </c>
      <c r="H1673" s="33">
        <v>45717</v>
      </c>
      <c r="I1673" t="s">
        <v>33</v>
      </c>
      <c r="J1673" t="s">
        <v>48</v>
      </c>
      <c r="K1673" t="s">
        <v>184</v>
      </c>
      <c r="L1673" s="34">
        <v>3</v>
      </c>
      <c r="M1673" t="s">
        <v>49</v>
      </c>
      <c r="N1673" t="s">
        <v>36</v>
      </c>
      <c r="P1673" t="s">
        <v>37</v>
      </c>
      <c r="Q1673" s="35">
        <v>-46615.62</v>
      </c>
      <c r="R1673" t="s">
        <v>185</v>
      </c>
      <c r="S1673" t="s">
        <v>39</v>
      </c>
      <c r="T1673" t="s">
        <v>40</v>
      </c>
      <c r="U1673" t="s">
        <v>41</v>
      </c>
      <c r="V1673" t="s">
        <v>42</v>
      </c>
      <c r="W1673" t="s">
        <v>43</v>
      </c>
      <c r="X1673" t="s">
        <v>50</v>
      </c>
      <c r="Y1673" t="s">
        <v>45</v>
      </c>
      <c r="Z1673" t="s">
        <v>69</v>
      </c>
      <c r="AA1673" s="34">
        <v>2025</v>
      </c>
      <c r="AB1673" s="33">
        <v>45721</v>
      </c>
      <c r="AC1673" s="36">
        <v>45721.555439814816</v>
      </c>
      <c r="AD1673" s="37">
        <v>0</v>
      </c>
      <c r="AE1673" t="s">
        <v>145</v>
      </c>
      <c r="AF1673" t="s">
        <v>53</v>
      </c>
      <c r="AG1673" t="s">
        <v>54</v>
      </c>
      <c r="AH1673" s="35">
        <v>-46615.62</v>
      </c>
      <c r="AJ1673" t="s">
        <v>55</v>
      </c>
      <c r="AK1673" s="47">
        <f t="shared" si="87"/>
        <v>-29</v>
      </c>
      <c r="AL1673" s="49">
        <f t="shared" si="88"/>
        <v>1351852.98</v>
      </c>
    </row>
    <row r="1674" spans="1:38" x14ac:dyDescent="0.25">
      <c r="A1674" t="s">
        <v>32</v>
      </c>
      <c r="B1674" t="s">
        <v>162</v>
      </c>
      <c r="C1674" t="s">
        <v>50</v>
      </c>
      <c r="D1674" s="33">
        <v>45689</v>
      </c>
      <c r="E1674" s="33">
        <v>45716</v>
      </c>
      <c r="F1674" s="42">
        <f t="shared" si="86"/>
        <v>-14</v>
      </c>
      <c r="G1674" s="33">
        <v>45731</v>
      </c>
      <c r="H1674" s="33">
        <v>45717</v>
      </c>
      <c r="I1674" t="s">
        <v>33</v>
      </c>
      <c r="J1674" t="s">
        <v>48</v>
      </c>
      <c r="K1674" t="s">
        <v>188</v>
      </c>
      <c r="L1674" s="34">
        <v>3</v>
      </c>
      <c r="M1674" t="s">
        <v>49</v>
      </c>
      <c r="N1674" t="s">
        <v>36</v>
      </c>
      <c r="P1674" t="s">
        <v>37</v>
      </c>
      <c r="Q1674" s="35">
        <v>-4227.96</v>
      </c>
      <c r="R1674" t="s">
        <v>189</v>
      </c>
      <c r="S1674" t="s">
        <v>39</v>
      </c>
      <c r="T1674" t="s">
        <v>40</v>
      </c>
      <c r="U1674" t="s">
        <v>41</v>
      </c>
      <c r="V1674" t="s">
        <v>42</v>
      </c>
      <c r="W1674" t="s">
        <v>43</v>
      </c>
      <c r="X1674" t="s">
        <v>50</v>
      </c>
      <c r="Y1674" t="s">
        <v>45</v>
      </c>
      <c r="Z1674" t="s">
        <v>69</v>
      </c>
      <c r="AA1674" s="34">
        <v>2025</v>
      </c>
      <c r="AB1674" s="33">
        <v>45721</v>
      </c>
      <c r="AC1674" s="36">
        <v>45721.555439814816</v>
      </c>
      <c r="AD1674" s="37">
        <v>0</v>
      </c>
      <c r="AE1674" t="s">
        <v>145</v>
      </c>
      <c r="AF1674" t="s">
        <v>53</v>
      </c>
      <c r="AG1674" t="s">
        <v>54</v>
      </c>
      <c r="AH1674" s="35">
        <v>-4227.96</v>
      </c>
      <c r="AJ1674" t="s">
        <v>55</v>
      </c>
      <c r="AK1674" s="47">
        <f t="shared" si="87"/>
        <v>-29</v>
      </c>
      <c r="AL1674" s="49">
        <f t="shared" si="88"/>
        <v>122610.84</v>
      </c>
    </row>
    <row r="1675" spans="1:38" x14ac:dyDescent="0.25">
      <c r="A1675" t="s">
        <v>32</v>
      </c>
      <c r="B1675" t="s">
        <v>162</v>
      </c>
      <c r="C1675" t="s">
        <v>50</v>
      </c>
      <c r="D1675" s="33">
        <v>45689</v>
      </c>
      <c r="E1675" s="33">
        <v>45716</v>
      </c>
      <c r="F1675" s="42">
        <f t="shared" si="86"/>
        <v>-14</v>
      </c>
      <c r="G1675" s="33">
        <v>45731</v>
      </c>
      <c r="H1675" s="33">
        <v>45717</v>
      </c>
      <c r="I1675" t="s">
        <v>33</v>
      </c>
      <c r="J1675" t="s">
        <v>48</v>
      </c>
      <c r="K1675" t="s">
        <v>188</v>
      </c>
      <c r="L1675" s="34">
        <v>3</v>
      </c>
      <c r="M1675" t="s">
        <v>49</v>
      </c>
      <c r="N1675" t="s">
        <v>36</v>
      </c>
      <c r="P1675" t="s">
        <v>37</v>
      </c>
      <c r="Q1675" s="35">
        <v>-43919.22</v>
      </c>
      <c r="R1675" t="s">
        <v>189</v>
      </c>
      <c r="S1675" t="s">
        <v>39</v>
      </c>
      <c r="T1675" t="s">
        <v>40</v>
      </c>
      <c r="U1675" t="s">
        <v>41</v>
      </c>
      <c r="V1675" t="s">
        <v>42</v>
      </c>
      <c r="W1675" t="s">
        <v>43</v>
      </c>
      <c r="X1675" t="s">
        <v>50</v>
      </c>
      <c r="Y1675" t="s">
        <v>45</v>
      </c>
      <c r="Z1675" t="s">
        <v>69</v>
      </c>
      <c r="AA1675" s="34">
        <v>2025</v>
      </c>
      <c r="AB1675" s="33">
        <v>45721</v>
      </c>
      <c r="AC1675" s="36">
        <v>45721.555439814816</v>
      </c>
      <c r="AD1675" s="37">
        <v>0</v>
      </c>
      <c r="AE1675" t="s">
        <v>145</v>
      </c>
      <c r="AF1675" t="s">
        <v>53</v>
      </c>
      <c r="AG1675" t="s">
        <v>54</v>
      </c>
      <c r="AH1675" s="35">
        <v>-43919.22</v>
      </c>
      <c r="AJ1675" t="s">
        <v>55</v>
      </c>
      <c r="AK1675" s="47">
        <f t="shared" si="87"/>
        <v>-29</v>
      </c>
      <c r="AL1675" s="49">
        <f t="shared" si="88"/>
        <v>1273657.3800000001</v>
      </c>
    </row>
    <row r="1676" spans="1:38" x14ac:dyDescent="0.25">
      <c r="A1676" t="s">
        <v>32</v>
      </c>
      <c r="B1676" t="s">
        <v>162</v>
      </c>
      <c r="C1676" t="s">
        <v>50</v>
      </c>
      <c r="D1676" s="33">
        <v>45689</v>
      </c>
      <c r="E1676" s="33">
        <v>45716</v>
      </c>
      <c r="F1676" s="42">
        <f t="shared" si="86"/>
        <v>-14</v>
      </c>
      <c r="G1676" s="33">
        <v>45731</v>
      </c>
      <c r="H1676" s="33">
        <v>45717</v>
      </c>
      <c r="I1676" t="s">
        <v>33</v>
      </c>
      <c r="J1676" t="s">
        <v>48</v>
      </c>
      <c r="K1676" t="s">
        <v>188</v>
      </c>
      <c r="L1676" s="34">
        <v>3</v>
      </c>
      <c r="M1676" t="s">
        <v>49</v>
      </c>
      <c r="N1676" t="s">
        <v>36</v>
      </c>
      <c r="P1676" t="s">
        <v>37</v>
      </c>
      <c r="Q1676" s="35">
        <v>-4624.26</v>
      </c>
      <c r="R1676" t="s">
        <v>189</v>
      </c>
      <c r="S1676" t="s">
        <v>39</v>
      </c>
      <c r="T1676" t="s">
        <v>40</v>
      </c>
      <c r="U1676" t="s">
        <v>41</v>
      </c>
      <c r="V1676" t="s">
        <v>42</v>
      </c>
      <c r="W1676" t="s">
        <v>43</v>
      </c>
      <c r="X1676" t="s">
        <v>50</v>
      </c>
      <c r="Y1676" t="s">
        <v>45</v>
      </c>
      <c r="Z1676" t="s">
        <v>69</v>
      </c>
      <c r="AA1676" s="34">
        <v>2025</v>
      </c>
      <c r="AB1676" s="33">
        <v>45721</v>
      </c>
      <c r="AC1676" s="36">
        <v>45721.555439814816</v>
      </c>
      <c r="AD1676" s="37">
        <v>0</v>
      </c>
      <c r="AE1676" t="s">
        <v>145</v>
      </c>
      <c r="AF1676" t="s">
        <v>53</v>
      </c>
      <c r="AG1676" t="s">
        <v>54</v>
      </c>
      <c r="AH1676" s="35">
        <v>-4624.26</v>
      </c>
      <c r="AJ1676" t="s">
        <v>55</v>
      </c>
      <c r="AK1676" s="47">
        <f t="shared" si="87"/>
        <v>-29</v>
      </c>
      <c r="AL1676" s="49">
        <f t="shared" si="88"/>
        <v>134103.54</v>
      </c>
    </row>
    <row r="1677" spans="1:38" x14ac:dyDescent="0.25">
      <c r="A1677" t="s">
        <v>32</v>
      </c>
      <c r="B1677" t="s">
        <v>162</v>
      </c>
      <c r="C1677" t="s">
        <v>50</v>
      </c>
      <c r="D1677" s="33">
        <v>45689</v>
      </c>
      <c r="E1677" s="33">
        <v>45716</v>
      </c>
      <c r="F1677" s="42">
        <f t="shared" si="86"/>
        <v>-14</v>
      </c>
      <c r="G1677" s="33">
        <v>45731</v>
      </c>
      <c r="H1677" s="33">
        <v>45717</v>
      </c>
      <c r="I1677" t="s">
        <v>33</v>
      </c>
      <c r="J1677" t="s">
        <v>48</v>
      </c>
      <c r="K1677" t="s">
        <v>188</v>
      </c>
      <c r="L1677" s="34">
        <v>3</v>
      </c>
      <c r="M1677" t="s">
        <v>49</v>
      </c>
      <c r="N1677" t="s">
        <v>36</v>
      </c>
      <c r="P1677" t="s">
        <v>37</v>
      </c>
      <c r="Q1677" s="35">
        <v>-72.260000000000005</v>
      </c>
      <c r="R1677" t="s">
        <v>190</v>
      </c>
      <c r="S1677" t="s">
        <v>39</v>
      </c>
      <c r="T1677" t="s">
        <v>40</v>
      </c>
      <c r="U1677" t="s">
        <v>41</v>
      </c>
      <c r="V1677" t="s">
        <v>42</v>
      </c>
      <c r="W1677" t="s">
        <v>43</v>
      </c>
      <c r="X1677" t="s">
        <v>50</v>
      </c>
      <c r="Y1677" t="s">
        <v>45</v>
      </c>
      <c r="Z1677" t="s">
        <v>69</v>
      </c>
      <c r="AA1677" s="34">
        <v>2025</v>
      </c>
      <c r="AB1677" s="33">
        <v>45721</v>
      </c>
      <c r="AC1677" s="36">
        <v>45721.555439814816</v>
      </c>
      <c r="AD1677" s="37">
        <v>0</v>
      </c>
      <c r="AE1677" t="s">
        <v>145</v>
      </c>
      <c r="AF1677" t="s">
        <v>53</v>
      </c>
      <c r="AG1677" t="s">
        <v>54</v>
      </c>
      <c r="AH1677" s="35">
        <v>-72.260000000000005</v>
      </c>
      <c r="AJ1677" t="s">
        <v>55</v>
      </c>
      <c r="AK1677" s="47">
        <f t="shared" si="87"/>
        <v>-29</v>
      </c>
      <c r="AL1677" s="49">
        <f t="shared" si="88"/>
        <v>2095.54</v>
      </c>
    </row>
    <row r="1678" spans="1:38" x14ac:dyDescent="0.25">
      <c r="A1678" t="s">
        <v>32</v>
      </c>
      <c r="B1678" t="s">
        <v>162</v>
      </c>
      <c r="C1678" t="s">
        <v>50</v>
      </c>
      <c r="D1678" s="33">
        <v>45689</v>
      </c>
      <c r="E1678" s="33">
        <v>45716</v>
      </c>
      <c r="F1678" s="42">
        <f t="shared" si="86"/>
        <v>-14</v>
      </c>
      <c r="G1678" s="33">
        <v>45731</v>
      </c>
      <c r="H1678" s="33">
        <v>45717</v>
      </c>
      <c r="I1678" t="s">
        <v>33</v>
      </c>
      <c r="J1678" t="s">
        <v>48</v>
      </c>
      <c r="K1678" t="s">
        <v>192</v>
      </c>
      <c r="L1678" s="34">
        <v>3</v>
      </c>
      <c r="M1678" t="s">
        <v>49</v>
      </c>
      <c r="N1678" t="s">
        <v>36</v>
      </c>
      <c r="P1678" t="s">
        <v>37</v>
      </c>
      <c r="Q1678" s="35">
        <v>1283.93</v>
      </c>
      <c r="R1678" t="s">
        <v>193</v>
      </c>
      <c r="S1678" t="s">
        <v>39</v>
      </c>
      <c r="T1678" t="s">
        <v>40</v>
      </c>
      <c r="U1678" t="s">
        <v>41</v>
      </c>
      <c r="V1678" t="s">
        <v>42</v>
      </c>
      <c r="W1678" t="s">
        <v>43</v>
      </c>
      <c r="X1678" t="s">
        <v>50</v>
      </c>
      <c r="Y1678" t="s">
        <v>45</v>
      </c>
      <c r="Z1678" t="s">
        <v>69</v>
      </c>
      <c r="AA1678" s="34">
        <v>2025</v>
      </c>
      <c r="AB1678" s="33">
        <v>45721</v>
      </c>
      <c r="AC1678" s="36">
        <v>45721.555439814816</v>
      </c>
      <c r="AD1678" s="37">
        <v>0</v>
      </c>
      <c r="AE1678" t="s">
        <v>145</v>
      </c>
      <c r="AF1678" t="s">
        <v>53</v>
      </c>
      <c r="AG1678" t="s">
        <v>54</v>
      </c>
      <c r="AH1678" s="35">
        <v>1283.93</v>
      </c>
      <c r="AJ1678" t="s">
        <v>55</v>
      </c>
      <c r="AK1678" s="47">
        <f t="shared" si="87"/>
        <v>-29</v>
      </c>
      <c r="AL1678" s="49">
        <f t="shared" si="88"/>
        <v>-37233.97</v>
      </c>
    </row>
    <row r="1679" spans="1:38" x14ac:dyDescent="0.25">
      <c r="A1679" t="s">
        <v>32</v>
      </c>
      <c r="B1679" t="s">
        <v>162</v>
      </c>
      <c r="C1679" t="s">
        <v>50</v>
      </c>
      <c r="D1679" s="33">
        <v>45689</v>
      </c>
      <c r="E1679" s="33">
        <v>45716</v>
      </c>
      <c r="F1679" s="42">
        <f t="shared" si="86"/>
        <v>-14</v>
      </c>
      <c r="G1679" s="33">
        <v>45731</v>
      </c>
      <c r="H1679" s="33">
        <v>45717</v>
      </c>
      <c r="I1679" t="s">
        <v>33</v>
      </c>
      <c r="J1679" t="s">
        <v>48</v>
      </c>
      <c r="K1679" t="s">
        <v>192</v>
      </c>
      <c r="L1679" s="34">
        <v>3</v>
      </c>
      <c r="M1679" t="s">
        <v>49</v>
      </c>
      <c r="N1679" t="s">
        <v>36</v>
      </c>
      <c r="P1679" t="s">
        <v>37</v>
      </c>
      <c r="Q1679" s="35">
        <v>269.69</v>
      </c>
      <c r="R1679" t="s">
        <v>193</v>
      </c>
      <c r="S1679" t="s">
        <v>39</v>
      </c>
      <c r="T1679" t="s">
        <v>40</v>
      </c>
      <c r="U1679" t="s">
        <v>41</v>
      </c>
      <c r="V1679" t="s">
        <v>42</v>
      </c>
      <c r="W1679" t="s">
        <v>43</v>
      </c>
      <c r="X1679" t="s">
        <v>50</v>
      </c>
      <c r="Y1679" t="s">
        <v>45</v>
      </c>
      <c r="Z1679" t="s">
        <v>69</v>
      </c>
      <c r="AA1679" s="34">
        <v>2025</v>
      </c>
      <c r="AB1679" s="33">
        <v>45721</v>
      </c>
      <c r="AC1679" s="36">
        <v>45721.555439814816</v>
      </c>
      <c r="AD1679" s="37">
        <v>0</v>
      </c>
      <c r="AE1679" t="s">
        <v>145</v>
      </c>
      <c r="AF1679" t="s">
        <v>53</v>
      </c>
      <c r="AG1679" t="s">
        <v>54</v>
      </c>
      <c r="AH1679" s="35">
        <v>269.69</v>
      </c>
      <c r="AJ1679" t="s">
        <v>55</v>
      </c>
      <c r="AK1679" s="47">
        <f t="shared" si="87"/>
        <v>-29</v>
      </c>
      <c r="AL1679" s="49">
        <f t="shared" si="88"/>
        <v>-7821.01</v>
      </c>
    </row>
    <row r="1680" spans="1:38" x14ac:dyDescent="0.25">
      <c r="A1680" t="s">
        <v>32</v>
      </c>
      <c r="B1680" t="s">
        <v>162</v>
      </c>
      <c r="C1680" t="s">
        <v>50</v>
      </c>
      <c r="D1680" s="33">
        <v>45689</v>
      </c>
      <c r="E1680" s="33">
        <v>45716</v>
      </c>
      <c r="F1680" s="42">
        <f t="shared" si="86"/>
        <v>-14</v>
      </c>
      <c r="G1680" s="33">
        <v>45731</v>
      </c>
      <c r="H1680" s="33">
        <v>45717</v>
      </c>
      <c r="I1680" t="s">
        <v>33</v>
      </c>
      <c r="J1680" t="s">
        <v>48</v>
      </c>
      <c r="K1680" t="s">
        <v>192</v>
      </c>
      <c r="L1680" s="34">
        <v>3</v>
      </c>
      <c r="M1680" t="s">
        <v>49</v>
      </c>
      <c r="N1680" t="s">
        <v>36</v>
      </c>
      <c r="P1680" t="s">
        <v>37</v>
      </c>
      <c r="Q1680" s="35">
        <v>94.49</v>
      </c>
      <c r="R1680" t="s">
        <v>193</v>
      </c>
      <c r="S1680" t="s">
        <v>39</v>
      </c>
      <c r="T1680" t="s">
        <v>40</v>
      </c>
      <c r="U1680" t="s">
        <v>41</v>
      </c>
      <c r="V1680" t="s">
        <v>42</v>
      </c>
      <c r="W1680" t="s">
        <v>43</v>
      </c>
      <c r="X1680" t="s">
        <v>50</v>
      </c>
      <c r="Y1680" t="s">
        <v>45</v>
      </c>
      <c r="Z1680" t="s">
        <v>69</v>
      </c>
      <c r="AA1680" s="34">
        <v>2025</v>
      </c>
      <c r="AB1680" s="33">
        <v>45721</v>
      </c>
      <c r="AC1680" s="36">
        <v>45721.555439814816</v>
      </c>
      <c r="AD1680" s="37">
        <v>0</v>
      </c>
      <c r="AE1680" t="s">
        <v>145</v>
      </c>
      <c r="AF1680" t="s">
        <v>53</v>
      </c>
      <c r="AG1680" t="s">
        <v>54</v>
      </c>
      <c r="AH1680" s="35">
        <v>94.49</v>
      </c>
      <c r="AJ1680" t="s">
        <v>55</v>
      </c>
      <c r="AK1680" s="47">
        <f t="shared" si="87"/>
        <v>-29</v>
      </c>
      <c r="AL1680" s="49">
        <f t="shared" si="88"/>
        <v>-2740.21</v>
      </c>
    </row>
    <row r="1681" spans="1:38" x14ac:dyDescent="0.25">
      <c r="A1681" t="s">
        <v>32</v>
      </c>
      <c r="B1681" t="s">
        <v>162</v>
      </c>
      <c r="C1681" t="s">
        <v>50</v>
      </c>
      <c r="D1681" s="33">
        <v>45689</v>
      </c>
      <c r="E1681" s="33">
        <v>45716</v>
      </c>
      <c r="F1681" s="42">
        <f t="shared" si="86"/>
        <v>-14</v>
      </c>
      <c r="G1681" s="33">
        <v>45731</v>
      </c>
      <c r="H1681" s="33">
        <v>45717</v>
      </c>
      <c r="I1681" t="s">
        <v>33</v>
      </c>
      <c r="J1681" t="s">
        <v>48</v>
      </c>
      <c r="K1681" t="s">
        <v>192</v>
      </c>
      <c r="L1681" s="34">
        <v>3</v>
      </c>
      <c r="M1681" t="s">
        <v>49</v>
      </c>
      <c r="N1681" t="s">
        <v>36</v>
      </c>
      <c r="P1681" t="s">
        <v>37</v>
      </c>
      <c r="Q1681" s="35">
        <v>245.67</v>
      </c>
      <c r="R1681" t="s">
        <v>194</v>
      </c>
      <c r="S1681" t="s">
        <v>39</v>
      </c>
      <c r="T1681" t="s">
        <v>40</v>
      </c>
      <c r="U1681" t="s">
        <v>41</v>
      </c>
      <c r="V1681" t="s">
        <v>42</v>
      </c>
      <c r="W1681" t="s">
        <v>43</v>
      </c>
      <c r="X1681" t="s">
        <v>50</v>
      </c>
      <c r="Y1681" t="s">
        <v>45</v>
      </c>
      <c r="Z1681" t="s">
        <v>69</v>
      </c>
      <c r="AA1681" s="34">
        <v>2025</v>
      </c>
      <c r="AB1681" s="33">
        <v>45721</v>
      </c>
      <c r="AC1681" s="36">
        <v>45721.555439814816</v>
      </c>
      <c r="AD1681" s="37">
        <v>0</v>
      </c>
      <c r="AE1681" t="s">
        <v>145</v>
      </c>
      <c r="AF1681" t="s">
        <v>53</v>
      </c>
      <c r="AG1681" t="s">
        <v>54</v>
      </c>
      <c r="AH1681" s="35">
        <v>245.67</v>
      </c>
      <c r="AJ1681" t="s">
        <v>55</v>
      </c>
      <c r="AK1681" s="47">
        <f t="shared" si="87"/>
        <v>-29</v>
      </c>
      <c r="AL1681" s="49">
        <f t="shared" si="88"/>
        <v>-7124.4299999999994</v>
      </c>
    </row>
    <row r="1682" spans="1:38" x14ac:dyDescent="0.25">
      <c r="A1682" t="s">
        <v>32</v>
      </c>
      <c r="B1682" t="s">
        <v>62</v>
      </c>
      <c r="C1682" t="s">
        <v>50</v>
      </c>
      <c r="D1682" s="33">
        <v>45689</v>
      </c>
      <c r="E1682" s="33">
        <v>45716</v>
      </c>
      <c r="F1682" s="42">
        <f t="shared" si="86"/>
        <v>-14</v>
      </c>
      <c r="G1682" s="33">
        <v>45731</v>
      </c>
      <c r="H1682" s="33">
        <v>45717</v>
      </c>
      <c r="I1682" t="s">
        <v>33</v>
      </c>
      <c r="K1682" t="s">
        <v>197</v>
      </c>
      <c r="L1682" s="34">
        <v>3</v>
      </c>
      <c r="M1682" t="s">
        <v>57</v>
      </c>
      <c r="N1682" t="s">
        <v>36</v>
      </c>
      <c r="P1682" t="s">
        <v>37</v>
      </c>
      <c r="Q1682" s="35">
        <v>-599756.34</v>
      </c>
      <c r="R1682" t="s">
        <v>61</v>
      </c>
      <c r="S1682" t="s">
        <v>39</v>
      </c>
      <c r="T1682" t="s">
        <v>40</v>
      </c>
      <c r="U1682" t="s">
        <v>41</v>
      </c>
      <c r="V1682" t="s">
        <v>59</v>
      </c>
      <c r="W1682" t="s">
        <v>43</v>
      </c>
      <c r="X1682" t="s">
        <v>50</v>
      </c>
      <c r="Y1682" t="s">
        <v>45</v>
      </c>
      <c r="Z1682" t="s">
        <v>60</v>
      </c>
      <c r="AA1682" s="34">
        <v>2025</v>
      </c>
      <c r="AB1682" s="33">
        <v>45721</v>
      </c>
      <c r="AC1682" s="36">
        <v>45721.556354166663</v>
      </c>
      <c r="AD1682" s="37">
        <v>-14692602</v>
      </c>
      <c r="AE1682" t="s">
        <v>91</v>
      </c>
      <c r="AF1682" t="s">
        <v>53</v>
      </c>
      <c r="AG1682" t="s">
        <v>54</v>
      </c>
      <c r="AH1682" s="35">
        <v>-599756.34</v>
      </c>
      <c r="AJ1682" t="s">
        <v>55</v>
      </c>
      <c r="AK1682" s="47">
        <f t="shared" si="87"/>
        <v>-29</v>
      </c>
      <c r="AL1682" s="49">
        <f t="shared" si="88"/>
        <v>17392933.859999999</v>
      </c>
    </row>
    <row r="1683" spans="1:38" x14ac:dyDescent="0.25">
      <c r="A1683" t="s">
        <v>32</v>
      </c>
      <c r="B1683" t="s">
        <v>162</v>
      </c>
      <c r="C1683" t="s">
        <v>50</v>
      </c>
      <c r="D1683" s="33">
        <v>45689</v>
      </c>
      <c r="E1683" s="33">
        <v>45716</v>
      </c>
      <c r="F1683" s="42">
        <f t="shared" si="86"/>
        <v>-14</v>
      </c>
      <c r="G1683" s="33">
        <v>45731</v>
      </c>
      <c r="H1683" s="33">
        <v>45717</v>
      </c>
      <c r="I1683" t="s">
        <v>33</v>
      </c>
      <c r="J1683" t="s">
        <v>48</v>
      </c>
      <c r="K1683" t="s">
        <v>199</v>
      </c>
      <c r="L1683" s="34">
        <v>3</v>
      </c>
      <c r="M1683" t="s">
        <v>49</v>
      </c>
      <c r="N1683" t="s">
        <v>36</v>
      </c>
      <c r="P1683" t="s">
        <v>37</v>
      </c>
      <c r="Q1683" s="35">
        <v>-4242.42</v>
      </c>
      <c r="R1683" t="s">
        <v>200</v>
      </c>
      <c r="S1683" t="s">
        <v>39</v>
      </c>
      <c r="T1683" t="s">
        <v>40</v>
      </c>
      <c r="U1683" t="s">
        <v>41</v>
      </c>
      <c r="V1683" t="s">
        <v>42</v>
      </c>
      <c r="W1683" t="s">
        <v>43</v>
      </c>
      <c r="X1683" t="s">
        <v>50</v>
      </c>
      <c r="Y1683" t="s">
        <v>45</v>
      </c>
      <c r="Z1683" t="s">
        <v>69</v>
      </c>
      <c r="AA1683" s="34">
        <v>2025</v>
      </c>
      <c r="AB1683" s="33">
        <v>45721</v>
      </c>
      <c r="AC1683" s="36">
        <v>45721.555439814816</v>
      </c>
      <c r="AD1683" s="37">
        <v>0</v>
      </c>
      <c r="AE1683" t="s">
        <v>145</v>
      </c>
      <c r="AF1683" t="s">
        <v>53</v>
      </c>
      <c r="AG1683" t="s">
        <v>54</v>
      </c>
      <c r="AH1683" s="35">
        <v>-4242.42</v>
      </c>
      <c r="AJ1683" t="s">
        <v>55</v>
      </c>
      <c r="AK1683" s="47">
        <f t="shared" si="87"/>
        <v>-29</v>
      </c>
      <c r="AL1683" s="49">
        <f t="shared" si="88"/>
        <v>123030.18000000001</v>
      </c>
    </row>
    <row r="1684" spans="1:38" x14ac:dyDescent="0.25">
      <c r="A1684" t="s">
        <v>32</v>
      </c>
      <c r="B1684" t="s">
        <v>162</v>
      </c>
      <c r="C1684" t="s">
        <v>50</v>
      </c>
      <c r="D1684" s="33">
        <v>45689</v>
      </c>
      <c r="E1684" s="33">
        <v>45716</v>
      </c>
      <c r="F1684" s="42">
        <f t="shared" si="86"/>
        <v>-14</v>
      </c>
      <c r="G1684" s="33">
        <v>45731</v>
      </c>
      <c r="H1684" s="33">
        <v>45717</v>
      </c>
      <c r="I1684" t="s">
        <v>33</v>
      </c>
      <c r="J1684" t="s">
        <v>48</v>
      </c>
      <c r="K1684" t="s">
        <v>199</v>
      </c>
      <c r="L1684" s="34">
        <v>3</v>
      </c>
      <c r="M1684" t="s">
        <v>49</v>
      </c>
      <c r="N1684" t="s">
        <v>36</v>
      </c>
      <c r="P1684" t="s">
        <v>37</v>
      </c>
      <c r="Q1684" s="35">
        <v>-33916.67</v>
      </c>
      <c r="R1684" t="s">
        <v>200</v>
      </c>
      <c r="S1684" t="s">
        <v>39</v>
      </c>
      <c r="T1684" t="s">
        <v>40</v>
      </c>
      <c r="U1684" t="s">
        <v>41</v>
      </c>
      <c r="V1684" t="s">
        <v>42</v>
      </c>
      <c r="W1684" t="s">
        <v>43</v>
      </c>
      <c r="X1684" t="s">
        <v>50</v>
      </c>
      <c r="Y1684" t="s">
        <v>45</v>
      </c>
      <c r="Z1684" t="s">
        <v>69</v>
      </c>
      <c r="AA1684" s="34">
        <v>2025</v>
      </c>
      <c r="AB1684" s="33">
        <v>45721</v>
      </c>
      <c r="AC1684" s="36">
        <v>45721.555439814816</v>
      </c>
      <c r="AD1684" s="37">
        <v>0</v>
      </c>
      <c r="AE1684" t="s">
        <v>145</v>
      </c>
      <c r="AF1684" t="s">
        <v>53</v>
      </c>
      <c r="AG1684" t="s">
        <v>54</v>
      </c>
      <c r="AH1684" s="35">
        <v>-33916.67</v>
      </c>
      <c r="AJ1684" t="s">
        <v>55</v>
      </c>
      <c r="AK1684" s="47">
        <f t="shared" si="87"/>
        <v>-29</v>
      </c>
      <c r="AL1684" s="49">
        <f t="shared" si="88"/>
        <v>983583.42999999993</v>
      </c>
    </row>
    <row r="1685" spans="1:38" x14ac:dyDescent="0.25">
      <c r="A1685" t="s">
        <v>32</v>
      </c>
      <c r="B1685" t="s">
        <v>162</v>
      </c>
      <c r="C1685" t="s">
        <v>50</v>
      </c>
      <c r="D1685" s="33">
        <v>45689</v>
      </c>
      <c r="E1685" s="33">
        <v>45716</v>
      </c>
      <c r="F1685" s="42">
        <f t="shared" si="86"/>
        <v>-14</v>
      </c>
      <c r="G1685" s="33">
        <v>45731</v>
      </c>
      <c r="H1685" s="33">
        <v>45717</v>
      </c>
      <c r="I1685" t="s">
        <v>33</v>
      </c>
      <c r="J1685" t="s">
        <v>48</v>
      </c>
      <c r="K1685" t="s">
        <v>199</v>
      </c>
      <c r="L1685" s="34">
        <v>3</v>
      </c>
      <c r="M1685" t="s">
        <v>49</v>
      </c>
      <c r="N1685" t="s">
        <v>36</v>
      </c>
      <c r="P1685" t="s">
        <v>37</v>
      </c>
      <c r="Q1685" s="35">
        <v>-855.95</v>
      </c>
      <c r="R1685" t="s">
        <v>202</v>
      </c>
      <c r="S1685" t="s">
        <v>39</v>
      </c>
      <c r="T1685" t="s">
        <v>40</v>
      </c>
      <c r="U1685" t="s">
        <v>41</v>
      </c>
      <c r="V1685" t="s">
        <v>42</v>
      </c>
      <c r="W1685" t="s">
        <v>43</v>
      </c>
      <c r="X1685" t="s">
        <v>50</v>
      </c>
      <c r="Y1685" t="s">
        <v>45</v>
      </c>
      <c r="Z1685" t="s">
        <v>69</v>
      </c>
      <c r="AA1685" s="34">
        <v>2025</v>
      </c>
      <c r="AB1685" s="33">
        <v>45721</v>
      </c>
      <c r="AC1685" s="36">
        <v>45721.555439814816</v>
      </c>
      <c r="AD1685" s="37">
        <v>0</v>
      </c>
      <c r="AE1685" t="s">
        <v>145</v>
      </c>
      <c r="AF1685" t="s">
        <v>53</v>
      </c>
      <c r="AG1685" t="s">
        <v>54</v>
      </c>
      <c r="AH1685" s="35">
        <v>-855.95</v>
      </c>
      <c r="AJ1685" t="s">
        <v>55</v>
      </c>
      <c r="AK1685" s="47">
        <f t="shared" si="87"/>
        <v>-29</v>
      </c>
      <c r="AL1685" s="49">
        <f t="shared" si="88"/>
        <v>24822.550000000003</v>
      </c>
    </row>
    <row r="1686" spans="1:38" x14ac:dyDescent="0.25">
      <c r="A1686" t="s">
        <v>32</v>
      </c>
      <c r="B1686" t="s">
        <v>162</v>
      </c>
      <c r="C1686" t="s">
        <v>50</v>
      </c>
      <c r="D1686" s="33">
        <v>45689</v>
      </c>
      <c r="E1686" s="33">
        <v>45716</v>
      </c>
      <c r="F1686" s="42">
        <f t="shared" si="86"/>
        <v>-14</v>
      </c>
      <c r="G1686" s="33">
        <v>45731</v>
      </c>
      <c r="H1686" s="33">
        <v>45717</v>
      </c>
      <c r="I1686" t="s">
        <v>33</v>
      </c>
      <c r="J1686" t="s">
        <v>48</v>
      </c>
      <c r="K1686" t="s">
        <v>199</v>
      </c>
      <c r="L1686" s="34">
        <v>3</v>
      </c>
      <c r="M1686" t="s">
        <v>49</v>
      </c>
      <c r="N1686" t="s">
        <v>36</v>
      </c>
      <c r="P1686" t="s">
        <v>37</v>
      </c>
      <c r="Q1686" s="35">
        <v>-4114.42</v>
      </c>
      <c r="R1686" t="s">
        <v>204</v>
      </c>
      <c r="S1686" t="s">
        <v>39</v>
      </c>
      <c r="T1686" t="s">
        <v>40</v>
      </c>
      <c r="U1686" t="s">
        <v>41</v>
      </c>
      <c r="V1686" t="s">
        <v>42</v>
      </c>
      <c r="W1686" t="s">
        <v>43</v>
      </c>
      <c r="X1686" t="s">
        <v>50</v>
      </c>
      <c r="Y1686" t="s">
        <v>45</v>
      </c>
      <c r="Z1686" t="s">
        <v>69</v>
      </c>
      <c r="AA1686" s="34">
        <v>2025</v>
      </c>
      <c r="AB1686" s="33">
        <v>45721</v>
      </c>
      <c r="AC1686" s="36">
        <v>45721.555439814816</v>
      </c>
      <c r="AD1686" s="37">
        <v>0</v>
      </c>
      <c r="AE1686" t="s">
        <v>145</v>
      </c>
      <c r="AF1686" t="s">
        <v>53</v>
      </c>
      <c r="AG1686" t="s">
        <v>54</v>
      </c>
      <c r="AH1686" s="35">
        <v>-4114.42</v>
      </c>
      <c r="AJ1686" t="s">
        <v>55</v>
      </c>
      <c r="AK1686" s="47">
        <f t="shared" si="87"/>
        <v>-29</v>
      </c>
      <c r="AL1686" s="49">
        <f t="shared" si="88"/>
        <v>119318.18000000001</v>
      </c>
    </row>
    <row r="1687" spans="1:38" x14ac:dyDescent="0.25">
      <c r="A1687" t="s">
        <v>32</v>
      </c>
      <c r="B1687" t="s">
        <v>162</v>
      </c>
      <c r="C1687" t="s">
        <v>50</v>
      </c>
      <c r="D1687" s="33">
        <v>45689</v>
      </c>
      <c r="E1687" s="33">
        <v>45716</v>
      </c>
      <c r="F1687" s="42">
        <f t="shared" si="86"/>
        <v>-14</v>
      </c>
      <c r="G1687" s="33">
        <v>45731</v>
      </c>
      <c r="H1687" s="33">
        <v>45717</v>
      </c>
      <c r="I1687" t="s">
        <v>33</v>
      </c>
      <c r="J1687" t="s">
        <v>48</v>
      </c>
      <c r="K1687" t="s">
        <v>208</v>
      </c>
      <c r="L1687" s="34">
        <v>3</v>
      </c>
      <c r="M1687" t="s">
        <v>49</v>
      </c>
      <c r="N1687" t="s">
        <v>36</v>
      </c>
      <c r="P1687" t="s">
        <v>37</v>
      </c>
      <c r="Q1687" s="35">
        <v>269.89999999999998</v>
      </c>
      <c r="R1687" t="s">
        <v>209</v>
      </c>
      <c r="S1687" t="s">
        <v>39</v>
      </c>
      <c r="T1687" t="s">
        <v>40</v>
      </c>
      <c r="U1687" t="s">
        <v>41</v>
      </c>
      <c r="V1687" t="s">
        <v>42</v>
      </c>
      <c r="W1687" t="s">
        <v>43</v>
      </c>
      <c r="X1687" t="s">
        <v>50</v>
      </c>
      <c r="Y1687" t="s">
        <v>45</v>
      </c>
      <c r="Z1687" t="s">
        <v>69</v>
      </c>
      <c r="AA1687" s="34">
        <v>2025</v>
      </c>
      <c r="AB1687" s="33">
        <v>45721</v>
      </c>
      <c r="AC1687" s="36">
        <v>45721.555439814816</v>
      </c>
      <c r="AD1687" s="37">
        <v>0</v>
      </c>
      <c r="AE1687" t="s">
        <v>145</v>
      </c>
      <c r="AF1687" t="s">
        <v>53</v>
      </c>
      <c r="AG1687" t="s">
        <v>54</v>
      </c>
      <c r="AH1687" s="35">
        <v>269.89999999999998</v>
      </c>
      <c r="AJ1687" t="s">
        <v>55</v>
      </c>
      <c r="AK1687" s="47">
        <f t="shared" si="87"/>
        <v>-29</v>
      </c>
      <c r="AL1687" s="49">
        <f t="shared" si="88"/>
        <v>-7827.0999999999995</v>
      </c>
    </row>
    <row r="1688" spans="1:38" x14ac:dyDescent="0.25">
      <c r="A1688" t="s">
        <v>32</v>
      </c>
      <c r="B1688" t="s">
        <v>162</v>
      </c>
      <c r="C1688" t="s">
        <v>50</v>
      </c>
      <c r="D1688" s="33">
        <v>45689</v>
      </c>
      <c r="E1688" s="33">
        <v>45716</v>
      </c>
      <c r="F1688" s="42">
        <f t="shared" si="86"/>
        <v>-14</v>
      </c>
      <c r="G1688" s="33">
        <v>45731</v>
      </c>
      <c r="H1688" s="33">
        <v>45717</v>
      </c>
      <c r="I1688" t="s">
        <v>33</v>
      </c>
      <c r="J1688" t="s">
        <v>48</v>
      </c>
      <c r="K1688" t="s">
        <v>208</v>
      </c>
      <c r="L1688" s="34">
        <v>3</v>
      </c>
      <c r="M1688" t="s">
        <v>49</v>
      </c>
      <c r="N1688" t="s">
        <v>36</v>
      </c>
      <c r="P1688" t="s">
        <v>37</v>
      </c>
      <c r="Q1688" s="35">
        <v>-630.80999999999995</v>
      </c>
      <c r="R1688" t="s">
        <v>209</v>
      </c>
      <c r="S1688" t="s">
        <v>39</v>
      </c>
      <c r="T1688" t="s">
        <v>40</v>
      </c>
      <c r="U1688" t="s">
        <v>41</v>
      </c>
      <c r="V1688" t="s">
        <v>42</v>
      </c>
      <c r="W1688" t="s">
        <v>43</v>
      </c>
      <c r="X1688" t="s">
        <v>50</v>
      </c>
      <c r="Y1688" t="s">
        <v>45</v>
      </c>
      <c r="Z1688" t="s">
        <v>69</v>
      </c>
      <c r="AA1688" s="34">
        <v>2025</v>
      </c>
      <c r="AB1688" s="33">
        <v>45721</v>
      </c>
      <c r="AC1688" s="36">
        <v>45721.555439814816</v>
      </c>
      <c r="AD1688" s="37">
        <v>0</v>
      </c>
      <c r="AE1688" t="s">
        <v>145</v>
      </c>
      <c r="AF1688" t="s">
        <v>53</v>
      </c>
      <c r="AG1688" t="s">
        <v>54</v>
      </c>
      <c r="AH1688" s="35">
        <v>-630.80999999999995</v>
      </c>
      <c r="AJ1688" t="s">
        <v>55</v>
      </c>
      <c r="AK1688" s="47">
        <f t="shared" si="87"/>
        <v>-29</v>
      </c>
      <c r="AL1688" s="49">
        <f t="shared" si="88"/>
        <v>18293.489999999998</v>
      </c>
    </row>
    <row r="1689" spans="1:38" x14ac:dyDescent="0.25">
      <c r="A1689" t="s">
        <v>32</v>
      </c>
      <c r="B1689" t="s">
        <v>162</v>
      </c>
      <c r="C1689" t="s">
        <v>50</v>
      </c>
      <c r="D1689" s="33">
        <v>45689</v>
      </c>
      <c r="E1689" s="33">
        <v>45716</v>
      </c>
      <c r="F1689" s="42">
        <f t="shared" si="86"/>
        <v>-14</v>
      </c>
      <c r="G1689" s="33">
        <v>45731</v>
      </c>
      <c r="H1689" s="33">
        <v>45717</v>
      </c>
      <c r="I1689" t="s">
        <v>33</v>
      </c>
      <c r="J1689" t="s">
        <v>48</v>
      </c>
      <c r="K1689" t="s">
        <v>208</v>
      </c>
      <c r="L1689" s="34">
        <v>3</v>
      </c>
      <c r="M1689" t="s">
        <v>49</v>
      </c>
      <c r="N1689" t="s">
        <v>36</v>
      </c>
      <c r="P1689" t="s">
        <v>37</v>
      </c>
      <c r="Q1689" s="35">
        <v>1629.9</v>
      </c>
      <c r="R1689" t="s">
        <v>211</v>
      </c>
      <c r="S1689" t="s">
        <v>39</v>
      </c>
      <c r="T1689" t="s">
        <v>40</v>
      </c>
      <c r="U1689" t="s">
        <v>41</v>
      </c>
      <c r="V1689" t="s">
        <v>42</v>
      </c>
      <c r="W1689" t="s">
        <v>43</v>
      </c>
      <c r="X1689" t="s">
        <v>50</v>
      </c>
      <c r="Y1689" t="s">
        <v>45</v>
      </c>
      <c r="Z1689" t="s">
        <v>69</v>
      </c>
      <c r="AA1689" s="34">
        <v>2025</v>
      </c>
      <c r="AB1689" s="33">
        <v>45721</v>
      </c>
      <c r="AC1689" s="36">
        <v>45721.555439814816</v>
      </c>
      <c r="AD1689" s="37">
        <v>0</v>
      </c>
      <c r="AE1689" t="s">
        <v>145</v>
      </c>
      <c r="AF1689" t="s">
        <v>53</v>
      </c>
      <c r="AG1689" t="s">
        <v>54</v>
      </c>
      <c r="AH1689" s="35">
        <v>1629.9</v>
      </c>
      <c r="AJ1689" t="s">
        <v>55</v>
      </c>
      <c r="AK1689" s="47">
        <f t="shared" si="87"/>
        <v>-29</v>
      </c>
      <c r="AL1689" s="49">
        <f t="shared" si="88"/>
        <v>-47267.100000000006</v>
      </c>
    </row>
    <row r="1690" spans="1:38" x14ac:dyDescent="0.25">
      <c r="A1690" t="s">
        <v>32</v>
      </c>
      <c r="B1690" t="s">
        <v>162</v>
      </c>
      <c r="C1690" t="s">
        <v>50</v>
      </c>
      <c r="D1690" s="33">
        <v>45689</v>
      </c>
      <c r="E1690" s="33">
        <v>45716</v>
      </c>
      <c r="F1690" s="42">
        <f t="shared" si="86"/>
        <v>-14</v>
      </c>
      <c r="G1690" s="33">
        <v>45731</v>
      </c>
      <c r="H1690" s="33">
        <v>45717</v>
      </c>
      <c r="I1690" t="s">
        <v>33</v>
      </c>
      <c r="J1690" t="s">
        <v>48</v>
      </c>
      <c r="K1690" t="s">
        <v>219</v>
      </c>
      <c r="L1690" s="34">
        <v>3</v>
      </c>
      <c r="M1690" t="s">
        <v>49</v>
      </c>
      <c r="N1690" t="s">
        <v>36</v>
      </c>
      <c r="P1690" t="s">
        <v>37</v>
      </c>
      <c r="Q1690" s="35">
        <v>-16316.84</v>
      </c>
      <c r="R1690" t="s">
        <v>223</v>
      </c>
      <c r="S1690" t="s">
        <v>39</v>
      </c>
      <c r="T1690" t="s">
        <v>40</v>
      </c>
      <c r="U1690" t="s">
        <v>41</v>
      </c>
      <c r="V1690" t="s">
        <v>42</v>
      </c>
      <c r="W1690" t="s">
        <v>43</v>
      </c>
      <c r="X1690" t="s">
        <v>50</v>
      </c>
      <c r="Y1690" t="s">
        <v>45</v>
      </c>
      <c r="Z1690" t="s">
        <v>69</v>
      </c>
      <c r="AA1690" s="34">
        <v>2025</v>
      </c>
      <c r="AB1690" s="33">
        <v>45721</v>
      </c>
      <c r="AC1690" s="36">
        <v>45721.555439814816</v>
      </c>
      <c r="AD1690" s="37">
        <v>0</v>
      </c>
      <c r="AE1690" t="s">
        <v>145</v>
      </c>
      <c r="AF1690" t="s">
        <v>53</v>
      </c>
      <c r="AG1690" t="s">
        <v>54</v>
      </c>
      <c r="AH1690" s="35">
        <v>-16316.84</v>
      </c>
      <c r="AJ1690" t="s">
        <v>55</v>
      </c>
      <c r="AK1690" s="47">
        <f t="shared" si="87"/>
        <v>-29</v>
      </c>
      <c r="AL1690" s="49">
        <f t="shared" si="88"/>
        <v>473188.36</v>
      </c>
    </row>
    <row r="1691" spans="1:38" x14ac:dyDescent="0.25">
      <c r="A1691" t="s">
        <v>32</v>
      </c>
      <c r="B1691" t="s">
        <v>162</v>
      </c>
      <c r="C1691" t="s">
        <v>50</v>
      </c>
      <c r="D1691" s="33">
        <v>45689</v>
      </c>
      <c r="E1691" s="33">
        <v>45716</v>
      </c>
      <c r="F1691" s="42">
        <f t="shared" si="86"/>
        <v>-14</v>
      </c>
      <c r="G1691" s="33">
        <v>45731</v>
      </c>
      <c r="H1691" s="33">
        <v>45717</v>
      </c>
      <c r="I1691" t="s">
        <v>33</v>
      </c>
      <c r="J1691" t="s">
        <v>48</v>
      </c>
      <c r="K1691" t="s">
        <v>219</v>
      </c>
      <c r="L1691" s="34">
        <v>3</v>
      </c>
      <c r="M1691" t="s">
        <v>49</v>
      </c>
      <c r="N1691" t="s">
        <v>36</v>
      </c>
      <c r="P1691" t="s">
        <v>37</v>
      </c>
      <c r="Q1691" s="35">
        <v>-150350.26</v>
      </c>
      <c r="R1691" t="s">
        <v>224</v>
      </c>
      <c r="S1691" t="s">
        <v>39</v>
      </c>
      <c r="T1691" t="s">
        <v>40</v>
      </c>
      <c r="U1691" t="s">
        <v>41</v>
      </c>
      <c r="V1691" t="s">
        <v>42</v>
      </c>
      <c r="W1691" t="s">
        <v>43</v>
      </c>
      <c r="X1691" t="s">
        <v>50</v>
      </c>
      <c r="Y1691" t="s">
        <v>45</v>
      </c>
      <c r="Z1691" t="s">
        <v>69</v>
      </c>
      <c r="AA1691" s="34">
        <v>2025</v>
      </c>
      <c r="AB1691" s="33">
        <v>45721</v>
      </c>
      <c r="AC1691" s="36">
        <v>45721.555439814816</v>
      </c>
      <c r="AD1691" s="37">
        <v>0</v>
      </c>
      <c r="AE1691" t="s">
        <v>145</v>
      </c>
      <c r="AF1691" t="s">
        <v>53</v>
      </c>
      <c r="AG1691" t="s">
        <v>54</v>
      </c>
      <c r="AH1691" s="35">
        <v>-150350.26</v>
      </c>
      <c r="AJ1691" t="s">
        <v>55</v>
      </c>
      <c r="AK1691" s="47">
        <f t="shared" si="87"/>
        <v>-29</v>
      </c>
      <c r="AL1691" s="49">
        <f t="shared" si="88"/>
        <v>4360157.54</v>
      </c>
    </row>
    <row r="1692" spans="1:38" x14ac:dyDescent="0.25">
      <c r="A1692" t="s">
        <v>32</v>
      </c>
      <c r="B1692" t="s">
        <v>162</v>
      </c>
      <c r="C1692" t="s">
        <v>50</v>
      </c>
      <c r="D1692" s="33">
        <v>45689</v>
      </c>
      <c r="E1692" s="33">
        <v>45716</v>
      </c>
      <c r="F1692" s="42">
        <f t="shared" si="86"/>
        <v>-14</v>
      </c>
      <c r="G1692" s="33">
        <v>45731</v>
      </c>
      <c r="H1692" s="33">
        <v>45717</v>
      </c>
      <c r="I1692" t="s">
        <v>33</v>
      </c>
      <c r="J1692" t="s">
        <v>48</v>
      </c>
      <c r="K1692" t="s">
        <v>219</v>
      </c>
      <c r="L1692" s="34">
        <v>3</v>
      </c>
      <c r="M1692" t="s">
        <v>49</v>
      </c>
      <c r="N1692" t="s">
        <v>36</v>
      </c>
      <c r="P1692" t="s">
        <v>37</v>
      </c>
      <c r="Q1692" s="35">
        <v>-1667.55</v>
      </c>
      <c r="R1692" t="s">
        <v>228</v>
      </c>
      <c r="S1692" t="s">
        <v>39</v>
      </c>
      <c r="T1692" t="s">
        <v>40</v>
      </c>
      <c r="U1692" t="s">
        <v>41</v>
      </c>
      <c r="V1692" t="s">
        <v>42</v>
      </c>
      <c r="W1692" t="s">
        <v>43</v>
      </c>
      <c r="X1692" t="s">
        <v>50</v>
      </c>
      <c r="Y1692" t="s">
        <v>45</v>
      </c>
      <c r="Z1692" t="s">
        <v>69</v>
      </c>
      <c r="AA1692" s="34">
        <v>2025</v>
      </c>
      <c r="AB1692" s="33">
        <v>45721</v>
      </c>
      <c r="AC1692" s="36">
        <v>45721.555439814816</v>
      </c>
      <c r="AD1692" s="37">
        <v>0</v>
      </c>
      <c r="AE1692" t="s">
        <v>145</v>
      </c>
      <c r="AF1692" t="s">
        <v>53</v>
      </c>
      <c r="AG1692" t="s">
        <v>54</v>
      </c>
      <c r="AH1692" s="35">
        <v>-1667.55</v>
      </c>
      <c r="AJ1692" t="s">
        <v>55</v>
      </c>
      <c r="AK1692" s="47">
        <f t="shared" si="87"/>
        <v>-29</v>
      </c>
      <c r="AL1692" s="49">
        <f t="shared" si="88"/>
        <v>48358.95</v>
      </c>
    </row>
    <row r="1693" spans="1:38" x14ac:dyDescent="0.25">
      <c r="A1693" t="s">
        <v>32</v>
      </c>
      <c r="B1693" t="s">
        <v>162</v>
      </c>
      <c r="C1693" t="s">
        <v>50</v>
      </c>
      <c r="D1693" s="33">
        <v>45689</v>
      </c>
      <c r="E1693" s="33">
        <v>45716</v>
      </c>
      <c r="F1693" s="42">
        <f t="shared" si="86"/>
        <v>-14</v>
      </c>
      <c r="G1693" s="33">
        <v>45731</v>
      </c>
      <c r="H1693" s="33">
        <v>45717</v>
      </c>
      <c r="I1693" t="s">
        <v>33</v>
      </c>
      <c r="J1693" t="s">
        <v>48</v>
      </c>
      <c r="K1693" t="s">
        <v>219</v>
      </c>
      <c r="L1693" s="34">
        <v>3</v>
      </c>
      <c r="M1693" t="s">
        <v>49</v>
      </c>
      <c r="N1693" t="s">
        <v>36</v>
      </c>
      <c r="P1693" t="s">
        <v>37</v>
      </c>
      <c r="Q1693" s="35">
        <v>0.01</v>
      </c>
      <c r="R1693" t="s">
        <v>229</v>
      </c>
      <c r="S1693" t="s">
        <v>39</v>
      </c>
      <c r="T1693" t="s">
        <v>40</v>
      </c>
      <c r="U1693" t="s">
        <v>41</v>
      </c>
      <c r="V1693" t="s">
        <v>42</v>
      </c>
      <c r="W1693" t="s">
        <v>43</v>
      </c>
      <c r="X1693" t="s">
        <v>50</v>
      </c>
      <c r="Y1693" t="s">
        <v>45</v>
      </c>
      <c r="Z1693" t="s">
        <v>69</v>
      </c>
      <c r="AA1693" s="34">
        <v>2025</v>
      </c>
      <c r="AB1693" s="33">
        <v>45721</v>
      </c>
      <c r="AC1693" s="36">
        <v>45721.555439814816</v>
      </c>
      <c r="AD1693" s="37">
        <v>0</v>
      </c>
      <c r="AE1693" t="s">
        <v>145</v>
      </c>
      <c r="AF1693" t="s">
        <v>53</v>
      </c>
      <c r="AG1693" t="s">
        <v>54</v>
      </c>
      <c r="AH1693" s="35">
        <v>0.01</v>
      </c>
      <c r="AJ1693" t="s">
        <v>55</v>
      </c>
      <c r="AK1693" s="47">
        <f t="shared" si="87"/>
        <v>-29</v>
      </c>
      <c r="AL1693" s="49">
        <f t="shared" si="88"/>
        <v>-0.28999999999999998</v>
      </c>
    </row>
    <row r="1694" spans="1:38" x14ac:dyDescent="0.25">
      <c r="A1694" t="s">
        <v>32</v>
      </c>
      <c r="B1694" t="s">
        <v>162</v>
      </c>
      <c r="C1694" t="s">
        <v>50</v>
      </c>
      <c r="D1694" s="33">
        <v>45689</v>
      </c>
      <c r="E1694" s="33">
        <v>45716</v>
      </c>
      <c r="F1694" s="42">
        <f t="shared" si="86"/>
        <v>-14</v>
      </c>
      <c r="G1694" s="33">
        <v>45731</v>
      </c>
      <c r="H1694" s="33">
        <v>45717</v>
      </c>
      <c r="I1694" t="s">
        <v>33</v>
      </c>
      <c r="J1694" t="s">
        <v>48</v>
      </c>
      <c r="K1694" t="s">
        <v>219</v>
      </c>
      <c r="L1694" s="34">
        <v>3</v>
      </c>
      <c r="M1694" t="s">
        <v>49</v>
      </c>
      <c r="N1694" t="s">
        <v>36</v>
      </c>
      <c r="P1694" t="s">
        <v>37</v>
      </c>
      <c r="Q1694" s="35">
        <v>-1975.27</v>
      </c>
      <c r="R1694" t="s">
        <v>220</v>
      </c>
      <c r="S1694" t="s">
        <v>39</v>
      </c>
      <c r="T1694" t="s">
        <v>40</v>
      </c>
      <c r="U1694" t="s">
        <v>41</v>
      </c>
      <c r="V1694" t="s">
        <v>42</v>
      </c>
      <c r="W1694" t="s">
        <v>43</v>
      </c>
      <c r="X1694" t="s">
        <v>50</v>
      </c>
      <c r="Y1694" t="s">
        <v>45</v>
      </c>
      <c r="Z1694" t="s">
        <v>69</v>
      </c>
      <c r="AA1694" s="34">
        <v>2025</v>
      </c>
      <c r="AB1694" s="33">
        <v>45721</v>
      </c>
      <c r="AC1694" s="36">
        <v>45721.555439814816</v>
      </c>
      <c r="AD1694" s="37">
        <v>0</v>
      </c>
      <c r="AE1694" t="s">
        <v>145</v>
      </c>
      <c r="AF1694" t="s">
        <v>53</v>
      </c>
      <c r="AG1694" t="s">
        <v>54</v>
      </c>
      <c r="AH1694" s="35">
        <v>-1975.27</v>
      </c>
      <c r="AJ1694" t="s">
        <v>55</v>
      </c>
      <c r="AK1694" s="47">
        <f t="shared" si="87"/>
        <v>-29</v>
      </c>
      <c r="AL1694" s="49">
        <f t="shared" si="88"/>
        <v>57282.83</v>
      </c>
    </row>
    <row r="1695" spans="1:38" x14ac:dyDescent="0.25">
      <c r="A1695" t="s">
        <v>32</v>
      </c>
      <c r="B1695" t="s">
        <v>162</v>
      </c>
      <c r="C1695" t="s">
        <v>50</v>
      </c>
      <c r="D1695" s="33">
        <v>45689</v>
      </c>
      <c r="E1695" s="33">
        <v>45716</v>
      </c>
      <c r="F1695" s="42">
        <f t="shared" si="86"/>
        <v>-14</v>
      </c>
      <c r="G1695" s="33">
        <v>45731</v>
      </c>
      <c r="H1695" s="33">
        <v>45717</v>
      </c>
      <c r="I1695" t="s">
        <v>33</v>
      </c>
      <c r="J1695" t="s">
        <v>48</v>
      </c>
      <c r="K1695" t="s">
        <v>219</v>
      </c>
      <c r="L1695" s="34">
        <v>3</v>
      </c>
      <c r="M1695" t="s">
        <v>49</v>
      </c>
      <c r="N1695" t="s">
        <v>36</v>
      </c>
      <c r="P1695" t="s">
        <v>37</v>
      </c>
      <c r="Q1695" s="35">
        <v>128.44</v>
      </c>
      <c r="R1695" t="s">
        <v>221</v>
      </c>
      <c r="S1695" t="s">
        <v>39</v>
      </c>
      <c r="T1695" t="s">
        <v>40</v>
      </c>
      <c r="U1695" t="s">
        <v>41</v>
      </c>
      <c r="V1695" t="s">
        <v>42</v>
      </c>
      <c r="W1695" t="s">
        <v>43</v>
      </c>
      <c r="X1695" t="s">
        <v>50</v>
      </c>
      <c r="Y1695" t="s">
        <v>45</v>
      </c>
      <c r="Z1695" t="s">
        <v>69</v>
      </c>
      <c r="AA1695" s="34">
        <v>2025</v>
      </c>
      <c r="AB1695" s="33">
        <v>45721</v>
      </c>
      <c r="AC1695" s="36">
        <v>45721.555439814816</v>
      </c>
      <c r="AD1695" s="37">
        <v>0</v>
      </c>
      <c r="AE1695" t="s">
        <v>145</v>
      </c>
      <c r="AF1695" t="s">
        <v>53</v>
      </c>
      <c r="AG1695" t="s">
        <v>54</v>
      </c>
      <c r="AH1695" s="35">
        <v>128.44</v>
      </c>
      <c r="AJ1695" t="s">
        <v>55</v>
      </c>
      <c r="AK1695" s="47">
        <f t="shared" si="87"/>
        <v>-29</v>
      </c>
      <c r="AL1695" s="49">
        <f t="shared" si="88"/>
        <v>-3724.7599999999998</v>
      </c>
    </row>
    <row r="1696" spans="1:38" x14ac:dyDescent="0.25">
      <c r="A1696" t="s">
        <v>32</v>
      </c>
      <c r="B1696" t="s">
        <v>162</v>
      </c>
      <c r="C1696" t="s">
        <v>50</v>
      </c>
      <c r="D1696" s="33">
        <v>45689</v>
      </c>
      <c r="E1696" s="33">
        <v>45716</v>
      </c>
      <c r="F1696" s="42">
        <f t="shared" ref="F1696:F1759" si="89">(D1696-E1696-1)/2</f>
        <v>-14</v>
      </c>
      <c r="G1696" s="33">
        <v>45731</v>
      </c>
      <c r="H1696" s="33">
        <v>45717</v>
      </c>
      <c r="I1696" t="s">
        <v>33</v>
      </c>
      <c r="J1696" t="s">
        <v>48</v>
      </c>
      <c r="K1696" t="s">
        <v>232</v>
      </c>
      <c r="L1696" s="34">
        <v>3</v>
      </c>
      <c r="M1696" t="s">
        <v>49</v>
      </c>
      <c r="N1696" t="s">
        <v>36</v>
      </c>
      <c r="P1696" t="s">
        <v>37</v>
      </c>
      <c r="Q1696" s="35">
        <v>-325728.43</v>
      </c>
      <c r="R1696" t="s">
        <v>233</v>
      </c>
      <c r="S1696" t="s">
        <v>39</v>
      </c>
      <c r="T1696" t="s">
        <v>40</v>
      </c>
      <c r="U1696" t="s">
        <v>41</v>
      </c>
      <c r="V1696" t="s">
        <v>42</v>
      </c>
      <c r="W1696" t="s">
        <v>43</v>
      </c>
      <c r="X1696" t="s">
        <v>50</v>
      </c>
      <c r="Y1696" t="s">
        <v>45</v>
      </c>
      <c r="Z1696" t="s">
        <v>69</v>
      </c>
      <c r="AA1696" s="34">
        <v>2025</v>
      </c>
      <c r="AB1696" s="33">
        <v>45721</v>
      </c>
      <c r="AC1696" s="36">
        <v>45721.555439814816</v>
      </c>
      <c r="AD1696" s="37">
        <v>0</v>
      </c>
      <c r="AE1696" t="s">
        <v>145</v>
      </c>
      <c r="AF1696" t="s">
        <v>53</v>
      </c>
      <c r="AG1696" t="s">
        <v>54</v>
      </c>
      <c r="AH1696" s="35">
        <v>-325728.43</v>
      </c>
      <c r="AJ1696" t="s">
        <v>55</v>
      </c>
      <c r="AK1696" s="47">
        <f t="shared" si="87"/>
        <v>-29</v>
      </c>
      <c r="AL1696" s="49">
        <f t="shared" si="88"/>
        <v>9446124.4700000007</v>
      </c>
    </row>
    <row r="1697" spans="1:38" x14ac:dyDescent="0.25">
      <c r="A1697" t="s">
        <v>32</v>
      </c>
      <c r="B1697" t="s">
        <v>162</v>
      </c>
      <c r="C1697" t="s">
        <v>50</v>
      </c>
      <c r="D1697" s="33">
        <v>45689</v>
      </c>
      <c r="E1697" s="33">
        <v>45716</v>
      </c>
      <c r="F1697" s="42">
        <f t="shared" si="89"/>
        <v>-14</v>
      </c>
      <c r="G1697" s="33">
        <v>45731</v>
      </c>
      <c r="H1697" s="33">
        <v>45717</v>
      </c>
      <c r="I1697" t="s">
        <v>33</v>
      </c>
      <c r="J1697" t="s">
        <v>48</v>
      </c>
      <c r="K1697" t="s">
        <v>232</v>
      </c>
      <c r="L1697" s="34">
        <v>3</v>
      </c>
      <c r="M1697" t="s">
        <v>49</v>
      </c>
      <c r="N1697" t="s">
        <v>36</v>
      </c>
      <c r="P1697" t="s">
        <v>37</v>
      </c>
      <c r="Q1697" s="35">
        <v>-11108.28</v>
      </c>
      <c r="R1697" t="s">
        <v>234</v>
      </c>
      <c r="S1697" t="s">
        <v>39</v>
      </c>
      <c r="T1697" t="s">
        <v>40</v>
      </c>
      <c r="U1697" t="s">
        <v>41</v>
      </c>
      <c r="V1697" t="s">
        <v>42</v>
      </c>
      <c r="W1697" t="s">
        <v>43</v>
      </c>
      <c r="X1697" t="s">
        <v>50</v>
      </c>
      <c r="Y1697" t="s">
        <v>45</v>
      </c>
      <c r="Z1697" t="s">
        <v>69</v>
      </c>
      <c r="AA1697" s="34">
        <v>2025</v>
      </c>
      <c r="AB1697" s="33">
        <v>45721</v>
      </c>
      <c r="AC1697" s="36">
        <v>45721.555439814816</v>
      </c>
      <c r="AD1697" s="37">
        <v>0</v>
      </c>
      <c r="AE1697" t="s">
        <v>145</v>
      </c>
      <c r="AF1697" t="s">
        <v>53</v>
      </c>
      <c r="AG1697" t="s">
        <v>54</v>
      </c>
      <c r="AH1697" s="35">
        <v>-11108.28</v>
      </c>
      <c r="AJ1697" t="s">
        <v>55</v>
      </c>
      <c r="AK1697" s="47">
        <f t="shared" si="87"/>
        <v>-29</v>
      </c>
      <c r="AL1697" s="49">
        <f t="shared" si="88"/>
        <v>322140.12</v>
      </c>
    </row>
    <row r="1698" spans="1:38" x14ac:dyDescent="0.25">
      <c r="A1698" t="s">
        <v>32</v>
      </c>
      <c r="B1698" t="s">
        <v>162</v>
      </c>
      <c r="C1698" t="s">
        <v>50</v>
      </c>
      <c r="D1698" s="33">
        <v>45689</v>
      </c>
      <c r="E1698" s="33">
        <v>45716</v>
      </c>
      <c r="F1698" s="42">
        <f t="shared" si="89"/>
        <v>-14</v>
      </c>
      <c r="G1698" s="33">
        <v>45731</v>
      </c>
      <c r="H1698" s="33">
        <v>45717</v>
      </c>
      <c r="I1698" t="s">
        <v>33</v>
      </c>
      <c r="J1698" t="s">
        <v>48</v>
      </c>
      <c r="K1698" t="s">
        <v>232</v>
      </c>
      <c r="L1698" s="34">
        <v>3</v>
      </c>
      <c r="M1698" t="s">
        <v>49</v>
      </c>
      <c r="N1698" t="s">
        <v>36</v>
      </c>
      <c r="P1698" t="s">
        <v>37</v>
      </c>
      <c r="Q1698" s="35">
        <v>-213158.38</v>
      </c>
      <c r="R1698" t="s">
        <v>236</v>
      </c>
      <c r="S1698" t="s">
        <v>39</v>
      </c>
      <c r="T1698" t="s">
        <v>40</v>
      </c>
      <c r="U1698" t="s">
        <v>41</v>
      </c>
      <c r="V1698" t="s">
        <v>42</v>
      </c>
      <c r="W1698" t="s">
        <v>43</v>
      </c>
      <c r="X1698" t="s">
        <v>50</v>
      </c>
      <c r="Y1698" t="s">
        <v>45</v>
      </c>
      <c r="Z1698" t="s">
        <v>69</v>
      </c>
      <c r="AA1698" s="34">
        <v>2025</v>
      </c>
      <c r="AB1698" s="33">
        <v>45721</v>
      </c>
      <c r="AC1698" s="36">
        <v>45721.555439814816</v>
      </c>
      <c r="AD1698" s="37">
        <v>0</v>
      </c>
      <c r="AE1698" t="s">
        <v>145</v>
      </c>
      <c r="AF1698" t="s">
        <v>53</v>
      </c>
      <c r="AG1698" t="s">
        <v>54</v>
      </c>
      <c r="AH1698" s="35">
        <v>-213158.38</v>
      </c>
      <c r="AJ1698" t="s">
        <v>55</v>
      </c>
      <c r="AK1698" s="47">
        <f t="shared" si="87"/>
        <v>-29</v>
      </c>
      <c r="AL1698" s="49">
        <f t="shared" si="88"/>
        <v>6181593.0200000005</v>
      </c>
    </row>
    <row r="1699" spans="1:38" x14ac:dyDescent="0.25">
      <c r="A1699" t="s">
        <v>32</v>
      </c>
      <c r="B1699" t="s">
        <v>162</v>
      </c>
      <c r="C1699" t="s">
        <v>50</v>
      </c>
      <c r="D1699" s="33">
        <v>45689</v>
      </c>
      <c r="E1699" s="33">
        <v>45716</v>
      </c>
      <c r="F1699" s="42">
        <f t="shared" si="89"/>
        <v>-14</v>
      </c>
      <c r="G1699" s="33">
        <v>45731</v>
      </c>
      <c r="H1699" s="33">
        <v>45717</v>
      </c>
      <c r="I1699" t="s">
        <v>33</v>
      </c>
      <c r="J1699" t="s">
        <v>48</v>
      </c>
      <c r="K1699" t="s">
        <v>239</v>
      </c>
      <c r="L1699" s="34">
        <v>3</v>
      </c>
      <c r="M1699" t="s">
        <v>49</v>
      </c>
      <c r="N1699" t="s">
        <v>36</v>
      </c>
      <c r="P1699" t="s">
        <v>37</v>
      </c>
      <c r="Q1699" s="35">
        <v>-742240.8</v>
      </c>
      <c r="R1699" t="s">
        <v>240</v>
      </c>
      <c r="S1699" t="s">
        <v>39</v>
      </c>
      <c r="T1699" t="s">
        <v>40</v>
      </c>
      <c r="U1699" t="s">
        <v>41</v>
      </c>
      <c r="V1699" t="s">
        <v>42</v>
      </c>
      <c r="W1699" t="s">
        <v>43</v>
      </c>
      <c r="X1699" t="s">
        <v>50</v>
      </c>
      <c r="Y1699" t="s">
        <v>45</v>
      </c>
      <c r="Z1699" t="s">
        <v>69</v>
      </c>
      <c r="AA1699" s="34">
        <v>2025</v>
      </c>
      <c r="AB1699" s="33">
        <v>45721</v>
      </c>
      <c r="AC1699" s="36">
        <v>45721.555439814816</v>
      </c>
      <c r="AD1699" s="37">
        <v>0</v>
      </c>
      <c r="AE1699" t="s">
        <v>145</v>
      </c>
      <c r="AF1699" t="s">
        <v>53</v>
      </c>
      <c r="AG1699" t="s">
        <v>54</v>
      </c>
      <c r="AH1699" s="35">
        <v>-742240.8</v>
      </c>
      <c r="AJ1699" t="s">
        <v>55</v>
      </c>
      <c r="AK1699" s="47">
        <f t="shared" si="87"/>
        <v>-29</v>
      </c>
      <c r="AL1699" s="49">
        <f t="shared" si="88"/>
        <v>21524983.200000003</v>
      </c>
    </row>
    <row r="1700" spans="1:38" x14ac:dyDescent="0.25">
      <c r="A1700" t="s">
        <v>32</v>
      </c>
      <c r="B1700" t="s">
        <v>162</v>
      </c>
      <c r="C1700" t="s">
        <v>50</v>
      </c>
      <c r="D1700" s="33">
        <v>45689</v>
      </c>
      <c r="E1700" s="33">
        <v>45716</v>
      </c>
      <c r="F1700" s="42">
        <f t="shared" si="89"/>
        <v>-14</v>
      </c>
      <c r="G1700" s="33">
        <v>45731</v>
      </c>
      <c r="H1700" s="33">
        <v>45717</v>
      </c>
      <c r="I1700" t="s">
        <v>33</v>
      </c>
      <c r="J1700" t="s">
        <v>48</v>
      </c>
      <c r="K1700" t="s">
        <v>239</v>
      </c>
      <c r="L1700" s="34">
        <v>3</v>
      </c>
      <c r="M1700" t="s">
        <v>49</v>
      </c>
      <c r="N1700" t="s">
        <v>36</v>
      </c>
      <c r="P1700" t="s">
        <v>37</v>
      </c>
      <c r="Q1700" s="35">
        <v>389435.74</v>
      </c>
      <c r="R1700" t="s">
        <v>241</v>
      </c>
      <c r="S1700" t="s">
        <v>39</v>
      </c>
      <c r="T1700" t="s">
        <v>40</v>
      </c>
      <c r="U1700" t="s">
        <v>41</v>
      </c>
      <c r="V1700" t="s">
        <v>42</v>
      </c>
      <c r="W1700" t="s">
        <v>43</v>
      </c>
      <c r="X1700" t="s">
        <v>50</v>
      </c>
      <c r="Y1700" t="s">
        <v>45</v>
      </c>
      <c r="Z1700" t="s">
        <v>69</v>
      </c>
      <c r="AA1700" s="34">
        <v>2025</v>
      </c>
      <c r="AB1700" s="33">
        <v>45721</v>
      </c>
      <c r="AC1700" s="36">
        <v>45721.555439814816</v>
      </c>
      <c r="AD1700" s="37">
        <v>0</v>
      </c>
      <c r="AE1700" t="s">
        <v>145</v>
      </c>
      <c r="AF1700" t="s">
        <v>53</v>
      </c>
      <c r="AG1700" t="s">
        <v>54</v>
      </c>
      <c r="AH1700" s="35">
        <v>389435.74</v>
      </c>
      <c r="AJ1700" t="s">
        <v>55</v>
      </c>
      <c r="AK1700" s="47">
        <f t="shared" si="87"/>
        <v>-29</v>
      </c>
      <c r="AL1700" s="49">
        <f t="shared" si="88"/>
        <v>-11293636.459999999</v>
      </c>
    </row>
    <row r="1701" spans="1:38" x14ac:dyDescent="0.25">
      <c r="A1701" t="s">
        <v>32</v>
      </c>
      <c r="B1701" t="s">
        <v>162</v>
      </c>
      <c r="C1701" t="s">
        <v>50</v>
      </c>
      <c r="D1701" s="33">
        <v>45689</v>
      </c>
      <c r="E1701" s="33">
        <v>45716</v>
      </c>
      <c r="F1701" s="42">
        <f t="shared" si="89"/>
        <v>-14</v>
      </c>
      <c r="G1701" s="33">
        <v>45731</v>
      </c>
      <c r="H1701" s="33">
        <v>45717</v>
      </c>
      <c r="I1701" t="s">
        <v>33</v>
      </c>
      <c r="J1701" t="s">
        <v>48</v>
      </c>
      <c r="K1701" t="s">
        <v>239</v>
      </c>
      <c r="L1701" s="34">
        <v>3</v>
      </c>
      <c r="M1701" t="s">
        <v>49</v>
      </c>
      <c r="N1701" t="s">
        <v>36</v>
      </c>
      <c r="P1701" t="s">
        <v>37</v>
      </c>
      <c r="Q1701" s="35">
        <v>-0.03</v>
      </c>
      <c r="R1701" t="s">
        <v>242</v>
      </c>
      <c r="S1701" t="s">
        <v>39</v>
      </c>
      <c r="T1701" t="s">
        <v>40</v>
      </c>
      <c r="U1701" t="s">
        <v>41</v>
      </c>
      <c r="V1701" t="s">
        <v>42</v>
      </c>
      <c r="W1701" t="s">
        <v>43</v>
      </c>
      <c r="X1701" t="s">
        <v>50</v>
      </c>
      <c r="Y1701" t="s">
        <v>45</v>
      </c>
      <c r="Z1701" t="s">
        <v>69</v>
      </c>
      <c r="AA1701" s="34">
        <v>2025</v>
      </c>
      <c r="AB1701" s="33">
        <v>45721</v>
      </c>
      <c r="AC1701" s="36">
        <v>45721.555439814816</v>
      </c>
      <c r="AD1701" s="37">
        <v>0</v>
      </c>
      <c r="AE1701" t="s">
        <v>145</v>
      </c>
      <c r="AF1701" t="s">
        <v>53</v>
      </c>
      <c r="AG1701" t="s">
        <v>54</v>
      </c>
      <c r="AH1701" s="35">
        <v>-0.03</v>
      </c>
      <c r="AJ1701" t="s">
        <v>55</v>
      </c>
      <c r="AK1701" s="47">
        <f t="shared" si="87"/>
        <v>-29</v>
      </c>
      <c r="AL1701" s="49">
        <f t="shared" si="88"/>
        <v>0.87</v>
      </c>
    </row>
    <row r="1702" spans="1:38" x14ac:dyDescent="0.25">
      <c r="A1702" t="s">
        <v>32</v>
      </c>
      <c r="B1702" t="s">
        <v>162</v>
      </c>
      <c r="C1702" t="s">
        <v>50</v>
      </c>
      <c r="D1702" s="33">
        <v>45689</v>
      </c>
      <c r="E1702" s="33">
        <v>45716</v>
      </c>
      <c r="F1702" s="42">
        <f t="shared" si="89"/>
        <v>-14</v>
      </c>
      <c r="G1702" s="33">
        <v>45731</v>
      </c>
      <c r="H1702" s="33">
        <v>45717</v>
      </c>
      <c r="I1702" t="s">
        <v>33</v>
      </c>
      <c r="J1702" t="s">
        <v>48</v>
      </c>
      <c r="K1702" t="s">
        <v>239</v>
      </c>
      <c r="L1702" s="34">
        <v>3</v>
      </c>
      <c r="M1702" t="s">
        <v>49</v>
      </c>
      <c r="N1702" t="s">
        <v>36</v>
      </c>
      <c r="P1702" t="s">
        <v>37</v>
      </c>
      <c r="Q1702" s="35">
        <v>296.73</v>
      </c>
      <c r="R1702" t="s">
        <v>246</v>
      </c>
      <c r="S1702" t="s">
        <v>39</v>
      </c>
      <c r="T1702" t="s">
        <v>40</v>
      </c>
      <c r="U1702" t="s">
        <v>41</v>
      </c>
      <c r="V1702" t="s">
        <v>42</v>
      </c>
      <c r="W1702" t="s">
        <v>43</v>
      </c>
      <c r="X1702" t="s">
        <v>50</v>
      </c>
      <c r="Y1702" t="s">
        <v>45</v>
      </c>
      <c r="Z1702" t="s">
        <v>69</v>
      </c>
      <c r="AA1702" s="34">
        <v>2025</v>
      </c>
      <c r="AB1702" s="33">
        <v>45721</v>
      </c>
      <c r="AC1702" s="36">
        <v>45721.555439814816</v>
      </c>
      <c r="AD1702" s="37">
        <v>0</v>
      </c>
      <c r="AE1702" t="s">
        <v>145</v>
      </c>
      <c r="AF1702" t="s">
        <v>53</v>
      </c>
      <c r="AG1702" t="s">
        <v>54</v>
      </c>
      <c r="AH1702" s="35">
        <v>296.73</v>
      </c>
      <c r="AJ1702" t="s">
        <v>55</v>
      </c>
      <c r="AK1702" s="47">
        <f t="shared" si="87"/>
        <v>-29</v>
      </c>
      <c r="AL1702" s="49">
        <f t="shared" si="88"/>
        <v>-8605.17</v>
      </c>
    </row>
    <row r="1703" spans="1:38" x14ac:dyDescent="0.25">
      <c r="A1703" t="s">
        <v>32</v>
      </c>
      <c r="B1703" t="s">
        <v>162</v>
      </c>
      <c r="C1703" t="s">
        <v>50</v>
      </c>
      <c r="D1703" s="33">
        <v>45689</v>
      </c>
      <c r="E1703" s="33">
        <v>45716</v>
      </c>
      <c r="F1703" s="42">
        <f t="shared" si="89"/>
        <v>-14</v>
      </c>
      <c r="G1703" s="33">
        <v>45731</v>
      </c>
      <c r="H1703" s="33">
        <v>45717</v>
      </c>
      <c r="I1703" t="s">
        <v>33</v>
      </c>
      <c r="J1703" t="s">
        <v>48</v>
      </c>
      <c r="K1703" t="s">
        <v>239</v>
      </c>
      <c r="L1703" s="34">
        <v>3</v>
      </c>
      <c r="M1703" t="s">
        <v>49</v>
      </c>
      <c r="N1703" t="s">
        <v>36</v>
      </c>
      <c r="P1703" t="s">
        <v>37</v>
      </c>
      <c r="Q1703" s="35">
        <v>816483.92</v>
      </c>
      <c r="R1703" t="s">
        <v>243</v>
      </c>
      <c r="S1703" t="s">
        <v>39</v>
      </c>
      <c r="T1703" t="s">
        <v>40</v>
      </c>
      <c r="U1703" t="s">
        <v>41</v>
      </c>
      <c r="V1703" t="s">
        <v>42</v>
      </c>
      <c r="W1703" t="s">
        <v>43</v>
      </c>
      <c r="X1703" t="s">
        <v>50</v>
      </c>
      <c r="Y1703" t="s">
        <v>45</v>
      </c>
      <c r="Z1703" t="s">
        <v>69</v>
      </c>
      <c r="AA1703" s="34">
        <v>2025</v>
      </c>
      <c r="AB1703" s="33">
        <v>45721</v>
      </c>
      <c r="AC1703" s="36">
        <v>45721.555439814816</v>
      </c>
      <c r="AD1703" s="37">
        <v>0</v>
      </c>
      <c r="AE1703" t="s">
        <v>145</v>
      </c>
      <c r="AF1703" t="s">
        <v>53</v>
      </c>
      <c r="AG1703" t="s">
        <v>54</v>
      </c>
      <c r="AH1703" s="35">
        <v>816483.92</v>
      </c>
      <c r="AJ1703" t="s">
        <v>55</v>
      </c>
      <c r="AK1703" s="47">
        <f t="shared" si="87"/>
        <v>-29</v>
      </c>
      <c r="AL1703" s="49">
        <f t="shared" si="88"/>
        <v>-23678033.68</v>
      </c>
    </row>
    <row r="1704" spans="1:38" x14ac:dyDescent="0.25">
      <c r="A1704" t="s">
        <v>32</v>
      </c>
      <c r="B1704" t="s">
        <v>162</v>
      </c>
      <c r="C1704" t="s">
        <v>50</v>
      </c>
      <c r="D1704" s="33">
        <v>45689</v>
      </c>
      <c r="E1704" s="33">
        <v>45716</v>
      </c>
      <c r="F1704" s="42">
        <f t="shared" si="89"/>
        <v>-14</v>
      </c>
      <c r="G1704" s="33">
        <v>45731</v>
      </c>
      <c r="H1704" s="33">
        <v>45717</v>
      </c>
      <c r="I1704" t="s">
        <v>33</v>
      </c>
      <c r="J1704" t="s">
        <v>48</v>
      </c>
      <c r="K1704" t="s">
        <v>248</v>
      </c>
      <c r="L1704" s="34">
        <v>3</v>
      </c>
      <c r="M1704" t="s">
        <v>49</v>
      </c>
      <c r="N1704" t="s">
        <v>36</v>
      </c>
      <c r="P1704" t="s">
        <v>37</v>
      </c>
      <c r="Q1704" s="35">
        <v>1765.72</v>
      </c>
      <c r="R1704" t="s">
        <v>249</v>
      </c>
      <c r="S1704" t="s">
        <v>39</v>
      </c>
      <c r="T1704" t="s">
        <v>40</v>
      </c>
      <c r="U1704" t="s">
        <v>41</v>
      </c>
      <c r="V1704" t="s">
        <v>42</v>
      </c>
      <c r="W1704" t="s">
        <v>43</v>
      </c>
      <c r="X1704" t="s">
        <v>50</v>
      </c>
      <c r="Y1704" t="s">
        <v>45</v>
      </c>
      <c r="Z1704" t="s">
        <v>69</v>
      </c>
      <c r="AA1704" s="34">
        <v>2025</v>
      </c>
      <c r="AB1704" s="33">
        <v>45721</v>
      </c>
      <c r="AC1704" s="36">
        <v>45721.555439814816</v>
      </c>
      <c r="AD1704" s="37">
        <v>0</v>
      </c>
      <c r="AE1704" t="s">
        <v>145</v>
      </c>
      <c r="AF1704" t="s">
        <v>53</v>
      </c>
      <c r="AG1704" t="s">
        <v>54</v>
      </c>
      <c r="AH1704" s="35">
        <v>1765.72</v>
      </c>
      <c r="AJ1704" t="s">
        <v>55</v>
      </c>
      <c r="AK1704" s="47">
        <f t="shared" si="87"/>
        <v>-29</v>
      </c>
      <c r="AL1704" s="49">
        <f t="shared" si="88"/>
        <v>-51205.88</v>
      </c>
    </row>
    <row r="1705" spans="1:38" x14ac:dyDescent="0.25">
      <c r="A1705" t="s">
        <v>32</v>
      </c>
      <c r="B1705" t="s">
        <v>162</v>
      </c>
      <c r="C1705" t="s">
        <v>50</v>
      </c>
      <c r="D1705" s="33">
        <v>45689</v>
      </c>
      <c r="E1705" s="33">
        <v>45716</v>
      </c>
      <c r="F1705" s="42">
        <f t="shared" si="89"/>
        <v>-14</v>
      </c>
      <c r="G1705" s="33">
        <v>45731</v>
      </c>
      <c r="H1705" s="33">
        <v>45717</v>
      </c>
      <c r="I1705" t="s">
        <v>33</v>
      </c>
      <c r="J1705" t="s">
        <v>48</v>
      </c>
      <c r="K1705" t="s">
        <v>248</v>
      </c>
      <c r="L1705" s="34">
        <v>3</v>
      </c>
      <c r="M1705" t="s">
        <v>49</v>
      </c>
      <c r="N1705" t="s">
        <v>36</v>
      </c>
      <c r="P1705" t="s">
        <v>37</v>
      </c>
      <c r="Q1705" s="35">
        <v>651.91999999999996</v>
      </c>
      <c r="R1705" t="s">
        <v>250</v>
      </c>
      <c r="S1705" t="s">
        <v>39</v>
      </c>
      <c r="T1705" t="s">
        <v>40</v>
      </c>
      <c r="U1705" t="s">
        <v>41</v>
      </c>
      <c r="V1705" t="s">
        <v>42</v>
      </c>
      <c r="W1705" t="s">
        <v>43</v>
      </c>
      <c r="X1705" t="s">
        <v>50</v>
      </c>
      <c r="Y1705" t="s">
        <v>45</v>
      </c>
      <c r="Z1705" t="s">
        <v>69</v>
      </c>
      <c r="AA1705" s="34">
        <v>2025</v>
      </c>
      <c r="AB1705" s="33">
        <v>45721</v>
      </c>
      <c r="AC1705" s="36">
        <v>45721.555439814816</v>
      </c>
      <c r="AD1705" s="37">
        <v>0</v>
      </c>
      <c r="AE1705" t="s">
        <v>145</v>
      </c>
      <c r="AF1705" t="s">
        <v>53</v>
      </c>
      <c r="AG1705" t="s">
        <v>54</v>
      </c>
      <c r="AH1705" s="35">
        <v>651.91999999999996</v>
      </c>
      <c r="AJ1705" t="s">
        <v>55</v>
      </c>
      <c r="AK1705" s="47">
        <f t="shared" si="87"/>
        <v>-29</v>
      </c>
      <c r="AL1705" s="49">
        <f t="shared" si="88"/>
        <v>-18905.68</v>
      </c>
    </row>
    <row r="1706" spans="1:38" x14ac:dyDescent="0.25">
      <c r="A1706" t="s">
        <v>32</v>
      </c>
      <c r="B1706" t="s">
        <v>162</v>
      </c>
      <c r="C1706" t="s">
        <v>50</v>
      </c>
      <c r="D1706" s="33">
        <v>45689</v>
      </c>
      <c r="E1706" s="33">
        <v>45716</v>
      </c>
      <c r="F1706" s="42">
        <f t="shared" si="89"/>
        <v>-14</v>
      </c>
      <c r="G1706" s="33">
        <v>45731</v>
      </c>
      <c r="H1706" s="33">
        <v>45717</v>
      </c>
      <c r="I1706" t="s">
        <v>33</v>
      </c>
      <c r="J1706" t="s">
        <v>48</v>
      </c>
      <c r="K1706" t="s">
        <v>264</v>
      </c>
      <c r="L1706" s="34">
        <v>3</v>
      </c>
      <c r="M1706" t="s">
        <v>49</v>
      </c>
      <c r="N1706" t="s">
        <v>36</v>
      </c>
      <c r="P1706" t="s">
        <v>37</v>
      </c>
      <c r="Q1706" s="35">
        <v>-618766.09</v>
      </c>
      <c r="R1706" t="s">
        <v>265</v>
      </c>
      <c r="S1706" t="s">
        <v>39</v>
      </c>
      <c r="T1706" t="s">
        <v>40</v>
      </c>
      <c r="U1706" t="s">
        <v>41</v>
      </c>
      <c r="V1706" t="s">
        <v>42</v>
      </c>
      <c r="W1706" t="s">
        <v>43</v>
      </c>
      <c r="X1706" t="s">
        <v>50</v>
      </c>
      <c r="Y1706" t="s">
        <v>45</v>
      </c>
      <c r="Z1706" t="s">
        <v>69</v>
      </c>
      <c r="AA1706" s="34">
        <v>2025</v>
      </c>
      <c r="AB1706" s="33">
        <v>45721</v>
      </c>
      <c r="AC1706" s="36">
        <v>45721.555439814816</v>
      </c>
      <c r="AD1706" s="37">
        <v>0</v>
      </c>
      <c r="AE1706" t="s">
        <v>145</v>
      </c>
      <c r="AF1706" t="s">
        <v>53</v>
      </c>
      <c r="AG1706" t="s">
        <v>54</v>
      </c>
      <c r="AH1706" s="35">
        <v>-618766.09</v>
      </c>
      <c r="AJ1706" t="s">
        <v>55</v>
      </c>
      <c r="AK1706" s="47">
        <f t="shared" si="87"/>
        <v>-29</v>
      </c>
      <c r="AL1706" s="49">
        <f t="shared" si="88"/>
        <v>17944216.609999999</v>
      </c>
    </row>
    <row r="1707" spans="1:38" x14ac:dyDescent="0.25">
      <c r="A1707" t="s">
        <v>32</v>
      </c>
      <c r="B1707" t="s">
        <v>162</v>
      </c>
      <c r="C1707" t="s">
        <v>50</v>
      </c>
      <c r="D1707" s="33">
        <v>45689</v>
      </c>
      <c r="E1707" s="33">
        <v>45716</v>
      </c>
      <c r="F1707" s="42">
        <f t="shared" si="89"/>
        <v>-14</v>
      </c>
      <c r="G1707" s="33">
        <v>45731</v>
      </c>
      <c r="H1707" s="33">
        <v>45717</v>
      </c>
      <c r="I1707" t="s">
        <v>33</v>
      </c>
      <c r="J1707" t="s">
        <v>48</v>
      </c>
      <c r="K1707" t="s">
        <v>264</v>
      </c>
      <c r="L1707" s="34">
        <v>3</v>
      </c>
      <c r="M1707" t="s">
        <v>49</v>
      </c>
      <c r="N1707" t="s">
        <v>36</v>
      </c>
      <c r="P1707" t="s">
        <v>37</v>
      </c>
      <c r="Q1707" s="35">
        <v>13083.49</v>
      </c>
      <c r="R1707" t="s">
        <v>266</v>
      </c>
      <c r="S1707" t="s">
        <v>39</v>
      </c>
      <c r="T1707" t="s">
        <v>40</v>
      </c>
      <c r="U1707" t="s">
        <v>41</v>
      </c>
      <c r="V1707" t="s">
        <v>42</v>
      </c>
      <c r="W1707" t="s">
        <v>43</v>
      </c>
      <c r="X1707" t="s">
        <v>50</v>
      </c>
      <c r="Y1707" t="s">
        <v>45</v>
      </c>
      <c r="Z1707" t="s">
        <v>69</v>
      </c>
      <c r="AA1707" s="34">
        <v>2025</v>
      </c>
      <c r="AB1707" s="33">
        <v>45721</v>
      </c>
      <c r="AC1707" s="36">
        <v>45721.555439814816</v>
      </c>
      <c r="AD1707" s="37">
        <v>0</v>
      </c>
      <c r="AE1707" t="s">
        <v>145</v>
      </c>
      <c r="AF1707" t="s">
        <v>53</v>
      </c>
      <c r="AG1707" t="s">
        <v>54</v>
      </c>
      <c r="AH1707" s="35">
        <v>13083.49</v>
      </c>
      <c r="AJ1707" t="s">
        <v>55</v>
      </c>
      <c r="AK1707" s="47">
        <f t="shared" si="87"/>
        <v>-29</v>
      </c>
      <c r="AL1707" s="49">
        <f t="shared" si="88"/>
        <v>-379421.21</v>
      </c>
    </row>
    <row r="1708" spans="1:38" x14ac:dyDescent="0.25">
      <c r="A1708" t="s">
        <v>32</v>
      </c>
      <c r="B1708" t="s">
        <v>271</v>
      </c>
      <c r="C1708" t="s">
        <v>50</v>
      </c>
      <c r="D1708" s="33">
        <v>45689</v>
      </c>
      <c r="E1708" s="33">
        <v>45716</v>
      </c>
      <c r="F1708" s="42">
        <f t="shared" si="89"/>
        <v>-14</v>
      </c>
      <c r="G1708" s="33">
        <v>45731</v>
      </c>
      <c r="H1708" s="33">
        <v>45717</v>
      </c>
      <c r="I1708" t="s">
        <v>33</v>
      </c>
      <c r="J1708" t="s">
        <v>48</v>
      </c>
      <c r="K1708" t="s">
        <v>264</v>
      </c>
      <c r="L1708" s="34">
        <v>3</v>
      </c>
      <c r="M1708" t="s">
        <v>49</v>
      </c>
      <c r="N1708" t="s">
        <v>36</v>
      </c>
      <c r="P1708" t="s">
        <v>37</v>
      </c>
      <c r="Q1708" s="35">
        <v>0</v>
      </c>
      <c r="R1708" t="s">
        <v>269</v>
      </c>
      <c r="S1708" t="s">
        <v>39</v>
      </c>
      <c r="T1708" t="s">
        <v>40</v>
      </c>
      <c r="U1708" t="s">
        <v>41</v>
      </c>
      <c r="V1708" t="s">
        <v>59</v>
      </c>
      <c r="W1708" t="s">
        <v>43</v>
      </c>
      <c r="X1708" t="s">
        <v>50</v>
      </c>
      <c r="Y1708" t="s">
        <v>45</v>
      </c>
      <c r="Z1708" t="s">
        <v>60</v>
      </c>
      <c r="AA1708" s="34">
        <v>2025</v>
      </c>
      <c r="AB1708" s="33">
        <v>45721</v>
      </c>
      <c r="AC1708" s="36">
        <v>45721.543946759259</v>
      </c>
      <c r="AD1708" s="37">
        <v>-9973630</v>
      </c>
      <c r="AE1708" t="s">
        <v>282</v>
      </c>
      <c r="AF1708" t="s">
        <v>53</v>
      </c>
      <c r="AG1708" t="s">
        <v>218</v>
      </c>
      <c r="AH1708" s="35">
        <v>0</v>
      </c>
      <c r="AK1708" s="47">
        <f t="shared" si="87"/>
        <v>-29</v>
      </c>
      <c r="AL1708" s="49">
        <f t="shared" si="88"/>
        <v>0</v>
      </c>
    </row>
    <row r="1709" spans="1:38" x14ac:dyDescent="0.25">
      <c r="A1709" t="s">
        <v>32</v>
      </c>
      <c r="B1709" t="s">
        <v>162</v>
      </c>
      <c r="C1709" t="s">
        <v>50</v>
      </c>
      <c r="D1709" s="33">
        <v>45689</v>
      </c>
      <c r="E1709" s="33">
        <v>45716</v>
      </c>
      <c r="F1709" s="42">
        <f t="shared" si="89"/>
        <v>-14</v>
      </c>
      <c r="G1709" s="33">
        <v>45731</v>
      </c>
      <c r="H1709" s="33">
        <v>45717</v>
      </c>
      <c r="I1709" t="s">
        <v>33</v>
      </c>
      <c r="J1709" t="s">
        <v>48</v>
      </c>
      <c r="K1709" t="s">
        <v>297</v>
      </c>
      <c r="L1709" s="34">
        <v>3</v>
      </c>
      <c r="M1709" t="s">
        <v>49</v>
      </c>
      <c r="N1709" t="s">
        <v>36</v>
      </c>
      <c r="P1709" t="s">
        <v>37</v>
      </c>
      <c r="Q1709" s="35">
        <v>288240.92</v>
      </c>
      <c r="R1709" t="s">
        <v>298</v>
      </c>
      <c r="S1709" t="s">
        <v>39</v>
      </c>
      <c r="T1709" t="s">
        <v>40</v>
      </c>
      <c r="U1709" t="s">
        <v>41</v>
      </c>
      <c r="V1709" t="s">
        <v>42</v>
      </c>
      <c r="W1709" t="s">
        <v>43</v>
      </c>
      <c r="X1709" t="s">
        <v>50</v>
      </c>
      <c r="Y1709" t="s">
        <v>45</v>
      </c>
      <c r="Z1709" t="s">
        <v>69</v>
      </c>
      <c r="AA1709" s="34">
        <v>2025</v>
      </c>
      <c r="AB1709" s="33">
        <v>45721</v>
      </c>
      <c r="AC1709" s="36">
        <v>45721.555439814816</v>
      </c>
      <c r="AD1709" s="37">
        <v>0</v>
      </c>
      <c r="AE1709" t="s">
        <v>145</v>
      </c>
      <c r="AF1709" t="s">
        <v>53</v>
      </c>
      <c r="AG1709" t="s">
        <v>54</v>
      </c>
      <c r="AH1709" s="35">
        <v>288240.92</v>
      </c>
      <c r="AJ1709" t="s">
        <v>55</v>
      </c>
      <c r="AK1709" s="47">
        <f t="shared" si="87"/>
        <v>-29</v>
      </c>
      <c r="AL1709" s="49">
        <f t="shared" si="88"/>
        <v>-8358986.6799999997</v>
      </c>
    </row>
    <row r="1710" spans="1:38" x14ac:dyDescent="0.25">
      <c r="A1710" t="s">
        <v>32</v>
      </c>
      <c r="B1710" t="s">
        <v>56</v>
      </c>
      <c r="C1710" t="s">
        <v>50</v>
      </c>
      <c r="D1710" s="33">
        <v>45689</v>
      </c>
      <c r="E1710" s="33">
        <v>45716</v>
      </c>
      <c r="F1710" s="42">
        <f t="shared" si="89"/>
        <v>-14</v>
      </c>
      <c r="G1710" s="33">
        <v>45731</v>
      </c>
      <c r="H1710" s="33">
        <v>45747</v>
      </c>
      <c r="I1710" t="s">
        <v>33</v>
      </c>
      <c r="K1710" t="s">
        <v>34</v>
      </c>
      <c r="L1710" s="34">
        <v>3</v>
      </c>
      <c r="M1710" t="s">
        <v>57</v>
      </c>
      <c r="N1710" t="s">
        <v>36</v>
      </c>
      <c r="P1710" t="s">
        <v>37</v>
      </c>
      <c r="Q1710" s="35">
        <v>1884900.46</v>
      </c>
      <c r="R1710" t="s">
        <v>58</v>
      </c>
      <c r="S1710" t="s">
        <v>39</v>
      </c>
      <c r="T1710" t="s">
        <v>40</v>
      </c>
      <c r="U1710" t="s">
        <v>41</v>
      </c>
      <c r="V1710" t="s">
        <v>59</v>
      </c>
      <c r="W1710" t="s">
        <v>43</v>
      </c>
      <c r="X1710" t="s">
        <v>50</v>
      </c>
      <c r="Y1710" t="s">
        <v>45</v>
      </c>
      <c r="Z1710" t="s">
        <v>79</v>
      </c>
      <c r="AA1710" s="34">
        <v>2025</v>
      </c>
      <c r="AB1710" s="33">
        <v>45744</v>
      </c>
      <c r="AC1710" s="36">
        <v>45744.688321759262</v>
      </c>
      <c r="AD1710" s="37">
        <v>36725880</v>
      </c>
      <c r="AE1710" t="s">
        <v>80</v>
      </c>
      <c r="AF1710" t="s">
        <v>53</v>
      </c>
      <c r="AG1710" t="s">
        <v>54</v>
      </c>
      <c r="AH1710" s="35">
        <v>1884900.46</v>
      </c>
      <c r="AJ1710" t="s">
        <v>55</v>
      </c>
      <c r="AK1710" s="47">
        <f t="shared" si="87"/>
        <v>-29</v>
      </c>
      <c r="AL1710" s="49">
        <f t="shared" si="88"/>
        <v>-54662113.339999996</v>
      </c>
    </row>
    <row r="1711" spans="1:38" x14ac:dyDescent="0.25">
      <c r="A1711" t="s">
        <v>32</v>
      </c>
      <c r="B1711" t="s">
        <v>56</v>
      </c>
      <c r="C1711" t="s">
        <v>50</v>
      </c>
      <c r="D1711" s="33">
        <v>45689</v>
      </c>
      <c r="E1711" s="33">
        <v>45716</v>
      </c>
      <c r="F1711" s="42">
        <f t="shared" si="89"/>
        <v>-14</v>
      </c>
      <c r="G1711" s="33">
        <v>45731</v>
      </c>
      <c r="H1711" s="33">
        <v>45747</v>
      </c>
      <c r="I1711" t="s">
        <v>33</v>
      </c>
      <c r="K1711" t="s">
        <v>34</v>
      </c>
      <c r="L1711" s="34">
        <v>3</v>
      </c>
      <c r="M1711" t="s">
        <v>57</v>
      </c>
      <c r="N1711" t="s">
        <v>36</v>
      </c>
      <c r="P1711" t="s">
        <v>37</v>
      </c>
      <c r="Q1711" s="35">
        <v>12437344.380000001</v>
      </c>
      <c r="R1711" t="s">
        <v>61</v>
      </c>
      <c r="S1711" t="s">
        <v>39</v>
      </c>
      <c r="T1711" t="s">
        <v>40</v>
      </c>
      <c r="U1711" t="s">
        <v>41</v>
      </c>
      <c r="V1711" t="s">
        <v>59</v>
      </c>
      <c r="W1711" t="s">
        <v>43</v>
      </c>
      <c r="X1711" t="s">
        <v>50</v>
      </c>
      <c r="Y1711" t="s">
        <v>45</v>
      </c>
      <c r="Z1711" t="s">
        <v>79</v>
      </c>
      <c r="AA1711" s="34">
        <v>2025</v>
      </c>
      <c r="AB1711" s="33">
        <v>45744</v>
      </c>
      <c r="AC1711" s="36">
        <v>45744.688321759262</v>
      </c>
      <c r="AD1711" s="37">
        <v>286261499</v>
      </c>
      <c r="AE1711" t="s">
        <v>80</v>
      </c>
      <c r="AF1711" t="s">
        <v>53</v>
      </c>
      <c r="AG1711" t="s">
        <v>54</v>
      </c>
      <c r="AH1711" s="35">
        <v>12437344.380000001</v>
      </c>
      <c r="AJ1711" t="s">
        <v>55</v>
      </c>
      <c r="AK1711" s="47">
        <f t="shared" si="87"/>
        <v>-29</v>
      </c>
      <c r="AL1711" s="49">
        <f t="shared" si="88"/>
        <v>-360682987.02000004</v>
      </c>
    </row>
    <row r="1712" spans="1:38" x14ac:dyDescent="0.25">
      <c r="A1712" t="s">
        <v>32</v>
      </c>
      <c r="B1712" t="s">
        <v>66</v>
      </c>
      <c r="C1712" t="s">
        <v>311</v>
      </c>
      <c r="D1712" s="33">
        <v>45717</v>
      </c>
      <c r="E1712" s="33">
        <v>45747</v>
      </c>
      <c r="F1712" s="42">
        <f t="shared" si="89"/>
        <v>-15.5</v>
      </c>
      <c r="G1712" s="33">
        <v>45762</v>
      </c>
      <c r="H1712" s="33">
        <v>45747</v>
      </c>
      <c r="I1712" t="s">
        <v>33</v>
      </c>
      <c r="J1712" t="s">
        <v>48</v>
      </c>
      <c r="K1712" t="s">
        <v>34</v>
      </c>
      <c r="L1712" s="34">
        <v>3</v>
      </c>
      <c r="M1712" t="s">
        <v>57</v>
      </c>
      <c r="N1712" t="s">
        <v>36</v>
      </c>
      <c r="P1712" t="s">
        <v>37</v>
      </c>
      <c r="Q1712" s="35">
        <v>-273741.34000000003</v>
      </c>
      <c r="R1712" t="s">
        <v>67</v>
      </c>
      <c r="S1712" t="s">
        <v>39</v>
      </c>
      <c r="T1712" t="s">
        <v>40</v>
      </c>
      <c r="U1712" t="s">
        <v>41</v>
      </c>
      <c r="V1712" t="s">
        <v>42</v>
      </c>
      <c r="W1712" t="s">
        <v>43</v>
      </c>
      <c r="X1712" t="s">
        <v>68</v>
      </c>
      <c r="Y1712" t="s">
        <v>45</v>
      </c>
      <c r="Z1712" t="s">
        <v>81</v>
      </c>
      <c r="AA1712" s="34">
        <v>2025</v>
      </c>
      <c r="AB1712" s="33">
        <v>45751</v>
      </c>
      <c r="AC1712" s="36">
        <v>45751.809687499997</v>
      </c>
      <c r="AD1712" s="37">
        <v>0</v>
      </c>
      <c r="AE1712" t="s">
        <v>70</v>
      </c>
      <c r="AF1712" t="s">
        <v>53</v>
      </c>
      <c r="AG1712" t="s">
        <v>54</v>
      </c>
      <c r="AH1712" s="35">
        <v>-273741.34000000003</v>
      </c>
      <c r="AI1712" t="s">
        <v>71</v>
      </c>
      <c r="AK1712" s="47">
        <f t="shared" si="87"/>
        <v>-30.5</v>
      </c>
      <c r="AL1712" s="49">
        <f t="shared" si="88"/>
        <v>8349110.870000001</v>
      </c>
    </row>
    <row r="1713" spans="1:38" x14ac:dyDescent="0.25">
      <c r="A1713" t="s">
        <v>32</v>
      </c>
      <c r="B1713" t="s">
        <v>62</v>
      </c>
      <c r="C1713" t="s">
        <v>50</v>
      </c>
      <c r="D1713" s="33">
        <v>45717</v>
      </c>
      <c r="E1713" s="33">
        <v>45747</v>
      </c>
      <c r="F1713" s="42">
        <f t="shared" si="89"/>
        <v>-15.5</v>
      </c>
      <c r="G1713" s="33">
        <v>45762</v>
      </c>
      <c r="H1713" s="33">
        <v>45747</v>
      </c>
      <c r="I1713" t="s">
        <v>33</v>
      </c>
      <c r="K1713" t="s">
        <v>34</v>
      </c>
      <c r="L1713" s="34">
        <v>3</v>
      </c>
      <c r="M1713" t="s">
        <v>57</v>
      </c>
      <c r="N1713" t="s">
        <v>36</v>
      </c>
      <c r="P1713" t="s">
        <v>37</v>
      </c>
      <c r="Q1713" s="35">
        <v>2031860.96</v>
      </c>
      <c r="R1713" t="s">
        <v>58</v>
      </c>
      <c r="S1713" t="s">
        <v>39</v>
      </c>
      <c r="T1713" t="s">
        <v>40</v>
      </c>
      <c r="U1713" t="s">
        <v>41</v>
      </c>
      <c r="V1713" t="s">
        <v>59</v>
      </c>
      <c r="W1713" t="s">
        <v>43</v>
      </c>
      <c r="X1713" t="s">
        <v>50</v>
      </c>
      <c r="Y1713" t="s">
        <v>45</v>
      </c>
      <c r="Z1713" t="s">
        <v>79</v>
      </c>
      <c r="AA1713" s="34">
        <v>2025</v>
      </c>
      <c r="AB1713" s="33">
        <v>45750</v>
      </c>
      <c r="AC1713" s="36">
        <v>45750.627557870372</v>
      </c>
      <c r="AD1713" s="37">
        <v>43922657</v>
      </c>
      <c r="AE1713" t="s">
        <v>72</v>
      </c>
      <c r="AF1713" t="s">
        <v>53</v>
      </c>
      <c r="AG1713" t="s">
        <v>54</v>
      </c>
      <c r="AH1713" s="35">
        <v>2031860.96</v>
      </c>
      <c r="AJ1713" t="s">
        <v>55</v>
      </c>
      <c r="AK1713" s="47">
        <f t="shared" si="87"/>
        <v>-30.5</v>
      </c>
      <c r="AL1713" s="49">
        <f t="shared" si="88"/>
        <v>-61971759.280000001</v>
      </c>
    </row>
    <row r="1714" spans="1:38" x14ac:dyDescent="0.25">
      <c r="A1714" t="s">
        <v>32</v>
      </c>
      <c r="B1714" t="s">
        <v>62</v>
      </c>
      <c r="C1714" t="s">
        <v>50</v>
      </c>
      <c r="D1714" s="33">
        <v>45717</v>
      </c>
      <c r="E1714" s="33">
        <v>45747</v>
      </c>
      <c r="F1714" s="42">
        <f t="shared" si="89"/>
        <v>-15.5</v>
      </c>
      <c r="G1714" s="33">
        <v>45762</v>
      </c>
      <c r="H1714" s="33">
        <v>45747</v>
      </c>
      <c r="I1714" t="s">
        <v>33</v>
      </c>
      <c r="K1714" t="s">
        <v>34</v>
      </c>
      <c r="L1714" s="34">
        <v>3</v>
      </c>
      <c r="M1714" t="s">
        <v>57</v>
      </c>
      <c r="N1714" t="s">
        <v>36</v>
      </c>
      <c r="P1714" t="s">
        <v>37</v>
      </c>
      <c r="Q1714" s="35">
        <v>12305548.789999999</v>
      </c>
      <c r="R1714" t="s">
        <v>61</v>
      </c>
      <c r="S1714" t="s">
        <v>39</v>
      </c>
      <c r="T1714" t="s">
        <v>40</v>
      </c>
      <c r="U1714" t="s">
        <v>41</v>
      </c>
      <c r="V1714" t="s">
        <v>59</v>
      </c>
      <c r="W1714" t="s">
        <v>43</v>
      </c>
      <c r="X1714" t="s">
        <v>50</v>
      </c>
      <c r="Y1714" t="s">
        <v>45</v>
      </c>
      <c r="Z1714" t="s">
        <v>79</v>
      </c>
      <c r="AA1714" s="34">
        <v>2025</v>
      </c>
      <c r="AB1714" s="33">
        <v>45750</v>
      </c>
      <c r="AC1714" s="36">
        <v>45750.627557870372</v>
      </c>
      <c r="AD1714" s="37">
        <v>315320268</v>
      </c>
      <c r="AE1714" t="s">
        <v>72</v>
      </c>
      <c r="AF1714" t="s">
        <v>53</v>
      </c>
      <c r="AG1714" t="s">
        <v>54</v>
      </c>
      <c r="AH1714" s="35">
        <v>12305548.789999999</v>
      </c>
      <c r="AJ1714" t="s">
        <v>55</v>
      </c>
      <c r="AK1714" s="47">
        <f t="shared" si="87"/>
        <v>-30.5</v>
      </c>
      <c r="AL1714" s="49">
        <f t="shared" si="88"/>
        <v>-375319238.09499997</v>
      </c>
    </row>
    <row r="1715" spans="1:38" x14ac:dyDescent="0.25">
      <c r="A1715" t="s">
        <v>32</v>
      </c>
      <c r="B1715" t="s">
        <v>132</v>
      </c>
      <c r="C1715" t="s">
        <v>312</v>
      </c>
      <c r="D1715" s="33">
        <v>45717</v>
      </c>
      <c r="E1715" s="33">
        <v>45747</v>
      </c>
      <c r="F1715" s="42">
        <f t="shared" si="89"/>
        <v>-15.5</v>
      </c>
      <c r="G1715" s="33">
        <v>45731</v>
      </c>
      <c r="H1715" s="33">
        <v>45747</v>
      </c>
      <c r="I1715" t="s">
        <v>33</v>
      </c>
      <c r="K1715" t="s">
        <v>125</v>
      </c>
      <c r="L1715" s="34">
        <v>3</v>
      </c>
      <c r="M1715" t="s">
        <v>49</v>
      </c>
      <c r="N1715" t="s">
        <v>36</v>
      </c>
      <c r="P1715" t="s">
        <v>37</v>
      </c>
      <c r="Q1715" s="35">
        <v>70148.44</v>
      </c>
      <c r="R1715" t="s">
        <v>126</v>
      </c>
      <c r="S1715" t="s">
        <v>39</v>
      </c>
      <c r="T1715" t="s">
        <v>40</v>
      </c>
      <c r="U1715" t="s">
        <v>41</v>
      </c>
      <c r="V1715" t="s">
        <v>42</v>
      </c>
      <c r="W1715" t="s">
        <v>43</v>
      </c>
      <c r="X1715" t="s">
        <v>127</v>
      </c>
      <c r="Y1715" t="s">
        <v>45</v>
      </c>
      <c r="Z1715" t="s">
        <v>104</v>
      </c>
      <c r="AA1715" s="34">
        <v>2025</v>
      </c>
      <c r="AB1715" s="33">
        <v>45748</v>
      </c>
      <c r="AC1715" s="36">
        <v>45748.518645833334</v>
      </c>
      <c r="AD1715" s="37">
        <v>0</v>
      </c>
      <c r="AE1715" t="s">
        <v>128</v>
      </c>
      <c r="AF1715" t="s">
        <v>53</v>
      </c>
      <c r="AG1715" t="s">
        <v>54</v>
      </c>
      <c r="AH1715" s="35">
        <v>70148.44</v>
      </c>
      <c r="AK1715" s="47">
        <f t="shared" si="87"/>
        <v>0.5</v>
      </c>
      <c r="AL1715" s="49">
        <f t="shared" si="88"/>
        <v>35074.22</v>
      </c>
    </row>
    <row r="1716" spans="1:38" x14ac:dyDescent="0.25">
      <c r="A1716" t="s">
        <v>32</v>
      </c>
      <c r="B1716" t="s">
        <v>132</v>
      </c>
      <c r="C1716" t="s">
        <v>312</v>
      </c>
      <c r="D1716" s="33">
        <v>45717</v>
      </c>
      <c r="E1716" s="33">
        <v>45747</v>
      </c>
      <c r="F1716" s="42">
        <f t="shared" si="89"/>
        <v>-15.5</v>
      </c>
      <c r="G1716" s="33">
        <v>45731</v>
      </c>
      <c r="H1716" s="33">
        <v>45747</v>
      </c>
      <c r="I1716" t="s">
        <v>33</v>
      </c>
      <c r="K1716" t="s">
        <v>125</v>
      </c>
      <c r="L1716" s="34">
        <v>3</v>
      </c>
      <c r="M1716" t="s">
        <v>49</v>
      </c>
      <c r="N1716" t="s">
        <v>36</v>
      </c>
      <c r="P1716" t="s">
        <v>37</v>
      </c>
      <c r="Q1716" s="35">
        <v>131400</v>
      </c>
      <c r="R1716" t="s">
        <v>129</v>
      </c>
      <c r="S1716" t="s">
        <v>39</v>
      </c>
      <c r="T1716" t="s">
        <v>40</v>
      </c>
      <c r="U1716" t="s">
        <v>41</v>
      </c>
      <c r="V1716" t="s">
        <v>42</v>
      </c>
      <c r="W1716" t="s">
        <v>43</v>
      </c>
      <c r="X1716" t="s">
        <v>130</v>
      </c>
      <c r="Y1716" t="s">
        <v>45</v>
      </c>
      <c r="Z1716" t="s">
        <v>104</v>
      </c>
      <c r="AA1716" s="34">
        <v>2025</v>
      </c>
      <c r="AB1716" s="33">
        <v>45748</v>
      </c>
      <c r="AC1716" s="36">
        <v>45748.518645833334</v>
      </c>
      <c r="AD1716" s="37">
        <v>0</v>
      </c>
      <c r="AE1716" t="s">
        <v>128</v>
      </c>
      <c r="AF1716" t="s">
        <v>53</v>
      </c>
      <c r="AG1716" t="s">
        <v>54</v>
      </c>
      <c r="AH1716" s="35">
        <v>131400</v>
      </c>
      <c r="AK1716" s="47">
        <f t="shared" si="87"/>
        <v>0.5</v>
      </c>
      <c r="AL1716" s="49">
        <f t="shared" si="88"/>
        <v>65700</v>
      </c>
    </row>
    <row r="1717" spans="1:38" x14ac:dyDescent="0.25">
      <c r="A1717" t="s">
        <v>32</v>
      </c>
      <c r="B1717" t="s">
        <v>170</v>
      </c>
      <c r="C1717" t="s">
        <v>50</v>
      </c>
      <c r="D1717" s="33">
        <v>45689</v>
      </c>
      <c r="E1717" s="33">
        <v>45716</v>
      </c>
      <c r="F1717" s="42">
        <f t="shared" si="89"/>
        <v>-14</v>
      </c>
      <c r="G1717" s="33">
        <v>45731</v>
      </c>
      <c r="H1717" s="33">
        <v>45747</v>
      </c>
      <c r="I1717" t="s">
        <v>33</v>
      </c>
      <c r="J1717" t="s">
        <v>48</v>
      </c>
      <c r="K1717" t="s">
        <v>141</v>
      </c>
      <c r="L1717" s="34">
        <v>3</v>
      </c>
      <c r="M1717" t="s">
        <v>49</v>
      </c>
      <c r="N1717" t="s">
        <v>36</v>
      </c>
      <c r="P1717" t="s">
        <v>37</v>
      </c>
      <c r="Q1717" s="35">
        <v>-210.51</v>
      </c>
      <c r="R1717" t="s">
        <v>142</v>
      </c>
      <c r="S1717" t="s">
        <v>39</v>
      </c>
      <c r="T1717" t="s">
        <v>40</v>
      </c>
      <c r="U1717" t="s">
        <v>41</v>
      </c>
      <c r="V1717" t="s">
        <v>42</v>
      </c>
      <c r="W1717" t="s">
        <v>43</v>
      </c>
      <c r="X1717" t="s">
        <v>50</v>
      </c>
      <c r="Y1717" t="s">
        <v>45</v>
      </c>
      <c r="Z1717" t="s">
        <v>81</v>
      </c>
      <c r="AA1717" s="34">
        <v>2025</v>
      </c>
      <c r="AB1717" s="33">
        <v>45750</v>
      </c>
      <c r="AC1717" s="36">
        <v>45750.536192129628</v>
      </c>
      <c r="AD1717" s="37">
        <v>0</v>
      </c>
      <c r="AE1717" t="s">
        <v>145</v>
      </c>
      <c r="AF1717" t="s">
        <v>53</v>
      </c>
      <c r="AG1717" t="s">
        <v>54</v>
      </c>
      <c r="AH1717" s="35">
        <v>-210.51</v>
      </c>
      <c r="AJ1717" t="s">
        <v>55</v>
      </c>
      <c r="AK1717" s="47">
        <f t="shared" si="87"/>
        <v>-29</v>
      </c>
      <c r="AL1717" s="49">
        <f t="shared" si="88"/>
        <v>6104.79</v>
      </c>
    </row>
    <row r="1718" spans="1:38" x14ac:dyDescent="0.25">
      <c r="A1718" t="s">
        <v>32</v>
      </c>
      <c r="B1718" t="s">
        <v>156</v>
      </c>
      <c r="C1718" t="s">
        <v>50</v>
      </c>
      <c r="D1718" s="33">
        <v>45717</v>
      </c>
      <c r="E1718" s="33">
        <v>45747</v>
      </c>
      <c r="F1718" s="42">
        <f t="shared" si="89"/>
        <v>-15.5</v>
      </c>
      <c r="G1718" s="33">
        <v>45762</v>
      </c>
      <c r="H1718" s="33">
        <v>45747</v>
      </c>
      <c r="I1718" t="s">
        <v>33</v>
      </c>
      <c r="J1718" t="s">
        <v>48</v>
      </c>
      <c r="K1718" t="s">
        <v>141</v>
      </c>
      <c r="L1718" s="34">
        <v>3</v>
      </c>
      <c r="M1718" t="s">
        <v>49</v>
      </c>
      <c r="N1718" t="s">
        <v>36</v>
      </c>
      <c r="P1718" t="s">
        <v>37</v>
      </c>
      <c r="Q1718" s="35">
        <v>-423.59</v>
      </c>
      <c r="R1718" t="s">
        <v>142</v>
      </c>
      <c r="S1718" t="s">
        <v>39</v>
      </c>
      <c r="T1718" t="s">
        <v>40</v>
      </c>
      <c r="U1718" t="s">
        <v>41</v>
      </c>
      <c r="V1718" t="s">
        <v>42</v>
      </c>
      <c r="W1718" t="s">
        <v>43</v>
      </c>
      <c r="X1718" t="s">
        <v>50</v>
      </c>
      <c r="Y1718" t="s">
        <v>45</v>
      </c>
      <c r="Z1718" t="s">
        <v>81</v>
      </c>
      <c r="AA1718" s="34">
        <v>2025</v>
      </c>
      <c r="AB1718" s="33">
        <v>45750</v>
      </c>
      <c r="AC1718" s="36">
        <v>45750.547789351855</v>
      </c>
      <c r="AD1718" s="37">
        <v>0</v>
      </c>
      <c r="AE1718" t="s">
        <v>147</v>
      </c>
      <c r="AF1718" t="s">
        <v>53</v>
      </c>
      <c r="AG1718" t="s">
        <v>54</v>
      </c>
      <c r="AH1718" s="35">
        <v>-423.59</v>
      </c>
      <c r="AJ1718" t="s">
        <v>55</v>
      </c>
      <c r="AK1718" s="47">
        <f t="shared" si="87"/>
        <v>-30.5</v>
      </c>
      <c r="AL1718" s="49">
        <f t="shared" si="88"/>
        <v>12919.494999999999</v>
      </c>
    </row>
    <row r="1719" spans="1:38" x14ac:dyDescent="0.25">
      <c r="A1719" t="s">
        <v>32</v>
      </c>
      <c r="B1719" t="s">
        <v>170</v>
      </c>
      <c r="C1719" t="s">
        <v>50</v>
      </c>
      <c r="D1719" s="33">
        <v>45689</v>
      </c>
      <c r="E1719" s="33">
        <v>45716</v>
      </c>
      <c r="F1719" s="42">
        <f t="shared" si="89"/>
        <v>-14</v>
      </c>
      <c r="G1719" s="33">
        <v>45731</v>
      </c>
      <c r="H1719" s="33">
        <v>45747</v>
      </c>
      <c r="I1719" t="s">
        <v>33</v>
      </c>
      <c r="J1719" t="s">
        <v>48</v>
      </c>
      <c r="K1719" t="s">
        <v>174</v>
      </c>
      <c r="L1719" s="34">
        <v>3</v>
      </c>
      <c r="M1719" t="s">
        <v>49</v>
      </c>
      <c r="N1719" t="s">
        <v>36</v>
      </c>
      <c r="P1719" t="s">
        <v>37</v>
      </c>
      <c r="Q1719" s="35">
        <v>-6023.66</v>
      </c>
      <c r="R1719" t="s">
        <v>142</v>
      </c>
      <c r="S1719" t="s">
        <v>39</v>
      </c>
      <c r="T1719" t="s">
        <v>40</v>
      </c>
      <c r="U1719" t="s">
        <v>41</v>
      </c>
      <c r="V1719" t="s">
        <v>42</v>
      </c>
      <c r="W1719" t="s">
        <v>43</v>
      </c>
      <c r="X1719" t="s">
        <v>50</v>
      </c>
      <c r="Y1719" t="s">
        <v>45</v>
      </c>
      <c r="Z1719" t="s">
        <v>81</v>
      </c>
      <c r="AA1719" s="34">
        <v>2025</v>
      </c>
      <c r="AB1719" s="33">
        <v>45750</v>
      </c>
      <c r="AC1719" s="36">
        <v>45750.536192129628</v>
      </c>
      <c r="AD1719" s="37">
        <v>0</v>
      </c>
      <c r="AE1719" t="s">
        <v>145</v>
      </c>
      <c r="AF1719" t="s">
        <v>53</v>
      </c>
      <c r="AG1719" t="s">
        <v>54</v>
      </c>
      <c r="AH1719" s="35">
        <v>-6023.66</v>
      </c>
      <c r="AJ1719" t="s">
        <v>55</v>
      </c>
      <c r="AK1719" s="47">
        <f t="shared" si="87"/>
        <v>-29</v>
      </c>
      <c r="AL1719" s="49">
        <f t="shared" si="88"/>
        <v>174686.13999999998</v>
      </c>
    </row>
    <row r="1720" spans="1:38" x14ac:dyDescent="0.25">
      <c r="A1720" t="s">
        <v>32</v>
      </c>
      <c r="B1720" t="s">
        <v>156</v>
      </c>
      <c r="C1720" t="s">
        <v>50</v>
      </c>
      <c r="D1720" s="33">
        <v>45717</v>
      </c>
      <c r="E1720" s="33">
        <v>45747</v>
      </c>
      <c r="F1720" s="42">
        <f t="shared" si="89"/>
        <v>-15.5</v>
      </c>
      <c r="G1720" s="33">
        <v>45762</v>
      </c>
      <c r="H1720" s="33">
        <v>45747</v>
      </c>
      <c r="I1720" t="s">
        <v>33</v>
      </c>
      <c r="J1720" t="s">
        <v>48</v>
      </c>
      <c r="K1720" t="s">
        <v>174</v>
      </c>
      <c r="L1720" s="34">
        <v>3</v>
      </c>
      <c r="M1720" t="s">
        <v>49</v>
      </c>
      <c r="N1720" t="s">
        <v>36</v>
      </c>
      <c r="P1720" t="s">
        <v>37</v>
      </c>
      <c r="Q1720" s="35">
        <v>-6674.43</v>
      </c>
      <c r="R1720" t="s">
        <v>142</v>
      </c>
      <c r="S1720" t="s">
        <v>39</v>
      </c>
      <c r="T1720" t="s">
        <v>40</v>
      </c>
      <c r="U1720" t="s">
        <v>41</v>
      </c>
      <c r="V1720" t="s">
        <v>42</v>
      </c>
      <c r="W1720" t="s">
        <v>43</v>
      </c>
      <c r="X1720" t="s">
        <v>50</v>
      </c>
      <c r="Y1720" t="s">
        <v>45</v>
      </c>
      <c r="Z1720" t="s">
        <v>81</v>
      </c>
      <c r="AA1720" s="34">
        <v>2025</v>
      </c>
      <c r="AB1720" s="33">
        <v>45750</v>
      </c>
      <c r="AC1720" s="36">
        <v>45750.547789351855</v>
      </c>
      <c r="AD1720" s="37">
        <v>0</v>
      </c>
      <c r="AE1720" t="s">
        <v>147</v>
      </c>
      <c r="AF1720" t="s">
        <v>53</v>
      </c>
      <c r="AG1720" t="s">
        <v>54</v>
      </c>
      <c r="AH1720" s="35">
        <v>-6674.43</v>
      </c>
      <c r="AJ1720" t="s">
        <v>55</v>
      </c>
      <c r="AK1720" s="47">
        <f t="shared" si="87"/>
        <v>-30.5</v>
      </c>
      <c r="AL1720" s="49">
        <f t="shared" si="88"/>
        <v>203570.11500000002</v>
      </c>
    </row>
    <row r="1721" spans="1:38" x14ac:dyDescent="0.25">
      <c r="A1721" t="s">
        <v>32</v>
      </c>
      <c r="B1721" t="s">
        <v>170</v>
      </c>
      <c r="C1721" t="s">
        <v>50</v>
      </c>
      <c r="D1721" s="33">
        <v>45689</v>
      </c>
      <c r="E1721" s="33">
        <v>45716</v>
      </c>
      <c r="F1721" s="42">
        <f t="shared" si="89"/>
        <v>-14</v>
      </c>
      <c r="G1721" s="33">
        <v>45731</v>
      </c>
      <c r="H1721" s="33">
        <v>45747</v>
      </c>
      <c r="I1721" t="s">
        <v>33</v>
      </c>
      <c r="J1721" t="s">
        <v>48</v>
      </c>
      <c r="K1721" t="s">
        <v>176</v>
      </c>
      <c r="L1721" s="34">
        <v>3</v>
      </c>
      <c r="M1721" t="s">
        <v>49</v>
      </c>
      <c r="N1721" t="s">
        <v>36</v>
      </c>
      <c r="P1721" t="s">
        <v>37</v>
      </c>
      <c r="Q1721" s="35">
        <v>273528.64</v>
      </c>
      <c r="R1721" t="s">
        <v>177</v>
      </c>
      <c r="S1721" t="s">
        <v>39</v>
      </c>
      <c r="T1721" t="s">
        <v>40</v>
      </c>
      <c r="U1721" t="s">
        <v>41</v>
      </c>
      <c r="V1721" t="s">
        <v>42</v>
      </c>
      <c r="W1721" t="s">
        <v>43</v>
      </c>
      <c r="X1721" t="s">
        <v>50</v>
      </c>
      <c r="Y1721" t="s">
        <v>45</v>
      </c>
      <c r="Z1721" t="s">
        <v>81</v>
      </c>
      <c r="AA1721" s="34">
        <v>2025</v>
      </c>
      <c r="AB1721" s="33">
        <v>45750</v>
      </c>
      <c r="AC1721" s="36">
        <v>45750.536192129628</v>
      </c>
      <c r="AD1721" s="37">
        <v>0</v>
      </c>
      <c r="AE1721" t="s">
        <v>145</v>
      </c>
      <c r="AF1721" t="s">
        <v>53</v>
      </c>
      <c r="AG1721" t="s">
        <v>54</v>
      </c>
      <c r="AH1721" s="35">
        <v>273528.64</v>
      </c>
      <c r="AJ1721" t="s">
        <v>55</v>
      </c>
      <c r="AK1721" s="47">
        <f t="shared" si="87"/>
        <v>-29</v>
      </c>
      <c r="AL1721" s="49">
        <f t="shared" si="88"/>
        <v>-7932330.5600000005</v>
      </c>
    </row>
    <row r="1722" spans="1:38" x14ac:dyDescent="0.25">
      <c r="A1722" t="s">
        <v>32</v>
      </c>
      <c r="B1722" t="s">
        <v>156</v>
      </c>
      <c r="C1722" t="s">
        <v>50</v>
      </c>
      <c r="D1722" s="33">
        <v>45717</v>
      </c>
      <c r="E1722" s="33">
        <v>45747</v>
      </c>
      <c r="F1722" s="42">
        <f t="shared" si="89"/>
        <v>-15.5</v>
      </c>
      <c r="G1722" s="33">
        <v>45762</v>
      </c>
      <c r="H1722" s="33">
        <v>45747</v>
      </c>
      <c r="I1722" t="s">
        <v>33</v>
      </c>
      <c r="J1722" t="s">
        <v>48</v>
      </c>
      <c r="K1722" t="s">
        <v>176</v>
      </c>
      <c r="L1722" s="34">
        <v>3</v>
      </c>
      <c r="M1722" t="s">
        <v>49</v>
      </c>
      <c r="N1722" t="s">
        <v>36</v>
      </c>
      <c r="P1722" t="s">
        <v>37</v>
      </c>
      <c r="Q1722" s="35">
        <v>279595.81</v>
      </c>
      <c r="R1722" t="s">
        <v>177</v>
      </c>
      <c r="S1722" t="s">
        <v>39</v>
      </c>
      <c r="T1722" t="s">
        <v>40</v>
      </c>
      <c r="U1722" t="s">
        <v>41</v>
      </c>
      <c r="V1722" t="s">
        <v>42</v>
      </c>
      <c r="W1722" t="s">
        <v>43</v>
      </c>
      <c r="X1722" t="s">
        <v>50</v>
      </c>
      <c r="Y1722" t="s">
        <v>45</v>
      </c>
      <c r="Z1722" t="s">
        <v>81</v>
      </c>
      <c r="AA1722" s="34">
        <v>2025</v>
      </c>
      <c r="AB1722" s="33">
        <v>45750</v>
      </c>
      <c r="AC1722" s="36">
        <v>45750.547789351855</v>
      </c>
      <c r="AD1722" s="37">
        <v>0</v>
      </c>
      <c r="AE1722" t="s">
        <v>147</v>
      </c>
      <c r="AF1722" t="s">
        <v>53</v>
      </c>
      <c r="AG1722" t="s">
        <v>54</v>
      </c>
      <c r="AH1722" s="35">
        <v>279595.81</v>
      </c>
      <c r="AJ1722" t="s">
        <v>55</v>
      </c>
      <c r="AK1722" s="47">
        <f t="shared" si="87"/>
        <v>-30.5</v>
      </c>
      <c r="AL1722" s="49">
        <f t="shared" si="88"/>
        <v>-8527672.2050000001</v>
      </c>
    </row>
    <row r="1723" spans="1:38" x14ac:dyDescent="0.25">
      <c r="A1723" t="s">
        <v>32</v>
      </c>
      <c r="B1723" t="s">
        <v>170</v>
      </c>
      <c r="C1723" t="s">
        <v>50</v>
      </c>
      <c r="D1723" s="33">
        <v>45689</v>
      </c>
      <c r="E1723" s="33">
        <v>45716</v>
      </c>
      <c r="F1723" s="42">
        <f t="shared" si="89"/>
        <v>-14</v>
      </c>
      <c r="G1723" s="33">
        <v>45731</v>
      </c>
      <c r="H1723" s="33">
        <v>45747</v>
      </c>
      <c r="I1723" t="s">
        <v>33</v>
      </c>
      <c r="J1723" t="s">
        <v>48</v>
      </c>
      <c r="K1723" t="s">
        <v>181</v>
      </c>
      <c r="L1723" s="34">
        <v>3</v>
      </c>
      <c r="M1723" t="s">
        <v>49</v>
      </c>
      <c r="N1723" t="s">
        <v>36</v>
      </c>
      <c r="P1723" t="s">
        <v>37</v>
      </c>
      <c r="Q1723" s="35">
        <v>-119573</v>
      </c>
      <c r="R1723" t="s">
        <v>182</v>
      </c>
      <c r="S1723" t="s">
        <v>39</v>
      </c>
      <c r="T1723" t="s">
        <v>40</v>
      </c>
      <c r="U1723" t="s">
        <v>41</v>
      </c>
      <c r="V1723" t="s">
        <v>42</v>
      </c>
      <c r="W1723" t="s">
        <v>43</v>
      </c>
      <c r="X1723" t="s">
        <v>50</v>
      </c>
      <c r="Y1723" t="s">
        <v>45</v>
      </c>
      <c r="Z1723" t="s">
        <v>81</v>
      </c>
      <c r="AA1723" s="34">
        <v>2025</v>
      </c>
      <c r="AB1723" s="33">
        <v>45750</v>
      </c>
      <c r="AC1723" s="36">
        <v>45750.536192129628</v>
      </c>
      <c r="AD1723" s="37">
        <v>0</v>
      </c>
      <c r="AE1723" t="s">
        <v>145</v>
      </c>
      <c r="AF1723" t="s">
        <v>53</v>
      </c>
      <c r="AG1723" t="s">
        <v>54</v>
      </c>
      <c r="AH1723" s="35">
        <v>-119573</v>
      </c>
      <c r="AJ1723" t="s">
        <v>55</v>
      </c>
      <c r="AK1723" s="47">
        <f t="shared" si="87"/>
        <v>-29</v>
      </c>
      <c r="AL1723" s="49">
        <f t="shared" si="88"/>
        <v>3467617</v>
      </c>
    </row>
    <row r="1724" spans="1:38" x14ac:dyDescent="0.25">
      <c r="A1724" t="s">
        <v>32</v>
      </c>
      <c r="B1724" t="s">
        <v>156</v>
      </c>
      <c r="C1724" t="s">
        <v>50</v>
      </c>
      <c r="D1724" s="33">
        <v>45717</v>
      </c>
      <c r="E1724" s="33">
        <v>45747</v>
      </c>
      <c r="F1724" s="42">
        <f t="shared" si="89"/>
        <v>-15.5</v>
      </c>
      <c r="G1724" s="33">
        <v>45762</v>
      </c>
      <c r="H1724" s="33">
        <v>45747</v>
      </c>
      <c r="I1724" t="s">
        <v>33</v>
      </c>
      <c r="J1724" t="s">
        <v>48</v>
      </c>
      <c r="K1724" t="s">
        <v>181</v>
      </c>
      <c r="L1724" s="34">
        <v>3</v>
      </c>
      <c r="M1724" t="s">
        <v>49</v>
      </c>
      <c r="N1724" t="s">
        <v>36</v>
      </c>
      <c r="P1724" t="s">
        <v>37</v>
      </c>
      <c r="Q1724" s="35">
        <v>-119573</v>
      </c>
      <c r="R1724" t="s">
        <v>182</v>
      </c>
      <c r="S1724" t="s">
        <v>39</v>
      </c>
      <c r="T1724" t="s">
        <v>40</v>
      </c>
      <c r="U1724" t="s">
        <v>41</v>
      </c>
      <c r="V1724" t="s">
        <v>42</v>
      </c>
      <c r="W1724" t="s">
        <v>43</v>
      </c>
      <c r="X1724" t="s">
        <v>50</v>
      </c>
      <c r="Y1724" t="s">
        <v>45</v>
      </c>
      <c r="Z1724" t="s">
        <v>81</v>
      </c>
      <c r="AA1724" s="34">
        <v>2025</v>
      </c>
      <c r="AB1724" s="33">
        <v>45750</v>
      </c>
      <c r="AC1724" s="36">
        <v>45750.547789351855</v>
      </c>
      <c r="AD1724" s="37">
        <v>0</v>
      </c>
      <c r="AE1724" t="s">
        <v>147</v>
      </c>
      <c r="AF1724" t="s">
        <v>53</v>
      </c>
      <c r="AG1724" t="s">
        <v>54</v>
      </c>
      <c r="AH1724" s="35">
        <v>-119573</v>
      </c>
      <c r="AJ1724" t="s">
        <v>55</v>
      </c>
      <c r="AK1724" s="47">
        <f t="shared" si="87"/>
        <v>-30.5</v>
      </c>
      <c r="AL1724" s="49">
        <f t="shared" si="88"/>
        <v>3646976.5</v>
      </c>
    </row>
    <row r="1725" spans="1:38" x14ac:dyDescent="0.25">
      <c r="A1725" t="s">
        <v>32</v>
      </c>
      <c r="B1725" t="s">
        <v>170</v>
      </c>
      <c r="C1725" t="s">
        <v>50</v>
      </c>
      <c r="D1725" s="33">
        <v>45689</v>
      </c>
      <c r="E1725" s="33">
        <v>45716</v>
      </c>
      <c r="F1725" s="42">
        <f t="shared" si="89"/>
        <v>-14</v>
      </c>
      <c r="G1725" s="33">
        <v>45731</v>
      </c>
      <c r="H1725" s="33">
        <v>45747</v>
      </c>
      <c r="I1725" t="s">
        <v>33</v>
      </c>
      <c r="J1725" t="s">
        <v>48</v>
      </c>
      <c r="K1725" t="s">
        <v>184</v>
      </c>
      <c r="L1725" s="34">
        <v>3</v>
      </c>
      <c r="M1725" t="s">
        <v>49</v>
      </c>
      <c r="N1725" t="s">
        <v>36</v>
      </c>
      <c r="P1725" t="s">
        <v>37</v>
      </c>
      <c r="Q1725" s="35">
        <v>46421.46</v>
      </c>
      <c r="R1725" t="s">
        <v>185</v>
      </c>
      <c r="S1725" t="s">
        <v>39</v>
      </c>
      <c r="T1725" t="s">
        <v>40</v>
      </c>
      <c r="U1725" t="s">
        <v>41</v>
      </c>
      <c r="V1725" t="s">
        <v>42</v>
      </c>
      <c r="W1725" t="s">
        <v>43</v>
      </c>
      <c r="X1725" t="s">
        <v>50</v>
      </c>
      <c r="Y1725" t="s">
        <v>45</v>
      </c>
      <c r="Z1725" t="s">
        <v>81</v>
      </c>
      <c r="AA1725" s="34">
        <v>2025</v>
      </c>
      <c r="AB1725" s="33">
        <v>45750</v>
      </c>
      <c r="AC1725" s="36">
        <v>45750.536192129628</v>
      </c>
      <c r="AD1725" s="37">
        <v>0</v>
      </c>
      <c r="AE1725" t="s">
        <v>145</v>
      </c>
      <c r="AF1725" t="s">
        <v>53</v>
      </c>
      <c r="AG1725" t="s">
        <v>54</v>
      </c>
      <c r="AH1725" s="35">
        <v>46421.46</v>
      </c>
      <c r="AJ1725" t="s">
        <v>55</v>
      </c>
      <c r="AK1725" s="47">
        <f t="shared" si="87"/>
        <v>-29</v>
      </c>
      <c r="AL1725" s="49">
        <f t="shared" si="88"/>
        <v>-1346222.34</v>
      </c>
    </row>
    <row r="1726" spans="1:38" x14ac:dyDescent="0.25">
      <c r="A1726" t="s">
        <v>32</v>
      </c>
      <c r="B1726" t="s">
        <v>156</v>
      </c>
      <c r="C1726" t="s">
        <v>50</v>
      </c>
      <c r="D1726" s="33">
        <v>45717</v>
      </c>
      <c r="E1726" s="33">
        <v>45747</v>
      </c>
      <c r="F1726" s="42">
        <f t="shared" si="89"/>
        <v>-15.5</v>
      </c>
      <c r="G1726" s="33">
        <v>45762</v>
      </c>
      <c r="H1726" s="33">
        <v>45747</v>
      </c>
      <c r="I1726" t="s">
        <v>33</v>
      </c>
      <c r="J1726" t="s">
        <v>48</v>
      </c>
      <c r="K1726" t="s">
        <v>184</v>
      </c>
      <c r="L1726" s="34">
        <v>3</v>
      </c>
      <c r="M1726" t="s">
        <v>49</v>
      </c>
      <c r="N1726" t="s">
        <v>36</v>
      </c>
      <c r="P1726" t="s">
        <v>37</v>
      </c>
      <c r="Q1726" s="35">
        <v>47454.21</v>
      </c>
      <c r="R1726" t="s">
        <v>185</v>
      </c>
      <c r="S1726" t="s">
        <v>39</v>
      </c>
      <c r="T1726" t="s">
        <v>40</v>
      </c>
      <c r="U1726" t="s">
        <v>41</v>
      </c>
      <c r="V1726" t="s">
        <v>42</v>
      </c>
      <c r="W1726" t="s">
        <v>43</v>
      </c>
      <c r="X1726" t="s">
        <v>50</v>
      </c>
      <c r="Y1726" t="s">
        <v>45</v>
      </c>
      <c r="Z1726" t="s">
        <v>81</v>
      </c>
      <c r="AA1726" s="34">
        <v>2025</v>
      </c>
      <c r="AB1726" s="33">
        <v>45750</v>
      </c>
      <c r="AC1726" s="36">
        <v>45750.547789351855</v>
      </c>
      <c r="AD1726" s="37">
        <v>0</v>
      </c>
      <c r="AE1726" t="s">
        <v>147</v>
      </c>
      <c r="AF1726" t="s">
        <v>53</v>
      </c>
      <c r="AG1726" t="s">
        <v>54</v>
      </c>
      <c r="AH1726" s="35">
        <v>47454.21</v>
      </c>
      <c r="AJ1726" t="s">
        <v>55</v>
      </c>
      <c r="AK1726" s="47">
        <f t="shared" si="87"/>
        <v>-30.5</v>
      </c>
      <c r="AL1726" s="49">
        <f t="shared" si="88"/>
        <v>-1447353.405</v>
      </c>
    </row>
    <row r="1727" spans="1:38" x14ac:dyDescent="0.25">
      <c r="A1727" t="s">
        <v>32</v>
      </c>
      <c r="B1727" t="s">
        <v>170</v>
      </c>
      <c r="C1727" t="s">
        <v>50</v>
      </c>
      <c r="D1727" s="33">
        <v>45689</v>
      </c>
      <c r="E1727" s="33">
        <v>45716</v>
      </c>
      <c r="F1727" s="42">
        <f t="shared" si="89"/>
        <v>-14</v>
      </c>
      <c r="G1727" s="33">
        <v>45731</v>
      </c>
      <c r="H1727" s="33">
        <v>45747</v>
      </c>
      <c r="I1727" t="s">
        <v>33</v>
      </c>
      <c r="J1727" t="s">
        <v>48</v>
      </c>
      <c r="K1727" t="s">
        <v>188</v>
      </c>
      <c r="L1727" s="34">
        <v>3</v>
      </c>
      <c r="M1727" t="s">
        <v>49</v>
      </c>
      <c r="N1727" t="s">
        <v>36</v>
      </c>
      <c r="P1727" t="s">
        <v>37</v>
      </c>
      <c r="Q1727" s="35">
        <v>5443.5</v>
      </c>
      <c r="R1727" t="s">
        <v>189</v>
      </c>
      <c r="S1727" t="s">
        <v>39</v>
      </c>
      <c r="T1727" t="s">
        <v>40</v>
      </c>
      <c r="U1727" t="s">
        <v>41</v>
      </c>
      <c r="V1727" t="s">
        <v>42</v>
      </c>
      <c r="W1727" t="s">
        <v>43</v>
      </c>
      <c r="X1727" t="s">
        <v>50</v>
      </c>
      <c r="Y1727" t="s">
        <v>45</v>
      </c>
      <c r="Z1727" t="s">
        <v>81</v>
      </c>
      <c r="AA1727" s="34">
        <v>2025</v>
      </c>
      <c r="AB1727" s="33">
        <v>45750</v>
      </c>
      <c r="AC1727" s="36">
        <v>45750.536192129628</v>
      </c>
      <c r="AD1727" s="37">
        <v>0</v>
      </c>
      <c r="AE1727" t="s">
        <v>145</v>
      </c>
      <c r="AF1727" t="s">
        <v>53</v>
      </c>
      <c r="AG1727" t="s">
        <v>54</v>
      </c>
      <c r="AH1727" s="35">
        <v>5443.5</v>
      </c>
      <c r="AJ1727" t="s">
        <v>55</v>
      </c>
      <c r="AK1727" s="47">
        <f t="shared" si="87"/>
        <v>-29</v>
      </c>
      <c r="AL1727" s="49">
        <f t="shared" si="88"/>
        <v>-157861.5</v>
      </c>
    </row>
    <row r="1728" spans="1:38" x14ac:dyDescent="0.25">
      <c r="A1728" t="s">
        <v>32</v>
      </c>
      <c r="B1728" t="s">
        <v>170</v>
      </c>
      <c r="C1728" t="s">
        <v>50</v>
      </c>
      <c r="D1728" s="33">
        <v>45689</v>
      </c>
      <c r="E1728" s="33">
        <v>45716</v>
      </c>
      <c r="F1728" s="42">
        <f t="shared" si="89"/>
        <v>-14</v>
      </c>
      <c r="G1728" s="33">
        <v>45731</v>
      </c>
      <c r="H1728" s="33">
        <v>45747</v>
      </c>
      <c r="I1728" t="s">
        <v>33</v>
      </c>
      <c r="J1728" t="s">
        <v>48</v>
      </c>
      <c r="K1728" t="s">
        <v>188</v>
      </c>
      <c r="L1728" s="34">
        <v>3</v>
      </c>
      <c r="M1728" t="s">
        <v>49</v>
      </c>
      <c r="N1728" t="s">
        <v>36</v>
      </c>
      <c r="P1728" t="s">
        <v>37</v>
      </c>
      <c r="Q1728" s="35">
        <v>51011.85</v>
      </c>
      <c r="R1728" t="s">
        <v>189</v>
      </c>
      <c r="S1728" t="s">
        <v>39</v>
      </c>
      <c r="T1728" t="s">
        <v>40</v>
      </c>
      <c r="U1728" t="s">
        <v>41</v>
      </c>
      <c r="V1728" t="s">
        <v>42</v>
      </c>
      <c r="W1728" t="s">
        <v>43</v>
      </c>
      <c r="X1728" t="s">
        <v>50</v>
      </c>
      <c r="Y1728" t="s">
        <v>45</v>
      </c>
      <c r="Z1728" t="s">
        <v>81</v>
      </c>
      <c r="AA1728" s="34">
        <v>2025</v>
      </c>
      <c r="AB1728" s="33">
        <v>45750</v>
      </c>
      <c r="AC1728" s="36">
        <v>45750.536192129628</v>
      </c>
      <c r="AD1728" s="37">
        <v>0</v>
      </c>
      <c r="AE1728" t="s">
        <v>145</v>
      </c>
      <c r="AF1728" t="s">
        <v>53</v>
      </c>
      <c r="AG1728" t="s">
        <v>54</v>
      </c>
      <c r="AH1728" s="35">
        <v>51011.85</v>
      </c>
      <c r="AJ1728" t="s">
        <v>55</v>
      </c>
      <c r="AK1728" s="47">
        <f t="shared" si="87"/>
        <v>-29</v>
      </c>
      <c r="AL1728" s="49">
        <f t="shared" si="88"/>
        <v>-1479343.65</v>
      </c>
    </row>
    <row r="1729" spans="1:38" x14ac:dyDescent="0.25">
      <c r="A1729" t="s">
        <v>32</v>
      </c>
      <c r="B1729" t="s">
        <v>170</v>
      </c>
      <c r="C1729" t="s">
        <v>50</v>
      </c>
      <c r="D1729" s="33">
        <v>45689</v>
      </c>
      <c r="E1729" s="33">
        <v>45716</v>
      </c>
      <c r="F1729" s="42">
        <f t="shared" si="89"/>
        <v>-14</v>
      </c>
      <c r="G1729" s="33">
        <v>45731</v>
      </c>
      <c r="H1729" s="33">
        <v>45747</v>
      </c>
      <c r="I1729" t="s">
        <v>33</v>
      </c>
      <c r="J1729" t="s">
        <v>48</v>
      </c>
      <c r="K1729" t="s">
        <v>188</v>
      </c>
      <c r="L1729" s="34">
        <v>3</v>
      </c>
      <c r="M1729" t="s">
        <v>49</v>
      </c>
      <c r="N1729" t="s">
        <v>36</v>
      </c>
      <c r="P1729" t="s">
        <v>37</v>
      </c>
      <c r="Q1729" s="35">
        <v>5431.44</v>
      </c>
      <c r="R1729" t="s">
        <v>189</v>
      </c>
      <c r="S1729" t="s">
        <v>39</v>
      </c>
      <c r="T1729" t="s">
        <v>40</v>
      </c>
      <c r="U1729" t="s">
        <v>41</v>
      </c>
      <c r="V1729" t="s">
        <v>42</v>
      </c>
      <c r="W1729" t="s">
        <v>43</v>
      </c>
      <c r="X1729" t="s">
        <v>50</v>
      </c>
      <c r="Y1729" t="s">
        <v>45</v>
      </c>
      <c r="Z1729" t="s">
        <v>81</v>
      </c>
      <c r="AA1729" s="34">
        <v>2025</v>
      </c>
      <c r="AB1729" s="33">
        <v>45750</v>
      </c>
      <c r="AC1729" s="36">
        <v>45750.536192129628</v>
      </c>
      <c r="AD1729" s="37">
        <v>0</v>
      </c>
      <c r="AE1729" t="s">
        <v>145</v>
      </c>
      <c r="AF1729" t="s">
        <v>53</v>
      </c>
      <c r="AG1729" t="s">
        <v>54</v>
      </c>
      <c r="AH1729" s="35">
        <v>5431.44</v>
      </c>
      <c r="AJ1729" t="s">
        <v>55</v>
      </c>
      <c r="AK1729" s="47">
        <f t="shared" si="87"/>
        <v>-29</v>
      </c>
      <c r="AL1729" s="49">
        <f t="shared" si="88"/>
        <v>-157511.75999999998</v>
      </c>
    </row>
    <row r="1730" spans="1:38" x14ac:dyDescent="0.25">
      <c r="A1730" t="s">
        <v>32</v>
      </c>
      <c r="B1730" t="s">
        <v>170</v>
      </c>
      <c r="C1730" t="s">
        <v>50</v>
      </c>
      <c r="D1730" s="33">
        <v>45689</v>
      </c>
      <c r="E1730" s="33">
        <v>45716</v>
      </c>
      <c r="F1730" s="42">
        <f t="shared" si="89"/>
        <v>-14</v>
      </c>
      <c r="G1730" s="33">
        <v>45731</v>
      </c>
      <c r="H1730" s="33">
        <v>45747</v>
      </c>
      <c r="I1730" t="s">
        <v>33</v>
      </c>
      <c r="J1730" t="s">
        <v>48</v>
      </c>
      <c r="K1730" t="s">
        <v>188</v>
      </c>
      <c r="L1730" s="34">
        <v>3</v>
      </c>
      <c r="M1730" t="s">
        <v>49</v>
      </c>
      <c r="N1730" t="s">
        <v>36</v>
      </c>
      <c r="P1730" t="s">
        <v>37</v>
      </c>
      <c r="Q1730" s="35">
        <v>40.97</v>
      </c>
      <c r="R1730" t="s">
        <v>190</v>
      </c>
      <c r="S1730" t="s">
        <v>39</v>
      </c>
      <c r="T1730" t="s">
        <v>40</v>
      </c>
      <c r="U1730" t="s">
        <v>41</v>
      </c>
      <c r="V1730" t="s">
        <v>42</v>
      </c>
      <c r="W1730" t="s">
        <v>43</v>
      </c>
      <c r="X1730" t="s">
        <v>50</v>
      </c>
      <c r="Y1730" t="s">
        <v>45</v>
      </c>
      <c r="Z1730" t="s">
        <v>81</v>
      </c>
      <c r="AA1730" s="34">
        <v>2025</v>
      </c>
      <c r="AB1730" s="33">
        <v>45750</v>
      </c>
      <c r="AC1730" s="36">
        <v>45750.536192129628</v>
      </c>
      <c r="AD1730" s="37">
        <v>0</v>
      </c>
      <c r="AE1730" t="s">
        <v>145</v>
      </c>
      <c r="AF1730" t="s">
        <v>53</v>
      </c>
      <c r="AG1730" t="s">
        <v>54</v>
      </c>
      <c r="AH1730" s="35">
        <v>40.97</v>
      </c>
      <c r="AJ1730" t="s">
        <v>55</v>
      </c>
      <c r="AK1730" s="47">
        <f t="shared" si="87"/>
        <v>-29</v>
      </c>
      <c r="AL1730" s="49">
        <f t="shared" si="88"/>
        <v>-1188.1299999999999</v>
      </c>
    </row>
    <row r="1731" spans="1:38" x14ac:dyDescent="0.25">
      <c r="A1731" t="s">
        <v>32</v>
      </c>
      <c r="B1731" t="s">
        <v>156</v>
      </c>
      <c r="C1731" t="s">
        <v>50</v>
      </c>
      <c r="D1731" s="33">
        <v>45717</v>
      </c>
      <c r="E1731" s="33">
        <v>45747</v>
      </c>
      <c r="F1731" s="42">
        <f t="shared" si="89"/>
        <v>-15.5</v>
      </c>
      <c r="G1731" s="33">
        <v>45762</v>
      </c>
      <c r="H1731" s="33">
        <v>45747</v>
      </c>
      <c r="I1731" t="s">
        <v>33</v>
      </c>
      <c r="J1731" t="s">
        <v>48</v>
      </c>
      <c r="K1731" t="s">
        <v>188</v>
      </c>
      <c r="L1731" s="34">
        <v>3</v>
      </c>
      <c r="M1731" t="s">
        <v>49</v>
      </c>
      <c r="N1731" t="s">
        <v>36</v>
      </c>
      <c r="P1731" t="s">
        <v>37</v>
      </c>
      <c r="Q1731" s="35">
        <v>10510.12</v>
      </c>
      <c r="R1731" t="s">
        <v>189</v>
      </c>
      <c r="S1731" t="s">
        <v>39</v>
      </c>
      <c r="T1731" t="s">
        <v>40</v>
      </c>
      <c r="U1731" t="s">
        <v>41</v>
      </c>
      <c r="V1731" t="s">
        <v>42</v>
      </c>
      <c r="W1731" t="s">
        <v>43</v>
      </c>
      <c r="X1731" t="s">
        <v>50</v>
      </c>
      <c r="Y1731" t="s">
        <v>45</v>
      </c>
      <c r="Z1731" t="s">
        <v>81</v>
      </c>
      <c r="AA1731" s="34">
        <v>2025</v>
      </c>
      <c r="AB1731" s="33">
        <v>45750</v>
      </c>
      <c r="AC1731" s="36">
        <v>45750.547789351855</v>
      </c>
      <c r="AD1731" s="37">
        <v>0</v>
      </c>
      <c r="AE1731" t="s">
        <v>147</v>
      </c>
      <c r="AF1731" t="s">
        <v>53</v>
      </c>
      <c r="AG1731" t="s">
        <v>54</v>
      </c>
      <c r="AH1731" s="35">
        <v>10510.12</v>
      </c>
      <c r="AJ1731" t="s">
        <v>55</v>
      </c>
      <c r="AK1731" s="47">
        <f t="shared" si="87"/>
        <v>-30.5</v>
      </c>
      <c r="AL1731" s="49">
        <f t="shared" si="88"/>
        <v>-320558.66000000003</v>
      </c>
    </row>
    <row r="1732" spans="1:38" x14ac:dyDescent="0.25">
      <c r="A1732" t="s">
        <v>32</v>
      </c>
      <c r="B1732" t="s">
        <v>156</v>
      </c>
      <c r="C1732" t="s">
        <v>50</v>
      </c>
      <c r="D1732" s="33">
        <v>45717</v>
      </c>
      <c r="E1732" s="33">
        <v>45747</v>
      </c>
      <c r="F1732" s="42">
        <f t="shared" si="89"/>
        <v>-15.5</v>
      </c>
      <c r="G1732" s="33">
        <v>45762</v>
      </c>
      <c r="H1732" s="33">
        <v>45747</v>
      </c>
      <c r="I1732" t="s">
        <v>33</v>
      </c>
      <c r="J1732" t="s">
        <v>48</v>
      </c>
      <c r="K1732" t="s">
        <v>188</v>
      </c>
      <c r="L1732" s="34">
        <v>3</v>
      </c>
      <c r="M1732" t="s">
        <v>49</v>
      </c>
      <c r="N1732" t="s">
        <v>36</v>
      </c>
      <c r="P1732" t="s">
        <v>37</v>
      </c>
      <c r="Q1732" s="35">
        <v>48772.32</v>
      </c>
      <c r="R1732" t="s">
        <v>189</v>
      </c>
      <c r="S1732" t="s">
        <v>39</v>
      </c>
      <c r="T1732" t="s">
        <v>40</v>
      </c>
      <c r="U1732" t="s">
        <v>41</v>
      </c>
      <c r="V1732" t="s">
        <v>42</v>
      </c>
      <c r="W1732" t="s">
        <v>43</v>
      </c>
      <c r="X1732" t="s">
        <v>50</v>
      </c>
      <c r="Y1732" t="s">
        <v>45</v>
      </c>
      <c r="Z1732" t="s">
        <v>81</v>
      </c>
      <c r="AA1732" s="34">
        <v>2025</v>
      </c>
      <c r="AB1732" s="33">
        <v>45750</v>
      </c>
      <c r="AC1732" s="36">
        <v>45750.547789351855</v>
      </c>
      <c r="AD1732" s="37">
        <v>0</v>
      </c>
      <c r="AE1732" t="s">
        <v>147</v>
      </c>
      <c r="AF1732" t="s">
        <v>53</v>
      </c>
      <c r="AG1732" t="s">
        <v>54</v>
      </c>
      <c r="AH1732" s="35">
        <v>48772.32</v>
      </c>
      <c r="AJ1732" t="s">
        <v>55</v>
      </c>
      <c r="AK1732" s="47">
        <f t="shared" si="87"/>
        <v>-30.5</v>
      </c>
      <c r="AL1732" s="49">
        <f t="shared" si="88"/>
        <v>-1487555.76</v>
      </c>
    </row>
    <row r="1733" spans="1:38" x14ac:dyDescent="0.25">
      <c r="A1733" t="s">
        <v>32</v>
      </c>
      <c r="B1733" t="s">
        <v>156</v>
      </c>
      <c r="C1733" t="s">
        <v>50</v>
      </c>
      <c r="D1733" s="33">
        <v>45717</v>
      </c>
      <c r="E1733" s="33">
        <v>45747</v>
      </c>
      <c r="F1733" s="42">
        <f t="shared" si="89"/>
        <v>-15.5</v>
      </c>
      <c r="G1733" s="33">
        <v>45762</v>
      </c>
      <c r="H1733" s="33">
        <v>45747</v>
      </c>
      <c r="I1733" t="s">
        <v>33</v>
      </c>
      <c r="J1733" t="s">
        <v>48</v>
      </c>
      <c r="K1733" t="s">
        <v>188</v>
      </c>
      <c r="L1733" s="34">
        <v>3</v>
      </c>
      <c r="M1733" t="s">
        <v>49</v>
      </c>
      <c r="N1733" t="s">
        <v>36</v>
      </c>
      <c r="P1733" t="s">
        <v>37</v>
      </c>
      <c r="Q1733" s="35">
        <v>8553.2999999999993</v>
      </c>
      <c r="R1733" t="s">
        <v>189</v>
      </c>
      <c r="S1733" t="s">
        <v>39</v>
      </c>
      <c r="T1733" t="s">
        <v>40</v>
      </c>
      <c r="U1733" t="s">
        <v>41</v>
      </c>
      <c r="V1733" t="s">
        <v>42</v>
      </c>
      <c r="W1733" t="s">
        <v>43</v>
      </c>
      <c r="X1733" t="s">
        <v>50</v>
      </c>
      <c r="Y1733" t="s">
        <v>45</v>
      </c>
      <c r="Z1733" t="s">
        <v>81</v>
      </c>
      <c r="AA1733" s="34">
        <v>2025</v>
      </c>
      <c r="AB1733" s="33">
        <v>45750</v>
      </c>
      <c r="AC1733" s="36">
        <v>45750.547789351855</v>
      </c>
      <c r="AD1733" s="37">
        <v>0</v>
      </c>
      <c r="AE1733" t="s">
        <v>147</v>
      </c>
      <c r="AF1733" t="s">
        <v>53</v>
      </c>
      <c r="AG1733" t="s">
        <v>54</v>
      </c>
      <c r="AH1733" s="35">
        <v>8553.2999999999993</v>
      </c>
      <c r="AJ1733" t="s">
        <v>55</v>
      </c>
      <c r="AK1733" s="47">
        <f t="shared" ref="AK1733:AK1796" si="90">E1733-G1733+F1733</f>
        <v>-30.5</v>
      </c>
      <c r="AL1733" s="49">
        <f t="shared" ref="AL1733:AL1796" si="91">AK1733*Q1733</f>
        <v>-260875.64999999997</v>
      </c>
    </row>
    <row r="1734" spans="1:38" x14ac:dyDescent="0.25">
      <c r="A1734" t="s">
        <v>32</v>
      </c>
      <c r="B1734" t="s">
        <v>156</v>
      </c>
      <c r="C1734" t="s">
        <v>50</v>
      </c>
      <c r="D1734" s="33">
        <v>45717</v>
      </c>
      <c r="E1734" s="33">
        <v>45747</v>
      </c>
      <c r="F1734" s="42">
        <f t="shared" si="89"/>
        <v>-15.5</v>
      </c>
      <c r="G1734" s="33">
        <v>45762</v>
      </c>
      <c r="H1734" s="33">
        <v>45747</v>
      </c>
      <c r="I1734" t="s">
        <v>33</v>
      </c>
      <c r="J1734" t="s">
        <v>48</v>
      </c>
      <c r="K1734" t="s">
        <v>188</v>
      </c>
      <c r="L1734" s="34">
        <v>3</v>
      </c>
      <c r="M1734" t="s">
        <v>49</v>
      </c>
      <c r="N1734" t="s">
        <v>36</v>
      </c>
      <c r="P1734" t="s">
        <v>37</v>
      </c>
      <c r="Q1734" s="35">
        <v>27.8</v>
      </c>
      <c r="R1734" t="s">
        <v>190</v>
      </c>
      <c r="S1734" t="s">
        <v>39</v>
      </c>
      <c r="T1734" t="s">
        <v>40</v>
      </c>
      <c r="U1734" t="s">
        <v>41</v>
      </c>
      <c r="V1734" t="s">
        <v>42</v>
      </c>
      <c r="W1734" t="s">
        <v>43</v>
      </c>
      <c r="X1734" t="s">
        <v>50</v>
      </c>
      <c r="Y1734" t="s">
        <v>45</v>
      </c>
      <c r="Z1734" t="s">
        <v>81</v>
      </c>
      <c r="AA1734" s="34">
        <v>2025</v>
      </c>
      <c r="AB1734" s="33">
        <v>45750</v>
      </c>
      <c r="AC1734" s="36">
        <v>45750.547789351855</v>
      </c>
      <c r="AD1734" s="37">
        <v>0</v>
      </c>
      <c r="AE1734" t="s">
        <v>147</v>
      </c>
      <c r="AF1734" t="s">
        <v>53</v>
      </c>
      <c r="AG1734" t="s">
        <v>54</v>
      </c>
      <c r="AH1734" s="35">
        <v>27.8</v>
      </c>
      <c r="AJ1734" t="s">
        <v>55</v>
      </c>
      <c r="AK1734" s="47">
        <f t="shared" si="90"/>
        <v>-30.5</v>
      </c>
      <c r="AL1734" s="49">
        <f t="shared" si="91"/>
        <v>-847.9</v>
      </c>
    </row>
    <row r="1735" spans="1:38" x14ac:dyDescent="0.25">
      <c r="A1735" t="s">
        <v>32</v>
      </c>
      <c r="B1735" t="s">
        <v>170</v>
      </c>
      <c r="C1735" t="s">
        <v>50</v>
      </c>
      <c r="D1735" s="33">
        <v>45689</v>
      </c>
      <c r="E1735" s="33">
        <v>45716</v>
      </c>
      <c r="F1735" s="42">
        <f t="shared" si="89"/>
        <v>-14</v>
      </c>
      <c r="G1735" s="33">
        <v>45731</v>
      </c>
      <c r="H1735" s="33">
        <v>45747</v>
      </c>
      <c r="I1735" t="s">
        <v>33</v>
      </c>
      <c r="J1735" t="s">
        <v>48</v>
      </c>
      <c r="K1735" t="s">
        <v>192</v>
      </c>
      <c r="L1735" s="34">
        <v>3</v>
      </c>
      <c r="M1735" t="s">
        <v>49</v>
      </c>
      <c r="N1735" t="s">
        <v>36</v>
      </c>
      <c r="P1735" t="s">
        <v>37</v>
      </c>
      <c r="Q1735" s="35">
        <v>-1303.77</v>
      </c>
      <c r="R1735" t="s">
        <v>193</v>
      </c>
      <c r="S1735" t="s">
        <v>39</v>
      </c>
      <c r="T1735" t="s">
        <v>40</v>
      </c>
      <c r="U1735" t="s">
        <v>41</v>
      </c>
      <c r="V1735" t="s">
        <v>42</v>
      </c>
      <c r="W1735" t="s">
        <v>43</v>
      </c>
      <c r="X1735" t="s">
        <v>50</v>
      </c>
      <c r="Y1735" t="s">
        <v>45</v>
      </c>
      <c r="Z1735" t="s">
        <v>81</v>
      </c>
      <c r="AA1735" s="34">
        <v>2025</v>
      </c>
      <c r="AB1735" s="33">
        <v>45750</v>
      </c>
      <c r="AC1735" s="36">
        <v>45750.536192129628</v>
      </c>
      <c r="AD1735" s="37">
        <v>0</v>
      </c>
      <c r="AE1735" t="s">
        <v>145</v>
      </c>
      <c r="AF1735" t="s">
        <v>53</v>
      </c>
      <c r="AG1735" t="s">
        <v>54</v>
      </c>
      <c r="AH1735" s="35">
        <v>-1303.77</v>
      </c>
      <c r="AJ1735" t="s">
        <v>55</v>
      </c>
      <c r="AK1735" s="47">
        <f t="shared" si="90"/>
        <v>-29</v>
      </c>
      <c r="AL1735" s="49">
        <f t="shared" si="91"/>
        <v>37809.33</v>
      </c>
    </row>
    <row r="1736" spans="1:38" x14ac:dyDescent="0.25">
      <c r="A1736" t="s">
        <v>32</v>
      </c>
      <c r="B1736" t="s">
        <v>170</v>
      </c>
      <c r="C1736" t="s">
        <v>50</v>
      </c>
      <c r="D1736" s="33">
        <v>45689</v>
      </c>
      <c r="E1736" s="33">
        <v>45716</v>
      </c>
      <c r="F1736" s="42">
        <f t="shared" si="89"/>
        <v>-14</v>
      </c>
      <c r="G1736" s="33">
        <v>45731</v>
      </c>
      <c r="H1736" s="33">
        <v>45747</v>
      </c>
      <c r="I1736" t="s">
        <v>33</v>
      </c>
      <c r="J1736" t="s">
        <v>48</v>
      </c>
      <c r="K1736" t="s">
        <v>192</v>
      </c>
      <c r="L1736" s="34">
        <v>3</v>
      </c>
      <c r="M1736" t="s">
        <v>49</v>
      </c>
      <c r="N1736" t="s">
        <v>36</v>
      </c>
      <c r="P1736" t="s">
        <v>37</v>
      </c>
      <c r="Q1736" s="35">
        <v>-271.98</v>
      </c>
      <c r="R1736" t="s">
        <v>193</v>
      </c>
      <c r="S1736" t="s">
        <v>39</v>
      </c>
      <c r="T1736" t="s">
        <v>40</v>
      </c>
      <c r="U1736" t="s">
        <v>41</v>
      </c>
      <c r="V1736" t="s">
        <v>42</v>
      </c>
      <c r="W1736" t="s">
        <v>43</v>
      </c>
      <c r="X1736" t="s">
        <v>50</v>
      </c>
      <c r="Y1736" t="s">
        <v>45</v>
      </c>
      <c r="Z1736" t="s">
        <v>81</v>
      </c>
      <c r="AA1736" s="34">
        <v>2025</v>
      </c>
      <c r="AB1736" s="33">
        <v>45750</v>
      </c>
      <c r="AC1736" s="36">
        <v>45750.536192129628</v>
      </c>
      <c r="AD1736" s="37">
        <v>0</v>
      </c>
      <c r="AE1736" t="s">
        <v>145</v>
      </c>
      <c r="AF1736" t="s">
        <v>53</v>
      </c>
      <c r="AG1736" t="s">
        <v>54</v>
      </c>
      <c r="AH1736" s="35">
        <v>-271.98</v>
      </c>
      <c r="AJ1736" t="s">
        <v>55</v>
      </c>
      <c r="AK1736" s="47">
        <f t="shared" si="90"/>
        <v>-29</v>
      </c>
      <c r="AL1736" s="49">
        <f t="shared" si="91"/>
        <v>7887.42</v>
      </c>
    </row>
    <row r="1737" spans="1:38" x14ac:dyDescent="0.25">
      <c r="A1737" t="s">
        <v>32</v>
      </c>
      <c r="B1737" t="s">
        <v>170</v>
      </c>
      <c r="C1737" t="s">
        <v>50</v>
      </c>
      <c r="D1737" s="33">
        <v>45689</v>
      </c>
      <c r="E1737" s="33">
        <v>45716</v>
      </c>
      <c r="F1737" s="42">
        <f t="shared" si="89"/>
        <v>-14</v>
      </c>
      <c r="G1737" s="33">
        <v>45731</v>
      </c>
      <c r="H1737" s="33">
        <v>45747</v>
      </c>
      <c r="I1737" t="s">
        <v>33</v>
      </c>
      <c r="J1737" t="s">
        <v>48</v>
      </c>
      <c r="K1737" t="s">
        <v>192</v>
      </c>
      <c r="L1737" s="34">
        <v>3</v>
      </c>
      <c r="M1737" t="s">
        <v>49</v>
      </c>
      <c r="N1737" t="s">
        <v>36</v>
      </c>
      <c r="P1737" t="s">
        <v>37</v>
      </c>
      <c r="Q1737" s="35">
        <v>-102.07</v>
      </c>
      <c r="R1737" t="s">
        <v>193</v>
      </c>
      <c r="S1737" t="s">
        <v>39</v>
      </c>
      <c r="T1737" t="s">
        <v>40</v>
      </c>
      <c r="U1737" t="s">
        <v>41</v>
      </c>
      <c r="V1737" t="s">
        <v>42</v>
      </c>
      <c r="W1737" t="s">
        <v>43</v>
      </c>
      <c r="X1737" t="s">
        <v>50</v>
      </c>
      <c r="Y1737" t="s">
        <v>45</v>
      </c>
      <c r="Z1737" t="s">
        <v>81</v>
      </c>
      <c r="AA1737" s="34">
        <v>2025</v>
      </c>
      <c r="AB1737" s="33">
        <v>45750</v>
      </c>
      <c r="AC1737" s="36">
        <v>45750.536192129628</v>
      </c>
      <c r="AD1737" s="37">
        <v>0</v>
      </c>
      <c r="AE1737" t="s">
        <v>145</v>
      </c>
      <c r="AF1737" t="s">
        <v>53</v>
      </c>
      <c r="AG1737" t="s">
        <v>54</v>
      </c>
      <c r="AH1737" s="35">
        <v>-102.07</v>
      </c>
      <c r="AJ1737" t="s">
        <v>55</v>
      </c>
      <c r="AK1737" s="47">
        <f t="shared" si="90"/>
        <v>-29</v>
      </c>
      <c r="AL1737" s="49">
        <f t="shared" si="91"/>
        <v>2960.0299999999997</v>
      </c>
    </row>
    <row r="1738" spans="1:38" x14ac:dyDescent="0.25">
      <c r="A1738" t="s">
        <v>32</v>
      </c>
      <c r="B1738" t="s">
        <v>170</v>
      </c>
      <c r="C1738" t="s">
        <v>50</v>
      </c>
      <c r="D1738" s="33">
        <v>45689</v>
      </c>
      <c r="E1738" s="33">
        <v>45716</v>
      </c>
      <c r="F1738" s="42">
        <f t="shared" si="89"/>
        <v>-14</v>
      </c>
      <c r="G1738" s="33">
        <v>45731</v>
      </c>
      <c r="H1738" s="33">
        <v>45747</v>
      </c>
      <c r="I1738" t="s">
        <v>33</v>
      </c>
      <c r="J1738" t="s">
        <v>48</v>
      </c>
      <c r="K1738" t="s">
        <v>192</v>
      </c>
      <c r="L1738" s="34">
        <v>3</v>
      </c>
      <c r="M1738" t="s">
        <v>49</v>
      </c>
      <c r="N1738" t="s">
        <v>36</v>
      </c>
      <c r="P1738" t="s">
        <v>37</v>
      </c>
      <c r="Q1738" s="35">
        <v>-217.39</v>
      </c>
      <c r="R1738" t="s">
        <v>194</v>
      </c>
      <c r="S1738" t="s">
        <v>39</v>
      </c>
      <c r="T1738" t="s">
        <v>40</v>
      </c>
      <c r="U1738" t="s">
        <v>41</v>
      </c>
      <c r="V1738" t="s">
        <v>42</v>
      </c>
      <c r="W1738" t="s">
        <v>43</v>
      </c>
      <c r="X1738" t="s">
        <v>50</v>
      </c>
      <c r="Y1738" t="s">
        <v>45</v>
      </c>
      <c r="Z1738" t="s">
        <v>81</v>
      </c>
      <c r="AA1738" s="34">
        <v>2025</v>
      </c>
      <c r="AB1738" s="33">
        <v>45750</v>
      </c>
      <c r="AC1738" s="36">
        <v>45750.536192129628</v>
      </c>
      <c r="AD1738" s="37">
        <v>0</v>
      </c>
      <c r="AE1738" t="s">
        <v>145</v>
      </c>
      <c r="AF1738" t="s">
        <v>53</v>
      </c>
      <c r="AG1738" t="s">
        <v>54</v>
      </c>
      <c r="AH1738" s="35">
        <v>-217.39</v>
      </c>
      <c r="AJ1738" t="s">
        <v>55</v>
      </c>
      <c r="AK1738" s="47">
        <f t="shared" si="90"/>
        <v>-29</v>
      </c>
      <c r="AL1738" s="49">
        <f t="shared" si="91"/>
        <v>6304.3099999999995</v>
      </c>
    </row>
    <row r="1739" spans="1:38" x14ac:dyDescent="0.25">
      <c r="A1739" t="s">
        <v>32</v>
      </c>
      <c r="B1739" t="s">
        <v>156</v>
      </c>
      <c r="C1739" t="s">
        <v>50</v>
      </c>
      <c r="D1739" s="33">
        <v>45717</v>
      </c>
      <c r="E1739" s="33">
        <v>45747</v>
      </c>
      <c r="F1739" s="42">
        <f t="shared" si="89"/>
        <v>-15.5</v>
      </c>
      <c r="G1739" s="33">
        <v>45762</v>
      </c>
      <c r="H1739" s="33">
        <v>45747</v>
      </c>
      <c r="I1739" t="s">
        <v>33</v>
      </c>
      <c r="J1739" t="s">
        <v>48</v>
      </c>
      <c r="K1739" t="s">
        <v>192</v>
      </c>
      <c r="L1739" s="34">
        <v>3</v>
      </c>
      <c r="M1739" t="s">
        <v>49</v>
      </c>
      <c r="N1739" t="s">
        <v>36</v>
      </c>
      <c r="P1739" t="s">
        <v>37</v>
      </c>
      <c r="Q1739" s="35">
        <v>-605.28</v>
      </c>
      <c r="R1739" t="s">
        <v>193</v>
      </c>
      <c r="S1739" t="s">
        <v>39</v>
      </c>
      <c r="T1739" t="s">
        <v>40</v>
      </c>
      <c r="U1739" t="s">
        <v>41</v>
      </c>
      <c r="V1739" t="s">
        <v>42</v>
      </c>
      <c r="W1739" t="s">
        <v>43</v>
      </c>
      <c r="X1739" t="s">
        <v>50</v>
      </c>
      <c r="Y1739" t="s">
        <v>45</v>
      </c>
      <c r="Z1739" t="s">
        <v>81</v>
      </c>
      <c r="AA1739" s="34">
        <v>2025</v>
      </c>
      <c r="AB1739" s="33">
        <v>45750</v>
      </c>
      <c r="AC1739" s="36">
        <v>45750.547789351855</v>
      </c>
      <c r="AD1739" s="37">
        <v>0</v>
      </c>
      <c r="AE1739" t="s">
        <v>147</v>
      </c>
      <c r="AF1739" t="s">
        <v>53</v>
      </c>
      <c r="AG1739" t="s">
        <v>54</v>
      </c>
      <c r="AH1739" s="35">
        <v>-605.28</v>
      </c>
      <c r="AJ1739" t="s">
        <v>55</v>
      </c>
      <c r="AK1739" s="47">
        <f t="shared" si="90"/>
        <v>-30.5</v>
      </c>
      <c r="AL1739" s="49">
        <f t="shared" si="91"/>
        <v>18461.04</v>
      </c>
    </row>
    <row r="1740" spans="1:38" x14ac:dyDescent="0.25">
      <c r="A1740" t="s">
        <v>32</v>
      </c>
      <c r="B1740" t="s">
        <v>156</v>
      </c>
      <c r="C1740" t="s">
        <v>50</v>
      </c>
      <c r="D1740" s="33">
        <v>45717</v>
      </c>
      <c r="E1740" s="33">
        <v>45747</v>
      </c>
      <c r="F1740" s="42">
        <f t="shared" si="89"/>
        <v>-15.5</v>
      </c>
      <c r="G1740" s="33">
        <v>45762</v>
      </c>
      <c r="H1740" s="33">
        <v>45747</v>
      </c>
      <c r="I1740" t="s">
        <v>33</v>
      </c>
      <c r="J1740" t="s">
        <v>48</v>
      </c>
      <c r="K1740" t="s">
        <v>192</v>
      </c>
      <c r="L1740" s="34">
        <v>3</v>
      </c>
      <c r="M1740" t="s">
        <v>49</v>
      </c>
      <c r="N1740" t="s">
        <v>36</v>
      </c>
      <c r="P1740" t="s">
        <v>37</v>
      </c>
      <c r="Q1740" s="35">
        <v>-283.27</v>
      </c>
      <c r="R1740" t="s">
        <v>193</v>
      </c>
      <c r="S1740" t="s">
        <v>39</v>
      </c>
      <c r="T1740" t="s">
        <v>40</v>
      </c>
      <c r="U1740" t="s">
        <v>41</v>
      </c>
      <c r="V1740" t="s">
        <v>42</v>
      </c>
      <c r="W1740" t="s">
        <v>43</v>
      </c>
      <c r="X1740" t="s">
        <v>50</v>
      </c>
      <c r="Y1740" t="s">
        <v>45</v>
      </c>
      <c r="Z1740" t="s">
        <v>81</v>
      </c>
      <c r="AA1740" s="34">
        <v>2025</v>
      </c>
      <c r="AB1740" s="33">
        <v>45750</v>
      </c>
      <c r="AC1740" s="36">
        <v>45750.547789351855</v>
      </c>
      <c r="AD1740" s="37">
        <v>0</v>
      </c>
      <c r="AE1740" t="s">
        <v>147</v>
      </c>
      <c r="AF1740" t="s">
        <v>53</v>
      </c>
      <c r="AG1740" t="s">
        <v>54</v>
      </c>
      <c r="AH1740" s="35">
        <v>-283.27</v>
      </c>
      <c r="AJ1740" t="s">
        <v>55</v>
      </c>
      <c r="AK1740" s="47">
        <f t="shared" si="90"/>
        <v>-30.5</v>
      </c>
      <c r="AL1740" s="49">
        <f t="shared" si="91"/>
        <v>8639.7349999999988</v>
      </c>
    </row>
    <row r="1741" spans="1:38" x14ac:dyDescent="0.25">
      <c r="A1741" t="s">
        <v>32</v>
      </c>
      <c r="B1741" t="s">
        <v>156</v>
      </c>
      <c r="C1741" t="s">
        <v>50</v>
      </c>
      <c r="D1741" s="33">
        <v>45717</v>
      </c>
      <c r="E1741" s="33">
        <v>45747</v>
      </c>
      <c r="F1741" s="42">
        <f t="shared" si="89"/>
        <v>-15.5</v>
      </c>
      <c r="G1741" s="33">
        <v>45762</v>
      </c>
      <c r="H1741" s="33">
        <v>45747</v>
      </c>
      <c r="I1741" t="s">
        <v>33</v>
      </c>
      <c r="J1741" t="s">
        <v>48</v>
      </c>
      <c r="K1741" t="s">
        <v>192</v>
      </c>
      <c r="L1741" s="34">
        <v>3</v>
      </c>
      <c r="M1741" t="s">
        <v>49</v>
      </c>
      <c r="N1741" t="s">
        <v>36</v>
      </c>
      <c r="P1741" t="s">
        <v>37</v>
      </c>
      <c r="Q1741" s="35">
        <v>-84.83</v>
      </c>
      <c r="R1741" t="s">
        <v>193</v>
      </c>
      <c r="S1741" t="s">
        <v>39</v>
      </c>
      <c r="T1741" t="s">
        <v>40</v>
      </c>
      <c r="U1741" t="s">
        <v>41</v>
      </c>
      <c r="V1741" t="s">
        <v>42</v>
      </c>
      <c r="W1741" t="s">
        <v>43</v>
      </c>
      <c r="X1741" t="s">
        <v>50</v>
      </c>
      <c r="Y1741" t="s">
        <v>45</v>
      </c>
      <c r="Z1741" t="s">
        <v>81</v>
      </c>
      <c r="AA1741" s="34">
        <v>2025</v>
      </c>
      <c r="AB1741" s="33">
        <v>45750</v>
      </c>
      <c r="AC1741" s="36">
        <v>45750.547789351855</v>
      </c>
      <c r="AD1741" s="37">
        <v>0</v>
      </c>
      <c r="AE1741" t="s">
        <v>147</v>
      </c>
      <c r="AF1741" t="s">
        <v>53</v>
      </c>
      <c r="AG1741" t="s">
        <v>54</v>
      </c>
      <c r="AH1741" s="35">
        <v>-84.83</v>
      </c>
      <c r="AJ1741" t="s">
        <v>55</v>
      </c>
      <c r="AK1741" s="47">
        <f t="shared" si="90"/>
        <v>-30.5</v>
      </c>
      <c r="AL1741" s="49">
        <f t="shared" si="91"/>
        <v>2587.3150000000001</v>
      </c>
    </row>
    <row r="1742" spans="1:38" x14ac:dyDescent="0.25">
      <c r="A1742" t="s">
        <v>32</v>
      </c>
      <c r="B1742" t="s">
        <v>156</v>
      </c>
      <c r="C1742" t="s">
        <v>50</v>
      </c>
      <c r="D1742" s="33">
        <v>45717</v>
      </c>
      <c r="E1742" s="33">
        <v>45747</v>
      </c>
      <c r="F1742" s="42">
        <f t="shared" si="89"/>
        <v>-15.5</v>
      </c>
      <c r="G1742" s="33">
        <v>45762</v>
      </c>
      <c r="H1742" s="33">
        <v>45747</v>
      </c>
      <c r="I1742" t="s">
        <v>33</v>
      </c>
      <c r="J1742" t="s">
        <v>48</v>
      </c>
      <c r="K1742" t="s">
        <v>192</v>
      </c>
      <c r="L1742" s="34">
        <v>3</v>
      </c>
      <c r="M1742" t="s">
        <v>49</v>
      </c>
      <c r="N1742" t="s">
        <v>36</v>
      </c>
      <c r="P1742" t="s">
        <v>37</v>
      </c>
      <c r="Q1742" s="35">
        <v>-48.25</v>
      </c>
      <c r="R1742" t="s">
        <v>194</v>
      </c>
      <c r="S1742" t="s">
        <v>39</v>
      </c>
      <c r="T1742" t="s">
        <v>40</v>
      </c>
      <c r="U1742" t="s">
        <v>41</v>
      </c>
      <c r="V1742" t="s">
        <v>42</v>
      </c>
      <c r="W1742" t="s">
        <v>43</v>
      </c>
      <c r="X1742" t="s">
        <v>50</v>
      </c>
      <c r="Y1742" t="s">
        <v>45</v>
      </c>
      <c r="Z1742" t="s">
        <v>81</v>
      </c>
      <c r="AA1742" s="34">
        <v>2025</v>
      </c>
      <c r="AB1742" s="33">
        <v>45750</v>
      </c>
      <c r="AC1742" s="36">
        <v>45750.547789351855</v>
      </c>
      <c r="AD1742" s="37">
        <v>0</v>
      </c>
      <c r="AE1742" t="s">
        <v>147</v>
      </c>
      <c r="AF1742" t="s">
        <v>53</v>
      </c>
      <c r="AG1742" t="s">
        <v>54</v>
      </c>
      <c r="AH1742" s="35">
        <v>-48.25</v>
      </c>
      <c r="AJ1742" t="s">
        <v>55</v>
      </c>
      <c r="AK1742" s="47">
        <f t="shared" si="90"/>
        <v>-30.5</v>
      </c>
      <c r="AL1742" s="49">
        <f t="shared" si="91"/>
        <v>1471.625</v>
      </c>
    </row>
    <row r="1743" spans="1:38" x14ac:dyDescent="0.25">
      <c r="A1743" t="s">
        <v>32</v>
      </c>
      <c r="B1743" t="s">
        <v>56</v>
      </c>
      <c r="C1743" t="s">
        <v>50</v>
      </c>
      <c r="D1743" s="33">
        <v>45689</v>
      </c>
      <c r="E1743" s="33">
        <v>45716</v>
      </c>
      <c r="F1743" s="42">
        <f t="shared" si="89"/>
        <v>-14</v>
      </c>
      <c r="G1743" s="33">
        <v>45731</v>
      </c>
      <c r="H1743" s="33">
        <v>45747</v>
      </c>
      <c r="I1743" t="s">
        <v>33</v>
      </c>
      <c r="K1743" t="s">
        <v>197</v>
      </c>
      <c r="L1743" s="34">
        <v>3</v>
      </c>
      <c r="M1743" t="s">
        <v>57</v>
      </c>
      <c r="N1743" t="s">
        <v>36</v>
      </c>
      <c r="P1743" t="s">
        <v>37</v>
      </c>
      <c r="Q1743" s="35">
        <v>362603.48</v>
      </c>
      <c r="R1743" t="s">
        <v>61</v>
      </c>
      <c r="S1743" t="s">
        <v>39</v>
      </c>
      <c r="T1743" t="s">
        <v>40</v>
      </c>
      <c r="U1743" t="s">
        <v>41</v>
      </c>
      <c r="V1743" t="s">
        <v>59</v>
      </c>
      <c r="W1743" t="s">
        <v>43</v>
      </c>
      <c r="X1743" t="s">
        <v>50</v>
      </c>
      <c r="Y1743" t="s">
        <v>45</v>
      </c>
      <c r="Z1743" t="s">
        <v>79</v>
      </c>
      <c r="AA1743" s="34">
        <v>2025</v>
      </c>
      <c r="AB1743" s="33">
        <v>45744</v>
      </c>
      <c r="AC1743" s="36">
        <v>45744.688321759262</v>
      </c>
      <c r="AD1743" s="37">
        <v>8674401</v>
      </c>
      <c r="AE1743" t="s">
        <v>80</v>
      </c>
      <c r="AF1743" t="s">
        <v>53</v>
      </c>
      <c r="AG1743" t="s">
        <v>54</v>
      </c>
      <c r="AH1743" s="35">
        <v>362603.48</v>
      </c>
      <c r="AJ1743" t="s">
        <v>55</v>
      </c>
      <c r="AK1743" s="47">
        <f t="shared" si="90"/>
        <v>-29</v>
      </c>
      <c r="AL1743" s="49">
        <f t="shared" si="91"/>
        <v>-10515500.92</v>
      </c>
    </row>
    <row r="1744" spans="1:38" x14ac:dyDescent="0.25">
      <c r="A1744" t="s">
        <v>32</v>
      </c>
      <c r="B1744" t="s">
        <v>62</v>
      </c>
      <c r="C1744" t="s">
        <v>50</v>
      </c>
      <c r="D1744" s="33">
        <v>45717</v>
      </c>
      <c r="E1744" s="33">
        <v>45747</v>
      </c>
      <c r="F1744" s="42">
        <f t="shared" si="89"/>
        <v>-15.5</v>
      </c>
      <c r="G1744" s="33">
        <v>45762</v>
      </c>
      <c r="H1744" s="33">
        <v>45747</v>
      </c>
      <c r="I1744" t="s">
        <v>33</v>
      </c>
      <c r="K1744" t="s">
        <v>197</v>
      </c>
      <c r="L1744" s="34">
        <v>3</v>
      </c>
      <c r="M1744" t="s">
        <v>57</v>
      </c>
      <c r="N1744" t="s">
        <v>36</v>
      </c>
      <c r="P1744" t="s">
        <v>37</v>
      </c>
      <c r="Q1744" s="35">
        <v>22370.69</v>
      </c>
      <c r="R1744" t="s">
        <v>58</v>
      </c>
      <c r="S1744" t="s">
        <v>39</v>
      </c>
      <c r="T1744" t="s">
        <v>40</v>
      </c>
      <c r="U1744" t="s">
        <v>41</v>
      </c>
      <c r="V1744" t="s">
        <v>59</v>
      </c>
      <c r="W1744" t="s">
        <v>43</v>
      </c>
      <c r="X1744" t="s">
        <v>50</v>
      </c>
      <c r="Y1744" t="s">
        <v>45</v>
      </c>
      <c r="Z1744" t="s">
        <v>79</v>
      </c>
      <c r="AA1744" s="34">
        <v>2025</v>
      </c>
      <c r="AB1744" s="33">
        <v>45750</v>
      </c>
      <c r="AC1744" s="36">
        <v>45750.627557870372</v>
      </c>
      <c r="AD1744" s="37">
        <v>417500</v>
      </c>
      <c r="AE1744" t="s">
        <v>72</v>
      </c>
      <c r="AF1744" t="s">
        <v>53</v>
      </c>
      <c r="AG1744" t="s">
        <v>54</v>
      </c>
      <c r="AH1744" s="35">
        <v>22370.69</v>
      </c>
      <c r="AJ1744" t="s">
        <v>55</v>
      </c>
      <c r="AK1744" s="47">
        <f t="shared" si="90"/>
        <v>-30.5</v>
      </c>
      <c r="AL1744" s="49">
        <f t="shared" si="91"/>
        <v>-682306.04499999993</v>
      </c>
    </row>
    <row r="1745" spans="1:38" x14ac:dyDescent="0.25">
      <c r="A1745" t="s">
        <v>32</v>
      </c>
      <c r="B1745" t="s">
        <v>62</v>
      </c>
      <c r="C1745" t="s">
        <v>50</v>
      </c>
      <c r="D1745" s="33">
        <v>45717</v>
      </c>
      <c r="E1745" s="33">
        <v>45747</v>
      </c>
      <c r="F1745" s="42">
        <f t="shared" si="89"/>
        <v>-15.5</v>
      </c>
      <c r="G1745" s="33">
        <v>45762</v>
      </c>
      <c r="H1745" s="33">
        <v>45747</v>
      </c>
      <c r="I1745" t="s">
        <v>33</v>
      </c>
      <c r="K1745" t="s">
        <v>197</v>
      </c>
      <c r="L1745" s="34">
        <v>3</v>
      </c>
      <c r="M1745" t="s">
        <v>57</v>
      </c>
      <c r="N1745" t="s">
        <v>36</v>
      </c>
      <c r="P1745" t="s">
        <v>37</v>
      </c>
      <c r="Q1745" s="35">
        <v>622670.16</v>
      </c>
      <c r="R1745" t="s">
        <v>61</v>
      </c>
      <c r="S1745" t="s">
        <v>39</v>
      </c>
      <c r="T1745" t="s">
        <v>40</v>
      </c>
      <c r="U1745" t="s">
        <v>41</v>
      </c>
      <c r="V1745" t="s">
        <v>59</v>
      </c>
      <c r="W1745" t="s">
        <v>43</v>
      </c>
      <c r="X1745" t="s">
        <v>50</v>
      </c>
      <c r="Y1745" t="s">
        <v>45</v>
      </c>
      <c r="Z1745" t="s">
        <v>79</v>
      </c>
      <c r="AA1745" s="34">
        <v>2025</v>
      </c>
      <c r="AB1745" s="33">
        <v>45750</v>
      </c>
      <c r="AC1745" s="36">
        <v>45750.627557870372</v>
      </c>
      <c r="AD1745" s="37">
        <v>17966032</v>
      </c>
      <c r="AE1745" t="s">
        <v>72</v>
      </c>
      <c r="AF1745" t="s">
        <v>53</v>
      </c>
      <c r="AG1745" t="s">
        <v>54</v>
      </c>
      <c r="AH1745" s="35">
        <v>622670.16</v>
      </c>
      <c r="AJ1745" t="s">
        <v>55</v>
      </c>
      <c r="AK1745" s="47">
        <f t="shared" si="90"/>
        <v>-30.5</v>
      </c>
      <c r="AL1745" s="49">
        <f t="shared" si="91"/>
        <v>-18991439.880000003</v>
      </c>
    </row>
    <row r="1746" spans="1:38" x14ac:dyDescent="0.25">
      <c r="A1746" t="s">
        <v>32</v>
      </c>
      <c r="B1746" t="s">
        <v>170</v>
      </c>
      <c r="C1746" t="s">
        <v>50</v>
      </c>
      <c r="D1746" s="33">
        <v>45689</v>
      </c>
      <c r="E1746" s="33">
        <v>45716</v>
      </c>
      <c r="F1746" s="42">
        <f t="shared" si="89"/>
        <v>-14</v>
      </c>
      <c r="G1746" s="33">
        <v>45731</v>
      </c>
      <c r="H1746" s="33">
        <v>45747</v>
      </c>
      <c r="I1746" t="s">
        <v>33</v>
      </c>
      <c r="J1746" t="s">
        <v>48</v>
      </c>
      <c r="K1746" t="s">
        <v>199</v>
      </c>
      <c r="L1746" s="34">
        <v>3</v>
      </c>
      <c r="M1746" t="s">
        <v>49</v>
      </c>
      <c r="N1746" t="s">
        <v>36</v>
      </c>
      <c r="P1746" t="s">
        <v>37</v>
      </c>
      <c r="Q1746" s="35">
        <v>4624.66</v>
      </c>
      <c r="R1746" t="s">
        <v>200</v>
      </c>
      <c r="S1746" t="s">
        <v>39</v>
      </c>
      <c r="T1746" t="s">
        <v>40</v>
      </c>
      <c r="U1746" t="s">
        <v>41</v>
      </c>
      <c r="V1746" t="s">
        <v>42</v>
      </c>
      <c r="W1746" t="s">
        <v>43</v>
      </c>
      <c r="X1746" t="s">
        <v>50</v>
      </c>
      <c r="Y1746" t="s">
        <v>45</v>
      </c>
      <c r="Z1746" t="s">
        <v>81</v>
      </c>
      <c r="AA1746" s="34">
        <v>2025</v>
      </c>
      <c r="AB1746" s="33">
        <v>45750</v>
      </c>
      <c r="AC1746" s="36">
        <v>45750.536192129628</v>
      </c>
      <c r="AD1746" s="37">
        <v>0</v>
      </c>
      <c r="AE1746" t="s">
        <v>145</v>
      </c>
      <c r="AF1746" t="s">
        <v>53</v>
      </c>
      <c r="AG1746" t="s">
        <v>54</v>
      </c>
      <c r="AH1746" s="35">
        <v>4624.66</v>
      </c>
      <c r="AJ1746" t="s">
        <v>55</v>
      </c>
      <c r="AK1746" s="47">
        <f t="shared" si="90"/>
        <v>-29</v>
      </c>
      <c r="AL1746" s="49">
        <f t="shared" si="91"/>
        <v>-134115.13999999998</v>
      </c>
    </row>
    <row r="1747" spans="1:38" x14ac:dyDescent="0.25">
      <c r="A1747" t="s">
        <v>32</v>
      </c>
      <c r="B1747" t="s">
        <v>170</v>
      </c>
      <c r="C1747" t="s">
        <v>50</v>
      </c>
      <c r="D1747" s="33">
        <v>45689</v>
      </c>
      <c r="E1747" s="33">
        <v>45716</v>
      </c>
      <c r="F1747" s="42">
        <f t="shared" si="89"/>
        <v>-14</v>
      </c>
      <c r="G1747" s="33">
        <v>45731</v>
      </c>
      <c r="H1747" s="33">
        <v>45747</v>
      </c>
      <c r="I1747" t="s">
        <v>33</v>
      </c>
      <c r="J1747" t="s">
        <v>48</v>
      </c>
      <c r="K1747" t="s">
        <v>199</v>
      </c>
      <c r="L1747" s="34">
        <v>3</v>
      </c>
      <c r="M1747" t="s">
        <v>49</v>
      </c>
      <c r="N1747" t="s">
        <v>36</v>
      </c>
      <c r="P1747" t="s">
        <v>37</v>
      </c>
      <c r="Q1747" s="35">
        <v>42018.52</v>
      </c>
      <c r="R1747" t="s">
        <v>200</v>
      </c>
      <c r="S1747" t="s">
        <v>39</v>
      </c>
      <c r="T1747" t="s">
        <v>40</v>
      </c>
      <c r="U1747" t="s">
        <v>41</v>
      </c>
      <c r="V1747" t="s">
        <v>42</v>
      </c>
      <c r="W1747" t="s">
        <v>43</v>
      </c>
      <c r="X1747" t="s">
        <v>50</v>
      </c>
      <c r="Y1747" t="s">
        <v>45</v>
      </c>
      <c r="Z1747" t="s">
        <v>81</v>
      </c>
      <c r="AA1747" s="34">
        <v>2025</v>
      </c>
      <c r="AB1747" s="33">
        <v>45750</v>
      </c>
      <c r="AC1747" s="36">
        <v>45750.536192129628</v>
      </c>
      <c r="AD1747" s="37">
        <v>0</v>
      </c>
      <c r="AE1747" t="s">
        <v>145</v>
      </c>
      <c r="AF1747" t="s">
        <v>53</v>
      </c>
      <c r="AG1747" t="s">
        <v>54</v>
      </c>
      <c r="AH1747" s="35">
        <v>42018.52</v>
      </c>
      <c r="AJ1747" t="s">
        <v>55</v>
      </c>
      <c r="AK1747" s="47">
        <f t="shared" si="90"/>
        <v>-29</v>
      </c>
      <c r="AL1747" s="49">
        <f t="shared" si="91"/>
        <v>-1218537.0799999998</v>
      </c>
    </row>
    <row r="1748" spans="1:38" x14ac:dyDescent="0.25">
      <c r="A1748" t="s">
        <v>32</v>
      </c>
      <c r="B1748" t="s">
        <v>170</v>
      </c>
      <c r="C1748" t="s">
        <v>50</v>
      </c>
      <c r="D1748" s="33">
        <v>45689</v>
      </c>
      <c r="E1748" s="33">
        <v>45716</v>
      </c>
      <c r="F1748" s="42">
        <f t="shared" si="89"/>
        <v>-14</v>
      </c>
      <c r="G1748" s="33">
        <v>45731</v>
      </c>
      <c r="H1748" s="33">
        <v>45747</v>
      </c>
      <c r="I1748" t="s">
        <v>33</v>
      </c>
      <c r="J1748" t="s">
        <v>48</v>
      </c>
      <c r="K1748" t="s">
        <v>199</v>
      </c>
      <c r="L1748" s="34">
        <v>3</v>
      </c>
      <c r="M1748" t="s">
        <v>49</v>
      </c>
      <c r="N1748" t="s">
        <v>36</v>
      </c>
      <c r="P1748" t="s">
        <v>37</v>
      </c>
      <c r="Q1748" s="35">
        <v>-0.45</v>
      </c>
      <c r="R1748" t="s">
        <v>201</v>
      </c>
      <c r="S1748" t="s">
        <v>39</v>
      </c>
      <c r="T1748" t="s">
        <v>40</v>
      </c>
      <c r="U1748" t="s">
        <v>41</v>
      </c>
      <c r="V1748" t="s">
        <v>42</v>
      </c>
      <c r="W1748" t="s">
        <v>43</v>
      </c>
      <c r="X1748" t="s">
        <v>50</v>
      </c>
      <c r="Y1748" t="s">
        <v>45</v>
      </c>
      <c r="Z1748" t="s">
        <v>81</v>
      </c>
      <c r="AA1748" s="34">
        <v>2025</v>
      </c>
      <c r="AB1748" s="33">
        <v>45750</v>
      </c>
      <c r="AC1748" s="36">
        <v>45750.536192129628</v>
      </c>
      <c r="AD1748" s="37">
        <v>0</v>
      </c>
      <c r="AE1748" t="s">
        <v>145</v>
      </c>
      <c r="AF1748" t="s">
        <v>53</v>
      </c>
      <c r="AG1748" t="s">
        <v>54</v>
      </c>
      <c r="AH1748" s="35">
        <v>-0.45</v>
      </c>
      <c r="AJ1748" t="s">
        <v>55</v>
      </c>
      <c r="AK1748" s="47">
        <f t="shared" si="90"/>
        <v>-29</v>
      </c>
      <c r="AL1748" s="49">
        <f t="shared" si="91"/>
        <v>13.05</v>
      </c>
    </row>
    <row r="1749" spans="1:38" x14ac:dyDescent="0.25">
      <c r="A1749" t="s">
        <v>32</v>
      </c>
      <c r="B1749" t="s">
        <v>170</v>
      </c>
      <c r="C1749" t="s">
        <v>50</v>
      </c>
      <c r="D1749" s="33">
        <v>45689</v>
      </c>
      <c r="E1749" s="33">
        <v>45716</v>
      </c>
      <c r="F1749" s="42">
        <f t="shared" si="89"/>
        <v>-14</v>
      </c>
      <c r="G1749" s="33">
        <v>45731</v>
      </c>
      <c r="H1749" s="33">
        <v>45747</v>
      </c>
      <c r="I1749" t="s">
        <v>33</v>
      </c>
      <c r="J1749" t="s">
        <v>48</v>
      </c>
      <c r="K1749" t="s">
        <v>199</v>
      </c>
      <c r="L1749" s="34">
        <v>3</v>
      </c>
      <c r="M1749" t="s">
        <v>49</v>
      </c>
      <c r="N1749" t="s">
        <v>36</v>
      </c>
      <c r="P1749" t="s">
        <v>37</v>
      </c>
      <c r="Q1749" s="35">
        <v>1073.94</v>
      </c>
      <c r="R1749" t="s">
        <v>202</v>
      </c>
      <c r="S1749" t="s">
        <v>39</v>
      </c>
      <c r="T1749" t="s">
        <v>40</v>
      </c>
      <c r="U1749" t="s">
        <v>41</v>
      </c>
      <c r="V1749" t="s">
        <v>42</v>
      </c>
      <c r="W1749" t="s">
        <v>43</v>
      </c>
      <c r="X1749" t="s">
        <v>50</v>
      </c>
      <c r="Y1749" t="s">
        <v>45</v>
      </c>
      <c r="Z1749" t="s">
        <v>81</v>
      </c>
      <c r="AA1749" s="34">
        <v>2025</v>
      </c>
      <c r="AB1749" s="33">
        <v>45750</v>
      </c>
      <c r="AC1749" s="36">
        <v>45750.536192129628</v>
      </c>
      <c r="AD1749" s="37">
        <v>0</v>
      </c>
      <c r="AE1749" t="s">
        <v>145</v>
      </c>
      <c r="AF1749" t="s">
        <v>53</v>
      </c>
      <c r="AG1749" t="s">
        <v>54</v>
      </c>
      <c r="AH1749" s="35">
        <v>1073.94</v>
      </c>
      <c r="AJ1749" t="s">
        <v>55</v>
      </c>
      <c r="AK1749" s="47">
        <f t="shared" si="90"/>
        <v>-29</v>
      </c>
      <c r="AL1749" s="49">
        <f t="shared" si="91"/>
        <v>-31144.260000000002</v>
      </c>
    </row>
    <row r="1750" spans="1:38" x14ac:dyDescent="0.25">
      <c r="A1750" t="s">
        <v>32</v>
      </c>
      <c r="B1750" t="s">
        <v>170</v>
      </c>
      <c r="C1750" t="s">
        <v>50</v>
      </c>
      <c r="D1750" s="33">
        <v>45689</v>
      </c>
      <c r="E1750" s="33">
        <v>45716</v>
      </c>
      <c r="F1750" s="42">
        <f t="shared" si="89"/>
        <v>-14</v>
      </c>
      <c r="G1750" s="33">
        <v>45731</v>
      </c>
      <c r="H1750" s="33">
        <v>45747</v>
      </c>
      <c r="I1750" t="s">
        <v>33</v>
      </c>
      <c r="J1750" t="s">
        <v>48</v>
      </c>
      <c r="K1750" t="s">
        <v>199</v>
      </c>
      <c r="L1750" s="34">
        <v>3</v>
      </c>
      <c r="M1750" t="s">
        <v>49</v>
      </c>
      <c r="N1750" t="s">
        <v>36</v>
      </c>
      <c r="P1750" t="s">
        <v>37</v>
      </c>
      <c r="Q1750" s="35">
        <v>-36.369999999999997</v>
      </c>
      <c r="R1750" t="s">
        <v>203</v>
      </c>
      <c r="S1750" t="s">
        <v>39</v>
      </c>
      <c r="T1750" t="s">
        <v>40</v>
      </c>
      <c r="U1750" t="s">
        <v>41</v>
      </c>
      <c r="V1750" t="s">
        <v>42</v>
      </c>
      <c r="W1750" t="s">
        <v>43</v>
      </c>
      <c r="X1750" t="s">
        <v>50</v>
      </c>
      <c r="Y1750" t="s">
        <v>45</v>
      </c>
      <c r="Z1750" t="s">
        <v>81</v>
      </c>
      <c r="AA1750" s="34">
        <v>2025</v>
      </c>
      <c r="AB1750" s="33">
        <v>45750</v>
      </c>
      <c r="AC1750" s="36">
        <v>45750.536192129628</v>
      </c>
      <c r="AD1750" s="37">
        <v>0</v>
      </c>
      <c r="AE1750" t="s">
        <v>145</v>
      </c>
      <c r="AF1750" t="s">
        <v>53</v>
      </c>
      <c r="AG1750" t="s">
        <v>54</v>
      </c>
      <c r="AH1750" s="35">
        <v>-36.369999999999997</v>
      </c>
      <c r="AJ1750" t="s">
        <v>55</v>
      </c>
      <c r="AK1750" s="47">
        <f t="shared" si="90"/>
        <v>-29</v>
      </c>
      <c r="AL1750" s="49">
        <f t="shared" si="91"/>
        <v>1054.73</v>
      </c>
    </row>
    <row r="1751" spans="1:38" x14ac:dyDescent="0.25">
      <c r="A1751" t="s">
        <v>32</v>
      </c>
      <c r="B1751" t="s">
        <v>170</v>
      </c>
      <c r="C1751" t="s">
        <v>50</v>
      </c>
      <c r="D1751" s="33">
        <v>45689</v>
      </c>
      <c r="E1751" s="33">
        <v>45716</v>
      </c>
      <c r="F1751" s="42">
        <f t="shared" si="89"/>
        <v>-14</v>
      </c>
      <c r="G1751" s="33">
        <v>45731</v>
      </c>
      <c r="H1751" s="33">
        <v>45747</v>
      </c>
      <c r="I1751" t="s">
        <v>33</v>
      </c>
      <c r="J1751" t="s">
        <v>48</v>
      </c>
      <c r="K1751" t="s">
        <v>199</v>
      </c>
      <c r="L1751" s="34">
        <v>3</v>
      </c>
      <c r="M1751" t="s">
        <v>49</v>
      </c>
      <c r="N1751" t="s">
        <v>36</v>
      </c>
      <c r="P1751" t="s">
        <v>37</v>
      </c>
      <c r="Q1751" s="35">
        <v>5739.69</v>
      </c>
      <c r="R1751" t="s">
        <v>204</v>
      </c>
      <c r="S1751" t="s">
        <v>39</v>
      </c>
      <c r="T1751" t="s">
        <v>40</v>
      </c>
      <c r="U1751" t="s">
        <v>41</v>
      </c>
      <c r="V1751" t="s">
        <v>42</v>
      </c>
      <c r="W1751" t="s">
        <v>43</v>
      </c>
      <c r="X1751" t="s">
        <v>50</v>
      </c>
      <c r="Y1751" t="s">
        <v>45</v>
      </c>
      <c r="Z1751" t="s">
        <v>81</v>
      </c>
      <c r="AA1751" s="34">
        <v>2025</v>
      </c>
      <c r="AB1751" s="33">
        <v>45750</v>
      </c>
      <c r="AC1751" s="36">
        <v>45750.536192129628</v>
      </c>
      <c r="AD1751" s="37">
        <v>0</v>
      </c>
      <c r="AE1751" t="s">
        <v>145</v>
      </c>
      <c r="AF1751" t="s">
        <v>53</v>
      </c>
      <c r="AG1751" t="s">
        <v>54</v>
      </c>
      <c r="AH1751" s="35">
        <v>5739.69</v>
      </c>
      <c r="AJ1751" t="s">
        <v>55</v>
      </c>
      <c r="AK1751" s="47">
        <f t="shared" si="90"/>
        <v>-29</v>
      </c>
      <c r="AL1751" s="49">
        <f t="shared" si="91"/>
        <v>-166451.00999999998</v>
      </c>
    </row>
    <row r="1752" spans="1:38" x14ac:dyDescent="0.25">
      <c r="A1752" t="s">
        <v>32</v>
      </c>
      <c r="B1752" t="s">
        <v>170</v>
      </c>
      <c r="C1752" t="s">
        <v>50</v>
      </c>
      <c r="D1752" s="33">
        <v>45689</v>
      </c>
      <c r="E1752" s="33">
        <v>45716</v>
      </c>
      <c r="F1752" s="42">
        <f t="shared" si="89"/>
        <v>-14</v>
      </c>
      <c r="G1752" s="33">
        <v>45731</v>
      </c>
      <c r="H1752" s="33">
        <v>45747</v>
      </c>
      <c r="I1752" t="s">
        <v>33</v>
      </c>
      <c r="J1752" t="s">
        <v>48</v>
      </c>
      <c r="K1752" t="s">
        <v>199</v>
      </c>
      <c r="L1752" s="34">
        <v>3</v>
      </c>
      <c r="M1752" t="s">
        <v>49</v>
      </c>
      <c r="N1752" t="s">
        <v>36</v>
      </c>
      <c r="P1752" t="s">
        <v>37</v>
      </c>
      <c r="Q1752" s="35">
        <v>-10.3</v>
      </c>
      <c r="R1752" t="s">
        <v>205</v>
      </c>
      <c r="S1752" t="s">
        <v>39</v>
      </c>
      <c r="T1752" t="s">
        <v>40</v>
      </c>
      <c r="U1752" t="s">
        <v>41</v>
      </c>
      <c r="V1752" t="s">
        <v>42</v>
      </c>
      <c r="W1752" t="s">
        <v>43</v>
      </c>
      <c r="X1752" t="s">
        <v>50</v>
      </c>
      <c r="Y1752" t="s">
        <v>45</v>
      </c>
      <c r="Z1752" t="s">
        <v>81</v>
      </c>
      <c r="AA1752" s="34">
        <v>2025</v>
      </c>
      <c r="AB1752" s="33">
        <v>45750</v>
      </c>
      <c r="AC1752" s="36">
        <v>45750.536192129628</v>
      </c>
      <c r="AD1752" s="37">
        <v>0</v>
      </c>
      <c r="AE1752" t="s">
        <v>145</v>
      </c>
      <c r="AF1752" t="s">
        <v>53</v>
      </c>
      <c r="AG1752" t="s">
        <v>54</v>
      </c>
      <c r="AH1752" s="35">
        <v>-10.3</v>
      </c>
      <c r="AJ1752" t="s">
        <v>55</v>
      </c>
      <c r="AK1752" s="47">
        <f t="shared" si="90"/>
        <v>-29</v>
      </c>
      <c r="AL1752" s="49">
        <f t="shared" si="91"/>
        <v>298.70000000000005</v>
      </c>
    </row>
    <row r="1753" spans="1:38" x14ac:dyDescent="0.25">
      <c r="A1753" t="s">
        <v>32</v>
      </c>
      <c r="B1753" t="s">
        <v>156</v>
      </c>
      <c r="C1753" t="s">
        <v>50</v>
      </c>
      <c r="D1753" s="33">
        <v>45717</v>
      </c>
      <c r="E1753" s="33">
        <v>45747</v>
      </c>
      <c r="F1753" s="42">
        <f t="shared" si="89"/>
        <v>-15.5</v>
      </c>
      <c r="G1753" s="33">
        <v>45762</v>
      </c>
      <c r="H1753" s="33">
        <v>45747</v>
      </c>
      <c r="I1753" t="s">
        <v>33</v>
      </c>
      <c r="J1753" t="s">
        <v>48</v>
      </c>
      <c r="K1753" t="s">
        <v>199</v>
      </c>
      <c r="L1753" s="34">
        <v>3</v>
      </c>
      <c r="M1753" t="s">
        <v>49</v>
      </c>
      <c r="N1753" t="s">
        <v>36</v>
      </c>
      <c r="P1753" t="s">
        <v>37</v>
      </c>
      <c r="Q1753" s="35">
        <v>13959.46</v>
      </c>
      <c r="R1753" t="s">
        <v>200</v>
      </c>
      <c r="S1753" t="s">
        <v>39</v>
      </c>
      <c r="T1753" t="s">
        <v>40</v>
      </c>
      <c r="U1753" t="s">
        <v>41</v>
      </c>
      <c r="V1753" t="s">
        <v>42</v>
      </c>
      <c r="W1753" t="s">
        <v>43</v>
      </c>
      <c r="X1753" t="s">
        <v>50</v>
      </c>
      <c r="Y1753" t="s">
        <v>45</v>
      </c>
      <c r="Z1753" t="s">
        <v>81</v>
      </c>
      <c r="AA1753" s="34">
        <v>2025</v>
      </c>
      <c r="AB1753" s="33">
        <v>45750</v>
      </c>
      <c r="AC1753" s="36">
        <v>45750.547789351855</v>
      </c>
      <c r="AD1753" s="37">
        <v>0</v>
      </c>
      <c r="AE1753" t="s">
        <v>147</v>
      </c>
      <c r="AF1753" t="s">
        <v>53</v>
      </c>
      <c r="AG1753" t="s">
        <v>54</v>
      </c>
      <c r="AH1753" s="35">
        <v>13959.46</v>
      </c>
      <c r="AJ1753" t="s">
        <v>55</v>
      </c>
      <c r="AK1753" s="47">
        <f t="shared" si="90"/>
        <v>-30.5</v>
      </c>
      <c r="AL1753" s="49">
        <f t="shared" si="91"/>
        <v>-425763.52999999997</v>
      </c>
    </row>
    <row r="1754" spans="1:38" x14ac:dyDescent="0.25">
      <c r="A1754" t="s">
        <v>32</v>
      </c>
      <c r="B1754" t="s">
        <v>156</v>
      </c>
      <c r="C1754" t="s">
        <v>50</v>
      </c>
      <c r="D1754" s="33">
        <v>45717</v>
      </c>
      <c r="E1754" s="33">
        <v>45747</v>
      </c>
      <c r="F1754" s="42">
        <f t="shared" si="89"/>
        <v>-15.5</v>
      </c>
      <c r="G1754" s="33">
        <v>45762</v>
      </c>
      <c r="H1754" s="33">
        <v>45747</v>
      </c>
      <c r="I1754" t="s">
        <v>33</v>
      </c>
      <c r="J1754" t="s">
        <v>48</v>
      </c>
      <c r="K1754" t="s">
        <v>199</v>
      </c>
      <c r="L1754" s="34">
        <v>3</v>
      </c>
      <c r="M1754" t="s">
        <v>49</v>
      </c>
      <c r="N1754" t="s">
        <v>36</v>
      </c>
      <c r="P1754" t="s">
        <v>37</v>
      </c>
      <c r="Q1754" s="35">
        <v>95786.19</v>
      </c>
      <c r="R1754" t="s">
        <v>200</v>
      </c>
      <c r="S1754" t="s">
        <v>39</v>
      </c>
      <c r="T1754" t="s">
        <v>40</v>
      </c>
      <c r="U1754" t="s">
        <v>41</v>
      </c>
      <c r="V1754" t="s">
        <v>42</v>
      </c>
      <c r="W1754" t="s">
        <v>43</v>
      </c>
      <c r="X1754" t="s">
        <v>50</v>
      </c>
      <c r="Y1754" t="s">
        <v>45</v>
      </c>
      <c r="Z1754" t="s">
        <v>81</v>
      </c>
      <c r="AA1754" s="34">
        <v>2025</v>
      </c>
      <c r="AB1754" s="33">
        <v>45750</v>
      </c>
      <c r="AC1754" s="36">
        <v>45750.547789351855</v>
      </c>
      <c r="AD1754" s="37">
        <v>0</v>
      </c>
      <c r="AE1754" t="s">
        <v>147</v>
      </c>
      <c r="AF1754" t="s">
        <v>53</v>
      </c>
      <c r="AG1754" t="s">
        <v>54</v>
      </c>
      <c r="AH1754" s="35">
        <v>95786.19</v>
      </c>
      <c r="AJ1754" t="s">
        <v>55</v>
      </c>
      <c r="AK1754" s="47">
        <f t="shared" si="90"/>
        <v>-30.5</v>
      </c>
      <c r="AL1754" s="49">
        <f t="shared" si="91"/>
        <v>-2921478.7949999999</v>
      </c>
    </row>
    <row r="1755" spans="1:38" x14ac:dyDescent="0.25">
      <c r="A1755" t="s">
        <v>32</v>
      </c>
      <c r="B1755" t="s">
        <v>156</v>
      </c>
      <c r="C1755" t="s">
        <v>50</v>
      </c>
      <c r="D1755" s="33">
        <v>45717</v>
      </c>
      <c r="E1755" s="33">
        <v>45747</v>
      </c>
      <c r="F1755" s="42">
        <f t="shared" si="89"/>
        <v>-15.5</v>
      </c>
      <c r="G1755" s="33">
        <v>45762</v>
      </c>
      <c r="H1755" s="33">
        <v>45747</v>
      </c>
      <c r="I1755" t="s">
        <v>33</v>
      </c>
      <c r="J1755" t="s">
        <v>48</v>
      </c>
      <c r="K1755" t="s">
        <v>199</v>
      </c>
      <c r="L1755" s="34">
        <v>3</v>
      </c>
      <c r="M1755" t="s">
        <v>49</v>
      </c>
      <c r="N1755" t="s">
        <v>36</v>
      </c>
      <c r="P1755" t="s">
        <v>37</v>
      </c>
      <c r="Q1755" s="35">
        <v>13115.78</v>
      </c>
      <c r="R1755" t="s">
        <v>204</v>
      </c>
      <c r="S1755" t="s">
        <v>39</v>
      </c>
      <c r="T1755" t="s">
        <v>40</v>
      </c>
      <c r="U1755" t="s">
        <v>41</v>
      </c>
      <c r="V1755" t="s">
        <v>42</v>
      </c>
      <c r="W1755" t="s">
        <v>43</v>
      </c>
      <c r="X1755" t="s">
        <v>50</v>
      </c>
      <c r="Y1755" t="s">
        <v>45</v>
      </c>
      <c r="Z1755" t="s">
        <v>81</v>
      </c>
      <c r="AA1755" s="34">
        <v>2025</v>
      </c>
      <c r="AB1755" s="33">
        <v>45750</v>
      </c>
      <c r="AC1755" s="36">
        <v>45750.547789351855</v>
      </c>
      <c r="AD1755" s="37">
        <v>0</v>
      </c>
      <c r="AE1755" t="s">
        <v>147</v>
      </c>
      <c r="AF1755" t="s">
        <v>53</v>
      </c>
      <c r="AG1755" t="s">
        <v>54</v>
      </c>
      <c r="AH1755" s="35">
        <v>13115.78</v>
      </c>
      <c r="AJ1755" t="s">
        <v>55</v>
      </c>
      <c r="AK1755" s="47">
        <f t="shared" si="90"/>
        <v>-30.5</v>
      </c>
      <c r="AL1755" s="49">
        <f t="shared" si="91"/>
        <v>-400031.29000000004</v>
      </c>
    </row>
    <row r="1756" spans="1:38" x14ac:dyDescent="0.25">
      <c r="A1756" t="s">
        <v>32</v>
      </c>
      <c r="B1756" t="s">
        <v>170</v>
      </c>
      <c r="C1756" t="s">
        <v>50</v>
      </c>
      <c r="D1756" s="33">
        <v>45689</v>
      </c>
      <c r="E1756" s="33">
        <v>45716</v>
      </c>
      <c r="F1756" s="42">
        <f t="shared" si="89"/>
        <v>-14</v>
      </c>
      <c r="G1756" s="33">
        <v>45731</v>
      </c>
      <c r="H1756" s="33">
        <v>45747</v>
      </c>
      <c r="I1756" t="s">
        <v>33</v>
      </c>
      <c r="J1756" t="s">
        <v>48</v>
      </c>
      <c r="K1756" t="s">
        <v>208</v>
      </c>
      <c r="L1756" s="34">
        <v>3</v>
      </c>
      <c r="M1756" t="s">
        <v>49</v>
      </c>
      <c r="N1756" t="s">
        <v>36</v>
      </c>
      <c r="P1756" t="s">
        <v>37</v>
      </c>
      <c r="Q1756" s="35">
        <v>-134.69999999999999</v>
      </c>
      <c r="R1756" t="s">
        <v>209</v>
      </c>
      <c r="S1756" t="s">
        <v>39</v>
      </c>
      <c r="T1756" t="s">
        <v>40</v>
      </c>
      <c r="U1756" t="s">
        <v>41</v>
      </c>
      <c r="V1756" t="s">
        <v>42</v>
      </c>
      <c r="W1756" t="s">
        <v>43</v>
      </c>
      <c r="X1756" t="s">
        <v>50</v>
      </c>
      <c r="Y1756" t="s">
        <v>45</v>
      </c>
      <c r="Z1756" t="s">
        <v>81</v>
      </c>
      <c r="AA1756" s="34">
        <v>2025</v>
      </c>
      <c r="AB1756" s="33">
        <v>45750</v>
      </c>
      <c r="AC1756" s="36">
        <v>45750.536192129628</v>
      </c>
      <c r="AD1756" s="37">
        <v>0</v>
      </c>
      <c r="AE1756" t="s">
        <v>145</v>
      </c>
      <c r="AF1756" t="s">
        <v>53</v>
      </c>
      <c r="AG1756" t="s">
        <v>54</v>
      </c>
      <c r="AH1756" s="35">
        <v>-134.69999999999999</v>
      </c>
      <c r="AJ1756" t="s">
        <v>55</v>
      </c>
      <c r="AK1756" s="47">
        <f t="shared" si="90"/>
        <v>-29</v>
      </c>
      <c r="AL1756" s="49">
        <f t="shared" si="91"/>
        <v>3906.2999999999997</v>
      </c>
    </row>
    <row r="1757" spans="1:38" x14ac:dyDescent="0.25">
      <c r="A1757" t="s">
        <v>32</v>
      </c>
      <c r="B1757" t="s">
        <v>170</v>
      </c>
      <c r="C1757" t="s">
        <v>50</v>
      </c>
      <c r="D1757" s="33">
        <v>45689</v>
      </c>
      <c r="E1757" s="33">
        <v>45716</v>
      </c>
      <c r="F1757" s="42">
        <f t="shared" si="89"/>
        <v>-14</v>
      </c>
      <c r="G1757" s="33">
        <v>45731</v>
      </c>
      <c r="H1757" s="33">
        <v>45747</v>
      </c>
      <c r="I1757" t="s">
        <v>33</v>
      </c>
      <c r="J1757" t="s">
        <v>48</v>
      </c>
      <c r="K1757" t="s">
        <v>208</v>
      </c>
      <c r="L1757" s="34">
        <v>3</v>
      </c>
      <c r="M1757" t="s">
        <v>49</v>
      </c>
      <c r="N1757" t="s">
        <v>36</v>
      </c>
      <c r="P1757" t="s">
        <v>37</v>
      </c>
      <c r="Q1757" s="35">
        <v>1426.01</v>
      </c>
      <c r="R1757" t="s">
        <v>209</v>
      </c>
      <c r="S1757" t="s">
        <v>39</v>
      </c>
      <c r="T1757" t="s">
        <v>40</v>
      </c>
      <c r="U1757" t="s">
        <v>41</v>
      </c>
      <c r="V1757" t="s">
        <v>42</v>
      </c>
      <c r="W1757" t="s">
        <v>43</v>
      </c>
      <c r="X1757" t="s">
        <v>50</v>
      </c>
      <c r="Y1757" t="s">
        <v>45</v>
      </c>
      <c r="Z1757" t="s">
        <v>81</v>
      </c>
      <c r="AA1757" s="34">
        <v>2025</v>
      </c>
      <c r="AB1757" s="33">
        <v>45750</v>
      </c>
      <c r="AC1757" s="36">
        <v>45750.536192129628</v>
      </c>
      <c r="AD1757" s="37">
        <v>0</v>
      </c>
      <c r="AE1757" t="s">
        <v>145</v>
      </c>
      <c r="AF1757" t="s">
        <v>53</v>
      </c>
      <c r="AG1757" t="s">
        <v>54</v>
      </c>
      <c r="AH1757" s="35">
        <v>1426.01</v>
      </c>
      <c r="AJ1757" t="s">
        <v>55</v>
      </c>
      <c r="AK1757" s="47">
        <f t="shared" si="90"/>
        <v>-29</v>
      </c>
      <c r="AL1757" s="49">
        <f t="shared" si="91"/>
        <v>-41354.29</v>
      </c>
    </row>
    <row r="1758" spans="1:38" x14ac:dyDescent="0.25">
      <c r="A1758" t="s">
        <v>32</v>
      </c>
      <c r="B1758" t="s">
        <v>170</v>
      </c>
      <c r="C1758" t="s">
        <v>50</v>
      </c>
      <c r="D1758" s="33">
        <v>45689</v>
      </c>
      <c r="E1758" s="33">
        <v>45716</v>
      </c>
      <c r="F1758" s="42">
        <f t="shared" si="89"/>
        <v>-14</v>
      </c>
      <c r="G1758" s="33">
        <v>45731</v>
      </c>
      <c r="H1758" s="33">
        <v>45747</v>
      </c>
      <c r="I1758" t="s">
        <v>33</v>
      </c>
      <c r="J1758" t="s">
        <v>48</v>
      </c>
      <c r="K1758" t="s">
        <v>208</v>
      </c>
      <c r="L1758" s="34">
        <v>3</v>
      </c>
      <c r="M1758" t="s">
        <v>49</v>
      </c>
      <c r="N1758" t="s">
        <v>36</v>
      </c>
      <c r="P1758" t="s">
        <v>37</v>
      </c>
      <c r="Q1758" s="35">
        <v>0.01</v>
      </c>
      <c r="R1758" t="s">
        <v>206</v>
      </c>
      <c r="S1758" t="s">
        <v>39</v>
      </c>
      <c r="T1758" t="s">
        <v>40</v>
      </c>
      <c r="U1758" t="s">
        <v>41</v>
      </c>
      <c r="V1758" t="s">
        <v>42</v>
      </c>
      <c r="W1758" t="s">
        <v>43</v>
      </c>
      <c r="X1758" t="s">
        <v>50</v>
      </c>
      <c r="Y1758" t="s">
        <v>45</v>
      </c>
      <c r="Z1758" t="s">
        <v>81</v>
      </c>
      <c r="AA1758" s="34">
        <v>2025</v>
      </c>
      <c r="AB1758" s="33">
        <v>45750</v>
      </c>
      <c r="AC1758" s="36">
        <v>45750.536192129628</v>
      </c>
      <c r="AD1758" s="37">
        <v>0</v>
      </c>
      <c r="AE1758" t="s">
        <v>145</v>
      </c>
      <c r="AF1758" t="s">
        <v>53</v>
      </c>
      <c r="AG1758" t="s">
        <v>54</v>
      </c>
      <c r="AH1758" s="35">
        <v>0.01</v>
      </c>
      <c r="AJ1758" t="s">
        <v>55</v>
      </c>
      <c r="AK1758" s="47">
        <f t="shared" si="90"/>
        <v>-29</v>
      </c>
      <c r="AL1758" s="49">
        <f t="shared" si="91"/>
        <v>-0.28999999999999998</v>
      </c>
    </row>
    <row r="1759" spans="1:38" x14ac:dyDescent="0.25">
      <c r="A1759" t="s">
        <v>32</v>
      </c>
      <c r="B1759" t="s">
        <v>170</v>
      </c>
      <c r="C1759" t="s">
        <v>50</v>
      </c>
      <c r="D1759" s="33">
        <v>45689</v>
      </c>
      <c r="E1759" s="33">
        <v>45716</v>
      </c>
      <c r="F1759" s="42">
        <f t="shared" si="89"/>
        <v>-14</v>
      </c>
      <c r="G1759" s="33">
        <v>45731</v>
      </c>
      <c r="H1759" s="33">
        <v>45747</v>
      </c>
      <c r="I1759" t="s">
        <v>33</v>
      </c>
      <c r="J1759" t="s">
        <v>48</v>
      </c>
      <c r="K1759" t="s">
        <v>208</v>
      </c>
      <c r="L1759" s="34">
        <v>3</v>
      </c>
      <c r="M1759" t="s">
        <v>49</v>
      </c>
      <c r="N1759" t="s">
        <v>36</v>
      </c>
      <c r="P1759" t="s">
        <v>37</v>
      </c>
      <c r="Q1759" s="35">
        <v>-2584.7600000000002</v>
      </c>
      <c r="R1759" t="s">
        <v>211</v>
      </c>
      <c r="S1759" t="s">
        <v>39</v>
      </c>
      <c r="T1759" t="s">
        <v>40</v>
      </c>
      <c r="U1759" t="s">
        <v>41</v>
      </c>
      <c r="V1759" t="s">
        <v>42</v>
      </c>
      <c r="W1759" t="s">
        <v>43</v>
      </c>
      <c r="X1759" t="s">
        <v>50</v>
      </c>
      <c r="Y1759" t="s">
        <v>45</v>
      </c>
      <c r="Z1759" t="s">
        <v>81</v>
      </c>
      <c r="AA1759" s="34">
        <v>2025</v>
      </c>
      <c r="AB1759" s="33">
        <v>45750</v>
      </c>
      <c r="AC1759" s="36">
        <v>45750.536192129628</v>
      </c>
      <c r="AD1759" s="37">
        <v>0</v>
      </c>
      <c r="AE1759" t="s">
        <v>145</v>
      </c>
      <c r="AF1759" t="s">
        <v>53</v>
      </c>
      <c r="AG1759" t="s">
        <v>54</v>
      </c>
      <c r="AH1759" s="35">
        <v>-2584.7600000000002</v>
      </c>
      <c r="AJ1759" t="s">
        <v>55</v>
      </c>
      <c r="AK1759" s="47">
        <f t="shared" si="90"/>
        <v>-29</v>
      </c>
      <c r="AL1759" s="49">
        <f t="shared" si="91"/>
        <v>74958.040000000008</v>
      </c>
    </row>
    <row r="1760" spans="1:38" x14ac:dyDescent="0.25">
      <c r="A1760" t="s">
        <v>32</v>
      </c>
      <c r="B1760" t="s">
        <v>156</v>
      </c>
      <c r="C1760" t="s">
        <v>50</v>
      </c>
      <c r="D1760" s="33">
        <v>45717</v>
      </c>
      <c r="E1760" s="33">
        <v>45747</v>
      </c>
      <c r="F1760" s="42">
        <f t="shared" ref="F1760:F1805" si="92">(D1760-E1760-1)/2</f>
        <v>-15.5</v>
      </c>
      <c r="G1760" s="33">
        <v>45762</v>
      </c>
      <c r="H1760" s="33">
        <v>45747</v>
      </c>
      <c r="I1760" t="s">
        <v>33</v>
      </c>
      <c r="J1760" t="s">
        <v>48</v>
      </c>
      <c r="K1760" t="s">
        <v>208</v>
      </c>
      <c r="L1760" s="34">
        <v>3</v>
      </c>
      <c r="M1760" t="s">
        <v>49</v>
      </c>
      <c r="N1760" t="s">
        <v>36</v>
      </c>
      <c r="P1760" t="s">
        <v>37</v>
      </c>
      <c r="Q1760" s="35">
        <v>-16970.62</v>
      </c>
      <c r="R1760" t="s">
        <v>209</v>
      </c>
      <c r="S1760" t="s">
        <v>39</v>
      </c>
      <c r="T1760" t="s">
        <v>40</v>
      </c>
      <c r="U1760" t="s">
        <v>41</v>
      </c>
      <c r="V1760" t="s">
        <v>42</v>
      </c>
      <c r="W1760" t="s">
        <v>43</v>
      </c>
      <c r="X1760" t="s">
        <v>50</v>
      </c>
      <c r="Y1760" t="s">
        <v>45</v>
      </c>
      <c r="Z1760" t="s">
        <v>81</v>
      </c>
      <c r="AA1760" s="34">
        <v>2025</v>
      </c>
      <c r="AB1760" s="33">
        <v>45750</v>
      </c>
      <c r="AC1760" s="36">
        <v>45750.547789351855</v>
      </c>
      <c r="AD1760" s="37">
        <v>0</v>
      </c>
      <c r="AE1760" t="s">
        <v>147</v>
      </c>
      <c r="AF1760" t="s">
        <v>53</v>
      </c>
      <c r="AG1760" t="s">
        <v>54</v>
      </c>
      <c r="AH1760" s="35">
        <v>-16970.62</v>
      </c>
      <c r="AJ1760" t="s">
        <v>55</v>
      </c>
      <c r="AK1760" s="47">
        <f t="shared" si="90"/>
        <v>-30.5</v>
      </c>
      <c r="AL1760" s="49">
        <f t="shared" si="91"/>
        <v>517603.91</v>
      </c>
    </row>
    <row r="1761" spans="1:38" x14ac:dyDescent="0.25">
      <c r="A1761" t="s">
        <v>32</v>
      </c>
      <c r="B1761" t="s">
        <v>156</v>
      </c>
      <c r="C1761" t="s">
        <v>50</v>
      </c>
      <c r="D1761" s="33">
        <v>45717</v>
      </c>
      <c r="E1761" s="33">
        <v>45747</v>
      </c>
      <c r="F1761" s="42">
        <f t="shared" si="92"/>
        <v>-15.5</v>
      </c>
      <c r="G1761" s="33">
        <v>45762</v>
      </c>
      <c r="H1761" s="33">
        <v>45747</v>
      </c>
      <c r="I1761" t="s">
        <v>33</v>
      </c>
      <c r="J1761" t="s">
        <v>48</v>
      </c>
      <c r="K1761" t="s">
        <v>208</v>
      </c>
      <c r="L1761" s="34">
        <v>3</v>
      </c>
      <c r="M1761" t="s">
        <v>49</v>
      </c>
      <c r="N1761" t="s">
        <v>36</v>
      </c>
      <c r="P1761" t="s">
        <v>37</v>
      </c>
      <c r="Q1761" s="35">
        <v>33659.29</v>
      </c>
      <c r="R1761" t="s">
        <v>209</v>
      </c>
      <c r="S1761" t="s">
        <v>39</v>
      </c>
      <c r="T1761" t="s">
        <v>40</v>
      </c>
      <c r="U1761" t="s">
        <v>41</v>
      </c>
      <c r="V1761" t="s">
        <v>42</v>
      </c>
      <c r="W1761" t="s">
        <v>43</v>
      </c>
      <c r="X1761" t="s">
        <v>50</v>
      </c>
      <c r="Y1761" t="s">
        <v>45</v>
      </c>
      <c r="Z1761" t="s">
        <v>81</v>
      </c>
      <c r="AA1761" s="34">
        <v>2025</v>
      </c>
      <c r="AB1761" s="33">
        <v>45750</v>
      </c>
      <c r="AC1761" s="36">
        <v>45750.547789351855</v>
      </c>
      <c r="AD1761" s="37">
        <v>0</v>
      </c>
      <c r="AE1761" t="s">
        <v>147</v>
      </c>
      <c r="AF1761" t="s">
        <v>53</v>
      </c>
      <c r="AG1761" t="s">
        <v>54</v>
      </c>
      <c r="AH1761" s="35">
        <v>33659.29</v>
      </c>
      <c r="AJ1761" t="s">
        <v>55</v>
      </c>
      <c r="AK1761" s="47">
        <f t="shared" si="90"/>
        <v>-30.5</v>
      </c>
      <c r="AL1761" s="49">
        <f t="shared" si="91"/>
        <v>-1026608.345</v>
      </c>
    </row>
    <row r="1762" spans="1:38" x14ac:dyDescent="0.25">
      <c r="A1762" t="s">
        <v>32</v>
      </c>
      <c r="B1762" t="s">
        <v>156</v>
      </c>
      <c r="C1762" t="s">
        <v>50</v>
      </c>
      <c r="D1762" s="33">
        <v>45717</v>
      </c>
      <c r="E1762" s="33">
        <v>45747</v>
      </c>
      <c r="F1762" s="42">
        <f t="shared" si="92"/>
        <v>-15.5</v>
      </c>
      <c r="G1762" s="33">
        <v>45762</v>
      </c>
      <c r="H1762" s="33">
        <v>45747</v>
      </c>
      <c r="I1762" t="s">
        <v>33</v>
      </c>
      <c r="J1762" t="s">
        <v>48</v>
      </c>
      <c r="K1762" t="s">
        <v>208</v>
      </c>
      <c r="L1762" s="34">
        <v>3</v>
      </c>
      <c r="M1762" t="s">
        <v>49</v>
      </c>
      <c r="N1762" t="s">
        <v>36</v>
      </c>
      <c r="P1762" t="s">
        <v>37</v>
      </c>
      <c r="Q1762" s="35">
        <v>-51520.75</v>
      </c>
      <c r="R1762" t="s">
        <v>211</v>
      </c>
      <c r="S1762" t="s">
        <v>39</v>
      </c>
      <c r="T1762" t="s">
        <v>40</v>
      </c>
      <c r="U1762" t="s">
        <v>41</v>
      </c>
      <c r="V1762" t="s">
        <v>42</v>
      </c>
      <c r="W1762" t="s">
        <v>43</v>
      </c>
      <c r="X1762" t="s">
        <v>50</v>
      </c>
      <c r="Y1762" t="s">
        <v>45</v>
      </c>
      <c r="Z1762" t="s">
        <v>81</v>
      </c>
      <c r="AA1762" s="34">
        <v>2025</v>
      </c>
      <c r="AB1762" s="33">
        <v>45750</v>
      </c>
      <c r="AC1762" s="36">
        <v>45750.547789351855</v>
      </c>
      <c r="AD1762" s="37">
        <v>0</v>
      </c>
      <c r="AE1762" t="s">
        <v>147</v>
      </c>
      <c r="AF1762" t="s">
        <v>53</v>
      </c>
      <c r="AG1762" t="s">
        <v>54</v>
      </c>
      <c r="AH1762" s="35">
        <v>-51520.75</v>
      </c>
      <c r="AJ1762" t="s">
        <v>55</v>
      </c>
      <c r="AK1762" s="47">
        <f t="shared" si="90"/>
        <v>-30.5</v>
      </c>
      <c r="AL1762" s="49">
        <f t="shared" si="91"/>
        <v>1571382.875</v>
      </c>
    </row>
    <row r="1763" spans="1:38" x14ac:dyDescent="0.25">
      <c r="A1763" t="s">
        <v>32</v>
      </c>
      <c r="B1763" t="s">
        <v>170</v>
      </c>
      <c r="C1763" t="s">
        <v>50</v>
      </c>
      <c r="D1763" s="33">
        <v>45689</v>
      </c>
      <c r="E1763" s="33">
        <v>45716</v>
      </c>
      <c r="F1763" s="42">
        <f t="shared" si="92"/>
        <v>-14</v>
      </c>
      <c r="G1763" s="33">
        <v>45731</v>
      </c>
      <c r="H1763" s="33">
        <v>45747</v>
      </c>
      <c r="I1763" t="s">
        <v>33</v>
      </c>
      <c r="J1763" t="s">
        <v>48</v>
      </c>
      <c r="K1763" t="s">
        <v>219</v>
      </c>
      <c r="L1763" s="34">
        <v>3</v>
      </c>
      <c r="M1763" t="s">
        <v>49</v>
      </c>
      <c r="N1763" t="s">
        <v>36</v>
      </c>
      <c r="P1763" t="s">
        <v>37</v>
      </c>
      <c r="Q1763" s="35">
        <v>1872.14</v>
      </c>
      <c r="R1763" t="s">
        <v>220</v>
      </c>
      <c r="S1763" t="s">
        <v>39</v>
      </c>
      <c r="T1763" t="s">
        <v>40</v>
      </c>
      <c r="U1763" t="s">
        <v>41</v>
      </c>
      <c r="V1763" t="s">
        <v>42</v>
      </c>
      <c r="W1763" t="s">
        <v>43</v>
      </c>
      <c r="X1763" t="s">
        <v>50</v>
      </c>
      <c r="Y1763" t="s">
        <v>45</v>
      </c>
      <c r="Z1763" t="s">
        <v>81</v>
      </c>
      <c r="AA1763" s="34">
        <v>2025</v>
      </c>
      <c r="AB1763" s="33">
        <v>45750</v>
      </c>
      <c r="AC1763" s="36">
        <v>45750.536192129628</v>
      </c>
      <c r="AD1763" s="37">
        <v>0</v>
      </c>
      <c r="AE1763" t="s">
        <v>145</v>
      </c>
      <c r="AF1763" t="s">
        <v>53</v>
      </c>
      <c r="AG1763" t="s">
        <v>54</v>
      </c>
      <c r="AH1763" s="35">
        <v>1872.14</v>
      </c>
      <c r="AJ1763" t="s">
        <v>55</v>
      </c>
      <c r="AK1763" s="47">
        <f t="shared" si="90"/>
        <v>-29</v>
      </c>
      <c r="AL1763" s="49">
        <f t="shared" si="91"/>
        <v>-54292.060000000005</v>
      </c>
    </row>
    <row r="1764" spans="1:38" x14ac:dyDescent="0.25">
      <c r="A1764" t="s">
        <v>32</v>
      </c>
      <c r="B1764" t="s">
        <v>170</v>
      </c>
      <c r="C1764" t="s">
        <v>50</v>
      </c>
      <c r="D1764" s="33">
        <v>45689</v>
      </c>
      <c r="E1764" s="33">
        <v>45716</v>
      </c>
      <c r="F1764" s="42">
        <f t="shared" si="92"/>
        <v>-14</v>
      </c>
      <c r="G1764" s="33">
        <v>45731</v>
      </c>
      <c r="H1764" s="33">
        <v>45747</v>
      </c>
      <c r="I1764" t="s">
        <v>33</v>
      </c>
      <c r="J1764" t="s">
        <v>48</v>
      </c>
      <c r="K1764" t="s">
        <v>219</v>
      </c>
      <c r="L1764" s="34">
        <v>3</v>
      </c>
      <c r="M1764" t="s">
        <v>49</v>
      </c>
      <c r="N1764" t="s">
        <v>36</v>
      </c>
      <c r="P1764" t="s">
        <v>37</v>
      </c>
      <c r="Q1764" s="35">
        <v>-121.73</v>
      </c>
      <c r="R1764" t="s">
        <v>221</v>
      </c>
      <c r="S1764" t="s">
        <v>39</v>
      </c>
      <c r="T1764" t="s">
        <v>40</v>
      </c>
      <c r="U1764" t="s">
        <v>41</v>
      </c>
      <c r="V1764" t="s">
        <v>42</v>
      </c>
      <c r="W1764" t="s">
        <v>43</v>
      </c>
      <c r="X1764" t="s">
        <v>50</v>
      </c>
      <c r="Y1764" t="s">
        <v>45</v>
      </c>
      <c r="Z1764" t="s">
        <v>81</v>
      </c>
      <c r="AA1764" s="34">
        <v>2025</v>
      </c>
      <c r="AB1764" s="33">
        <v>45750</v>
      </c>
      <c r="AC1764" s="36">
        <v>45750.536192129628</v>
      </c>
      <c r="AD1764" s="37">
        <v>0</v>
      </c>
      <c r="AE1764" t="s">
        <v>145</v>
      </c>
      <c r="AF1764" t="s">
        <v>53</v>
      </c>
      <c r="AG1764" t="s">
        <v>54</v>
      </c>
      <c r="AH1764" s="35">
        <v>-121.73</v>
      </c>
      <c r="AJ1764" t="s">
        <v>55</v>
      </c>
      <c r="AK1764" s="47">
        <f t="shared" si="90"/>
        <v>-29</v>
      </c>
      <c r="AL1764" s="49">
        <f t="shared" si="91"/>
        <v>3530.17</v>
      </c>
    </row>
    <row r="1765" spans="1:38" x14ac:dyDescent="0.25">
      <c r="A1765" t="s">
        <v>32</v>
      </c>
      <c r="B1765" t="s">
        <v>170</v>
      </c>
      <c r="C1765" t="s">
        <v>50</v>
      </c>
      <c r="D1765" s="33">
        <v>45689</v>
      </c>
      <c r="E1765" s="33">
        <v>45716</v>
      </c>
      <c r="F1765" s="42">
        <f t="shared" si="92"/>
        <v>-14</v>
      </c>
      <c r="G1765" s="33">
        <v>45731</v>
      </c>
      <c r="H1765" s="33">
        <v>45747</v>
      </c>
      <c r="I1765" t="s">
        <v>33</v>
      </c>
      <c r="J1765" t="s">
        <v>48</v>
      </c>
      <c r="K1765" t="s">
        <v>219</v>
      </c>
      <c r="L1765" s="34">
        <v>3</v>
      </c>
      <c r="M1765" t="s">
        <v>49</v>
      </c>
      <c r="N1765" t="s">
        <v>36</v>
      </c>
      <c r="P1765" t="s">
        <v>37</v>
      </c>
      <c r="Q1765" s="35">
        <v>16498.240000000002</v>
      </c>
      <c r="R1765" t="s">
        <v>223</v>
      </c>
      <c r="S1765" t="s">
        <v>39</v>
      </c>
      <c r="T1765" t="s">
        <v>40</v>
      </c>
      <c r="U1765" t="s">
        <v>41</v>
      </c>
      <c r="V1765" t="s">
        <v>42</v>
      </c>
      <c r="W1765" t="s">
        <v>43</v>
      </c>
      <c r="X1765" t="s">
        <v>50</v>
      </c>
      <c r="Y1765" t="s">
        <v>45</v>
      </c>
      <c r="Z1765" t="s">
        <v>81</v>
      </c>
      <c r="AA1765" s="34">
        <v>2025</v>
      </c>
      <c r="AB1765" s="33">
        <v>45750</v>
      </c>
      <c r="AC1765" s="36">
        <v>45750.536192129628</v>
      </c>
      <c r="AD1765" s="37">
        <v>0</v>
      </c>
      <c r="AE1765" t="s">
        <v>145</v>
      </c>
      <c r="AF1765" t="s">
        <v>53</v>
      </c>
      <c r="AG1765" t="s">
        <v>54</v>
      </c>
      <c r="AH1765" s="35">
        <v>16498.240000000002</v>
      </c>
      <c r="AJ1765" t="s">
        <v>55</v>
      </c>
      <c r="AK1765" s="47">
        <f t="shared" si="90"/>
        <v>-29</v>
      </c>
      <c r="AL1765" s="49">
        <f t="shared" si="91"/>
        <v>-478448.96</v>
      </c>
    </row>
    <row r="1766" spans="1:38" x14ac:dyDescent="0.25">
      <c r="A1766" t="s">
        <v>32</v>
      </c>
      <c r="B1766" t="s">
        <v>170</v>
      </c>
      <c r="C1766" t="s">
        <v>50</v>
      </c>
      <c r="D1766" s="33">
        <v>45689</v>
      </c>
      <c r="E1766" s="33">
        <v>45716</v>
      </c>
      <c r="F1766" s="42">
        <f t="shared" si="92"/>
        <v>-14</v>
      </c>
      <c r="G1766" s="33">
        <v>45731</v>
      </c>
      <c r="H1766" s="33">
        <v>45747</v>
      </c>
      <c r="I1766" t="s">
        <v>33</v>
      </c>
      <c r="J1766" t="s">
        <v>48</v>
      </c>
      <c r="K1766" t="s">
        <v>219</v>
      </c>
      <c r="L1766" s="34">
        <v>3</v>
      </c>
      <c r="M1766" t="s">
        <v>49</v>
      </c>
      <c r="N1766" t="s">
        <v>36</v>
      </c>
      <c r="P1766" t="s">
        <v>37</v>
      </c>
      <c r="Q1766" s="35">
        <v>21015.24</v>
      </c>
      <c r="R1766" t="s">
        <v>224</v>
      </c>
      <c r="S1766" t="s">
        <v>39</v>
      </c>
      <c r="T1766" t="s">
        <v>40</v>
      </c>
      <c r="U1766" t="s">
        <v>41</v>
      </c>
      <c r="V1766" t="s">
        <v>42</v>
      </c>
      <c r="W1766" t="s">
        <v>43</v>
      </c>
      <c r="X1766" t="s">
        <v>50</v>
      </c>
      <c r="Y1766" t="s">
        <v>45</v>
      </c>
      <c r="Z1766" t="s">
        <v>81</v>
      </c>
      <c r="AA1766" s="34">
        <v>2025</v>
      </c>
      <c r="AB1766" s="33">
        <v>45750</v>
      </c>
      <c r="AC1766" s="36">
        <v>45750.536192129628</v>
      </c>
      <c r="AD1766" s="37">
        <v>0</v>
      </c>
      <c r="AE1766" t="s">
        <v>145</v>
      </c>
      <c r="AF1766" t="s">
        <v>53</v>
      </c>
      <c r="AG1766" t="s">
        <v>54</v>
      </c>
      <c r="AH1766" s="35">
        <v>21015.24</v>
      </c>
      <c r="AJ1766" t="s">
        <v>55</v>
      </c>
      <c r="AK1766" s="47">
        <f t="shared" si="90"/>
        <v>-29</v>
      </c>
      <c r="AL1766" s="49">
        <f t="shared" si="91"/>
        <v>-609441.96000000008</v>
      </c>
    </row>
    <row r="1767" spans="1:38" x14ac:dyDescent="0.25">
      <c r="A1767" t="s">
        <v>32</v>
      </c>
      <c r="B1767" t="s">
        <v>170</v>
      </c>
      <c r="C1767" t="s">
        <v>50</v>
      </c>
      <c r="D1767" s="33">
        <v>45689</v>
      </c>
      <c r="E1767" s="33">
        <v>45716</v>
      </c>
      <c r="F1767" s="42">
        <f t="shared" si="92"/>
        <v>-14</v>
      </c>
      <c r="G1767" s="33">
        <v>45731</v>
      </c>
      <c r="H1767" s="33">
        <v>45747</v>
      </c>
      <c r="I1767" t="s">
        <v>33</v>
      </c>
      <c r="J1767" t="s">
        <v>48</v>
      </c>
      <c r="K1767" t="s">
        <v>219</v>
      </c>
      <c r="L1767" s="34">
        <v>3</v>
      </c>
      <c r="M1767" t="s">
        <v>49</v>
      </c>
      <c r="N1767" t="s">
        <v>36</v>
      </c>
      <c r="P1767" t="s">
        <v>37</v>
      </c>
      <c r="Q1767" s="35">
        <v>125588.09</v>
      </c>
      <c r="R1767" t="s">
        <v>224</v>
      </c>
      <c r="S1767" t="s">
        <v>39</v>
      </c>
      <c r="T1767" t="s">
        <v>40</v>
      </c>
      <c r="U1767" t="s">
        <v>41</v>
      </c>
      <c r="V1767" t="s">
        <v>42</v>
      </c>
      <c r="W1767" t="s">
        <v>43</v>
      </c>
      <c r="X1767" t="s">
        <v>50</v>
      </c>
      <c r="Y1767" t="s">
        <v>45</v>
      </c>
      <c r="Z1767" t="s">
        <v>81</v>
      </c>
      <c r="AA1767" s="34">
        <v>2025</v>
      </c>
      <c r="AB1767" s="33">
        <v>45750</v>
      </c>
      <c r="AC1767" s="36">
        <v>45750.536192129628</v>
      </c>
      <c r="AD1767" s="37">
        <v>0</v>
      </c>
      <c r="AE1767" t="s">
        <v>145</v>
      </c>
      <c r="AF1767" t="s">
        <v>53</v>
      </c>
      <c r="AG1767" t="s">
        <v>54</v>
      </c>
      <c r="AH1767" s="35">
        <v>125588.09</v>
      </c>
      <c r="AJ1767" t="s">
        <v>55</v>
      </c>
      <c r="AK1767" s="47">
        <f t="shared" si="90"/>
        <v>-29</v>
      </c>
      <c r="AL1767" s="49">
        <f t="shared" si="91"/>
        <v>-3642054.61</v>
      </c>
    </row>
    <row r="1768" spans="1:38" x14ac:dyDescent="0.25">
      <c r="A1768" t="s">
        <v>32</v>
      </c>
      <c r="B1768" t="s">
        <v>170</v>
      </c>
      <c r="C1768" t="s">
        <v>50</v>
      </c>
      <c r="D1768" s="33">
        <v>45689</v>
      </c>
      <c r="E1768" s="33">
        <v>45716</v>
      </c>
      <c r="F1768" s="42">
        <f t="shared" si="92"/>
        <v>-14</v>
      </c>
      <c r="G1768" s="33">
        <v>45731</v>
      </c>
      <c r="H1768" s="33">
        <v>45747</v>
      </c>
      <c r="I1768" t="s">
        <v>33</v>
      </c>
      <c r="J1768" t="s">
        <v>48</v>
      </c>
      <c r="K1768" t="s">
        <v>219</v>
      </c>
      <c r="L1768" s="34">
        <v>3</v>
      </c>
      <c r="M1768" t="s">
        <v>49</v>
      </c>
      <c r="N1768" t="s">
        <v>36</v>
      </c>
      <c r="P1768" t="s">
        <v>37</v>
      </c>
      <c r="Q1768" s="35">
        <v>205.8</v>
      </c>
      <c r="R1768" t="s">
        <v>224</v>
      </c>
      <c r="S1768" t="s">
        <v>39</v>
      </c>
      <c r="T1768" t="s">
        <v>40</v>
      </c>
      <c r="U1768" t="s">
        <v>41</v>
      </c>
      <c r="V1768" t="s">
        <v>42</v>
      </c>
      <c r="W1768" t="s">
        <v>43</v>
      </c>
      <c r="X1768" t="s">
        <v>50</v>
      </c>
      <c r="Y1768" t="s">
        <v>45</v>
      </c>
      <c r="Z1768" t="s">
        <v>81</v>
      </c>
      <c r="AA1768" s="34">
        <v>2025</v>
      </c>
      <c r="AB1768" s="33">
        <v>45750</v>
      </c>
      <c r="AC1768" s="36">
        <v>45750.536192129628</v>
      </c>
      <c r="AD1768" s="37">
        <v>0</v>
      </c>
      <c r="AE1768" t="s">
        <v>145</v>
      </c>
      <c r="AF1768" t="s">
        <v>53</v>
      </c>
      <c r="AG1768" t="s">
        <v>54</v>
      </c>
      <c r="AH1768" s="35">
        <v>205.8</v>
      </c>
      <c r="AJ1768" t="s">
        <v>55</v>
      </c>
      <c r="AK1768" s="47">
        <f t="shared" si="90"/>
        <v>-29</v>
      </c>
      <c r="AL1768" s="49">
        <f t="shared" si="91"/>
        <v>-5968.2000000000007</v>
      </c>
    </row>
    <row r="1769" spans="1:38" x14ac:dyDescent="0.25">
      <c r="A1769" t="s">
        <v>32</v>
      </c>
      <c r="B1769" t="s">
        <v>170</v>
      </c>
      <c r="C1769" t="s">
        <v>50</v>
      </c>
      <c r="D1769" s="33">
        <v>45689</v>
      </c>
      <c r="E1769" s="33">
        <v>45716</v>
      </c>
      <c r="F1769" s="42">
        <f t="shared" si="92"/>
        <v>-14</v>
      </c>
      <c r="G1769" s="33">
        <v>45731</v>
      </c>
      <c r="H1769" s="33">
        <v>45747</v>
      </c>
      <c r="I1769" t="s">
        <v>33</v>
      </c>
      <c r="J1769" t="s">
        <v>48</v>
      </c>
      <c r="K1769" t="s">
        <v>219</v>
      </c>
      <c r="L1769" s="34">
        <v>3</v>
      </c>
      <c r="M1769" t="s">
        <v>49</v>
      </c>
      <c r="N1769" t="s">
        <v>36</v>
      </c>
      <c r="P1769" t="s">
        <v>37</v>
      </c>
      <c r="Q1769" s="35">
        <v>438.99</v>
      </c>
      <c r="R1769" t="s">
        <v>224</v>
      </c>
      <c r="S1769" t="s">
        <v>39</v>
      </c>
      <c r="T1769" t="s">
        <v>40</v>
      </c>
      <c r="U1769" t="s">
        <v>41</v>
      </c>
      <c r="V1769" t="s">
        <v>42</v>
      </c>
      <c r="W1769" t="s">
        <v>43</v>
      </c>
      <c r="X1769" t="s">
        <v>50</v>
      </c>
      <c r="Y1769" t="s">
        <v>45</v>
      </c>
      <c r="Z1769" t="s">
        <v>81</v>
      </c>
      <c r="AA1769" s="34">
        <v>2025</v>
      </c>
      <c r="AB1769" s="33">
        <v>45750</v>
      </c>
      <c r="AC1769" s="36">
        <v>45750.536192129628</v>
      </c>
      <c r="AD1769" s="37">
        <v>0</v>
      </c>
      <c r="AE1769" t="s">
        <v>145</v>
      </c>
      <c r="AF1769" t="s">
        <v>53</v>
      </c>
      <c r="AG1769" t="s">
        <v>54</v>
      </c>
      <c r="AH1769" s="35">
        <v>438.99</v>
      </c>
      <c r="AJ1769" t="s">
        <v>55</v>
      </c>
      <c r="AK1769" s="47">
        <f t="shared" si="90"/>
        <v>-29</v>
      </c>
      <c r="AL1769" s="49">
        <f t="shared" si="91"/>
        <v>-12730.710000000001</v>
      </c>
    </row>
    <row r="1770" spans="1:38" x14ac:dyDescent="0.25">
      <c r="A1770" t="s">
        <v>32</v>
      </c>
      <c r="B1770" t="s">
        <v>170</v>
      </c>
      <c r="C1770" t="s">
        <v>50</v>
      </c>
      <c r="D1770" s="33">
        <v>45689</v>
      </c>
      <c r="E1770" s="33">
        <v>45716</v>
      </c>
      <c r="F1770" s="42">
        <f t="shared" si="92"/>
        <v>-14</v>
      </c>
      <c r="G1770" s="33">
        <v>45731</v>
      </c>
      <c r="H1770" s="33">
        <v>45747</v>
      </c>
      <c r="I1770" t="s">
        <v>33</v>
      </c>
      <c r="J1770" t="s">
        <v>48</v>
      </c>
      <c r="K1770" t="s">
        <v>219</v>
      </c>
      <c r="L1770" s="34">
        <v>3</v>
      </c>
      <c r="M1770" t="s">
        <v>49</v>
      </c>
      <c r="N1770" t="s">
        <v>36</v>
      </c>
      <c r="P1770" t="s">
        <v>37</v>
      </c>
      <c r="Q1770" s="35">
        <v>1832.9</v>
      </c>
      <c r="R1770" t="s">
        <v>227</v>
      </c>
      <c r="S1770" t="s">
        <v>39</v>
      </c>
      <c r="T1770" t="s">
        <v>40</v>
      </c>
      <c r="U1770" t="s">
        <v>41</v>
      </c>
      <c r="V1770" t="s">
        <v>42</v>
      </c>
      <c r="W1770" t="s">
        <v>43</v>
      </c>
      <c r="X1770" t="s">
        <v>50</v>
      </c>
      <c r="Y1770" t="s">
        <v>45</v>
      </c>
      <c r="Z1770" t="s">
        <v>81</v>
      </c>
      <c r="AA1770" s="34">
        <v>2025</v>
      </c>
      <c r="AB1770" s="33">
        <v>45750</v>
      </c>
      <c r="AC1770" s="36">
        <v>45750.536192129628</v>
      </c>
      <c r="AD1770" s="37">
        <v>0</v>
      </c>
      <c r="AE1770" t="s">
        <v>145</v>
      </c>
      <c r="AF1770" t="s">
        <v>53</v>
      </c>
      <c r="AG1770" t="s">
        <v>54</v>
      </c>
      <c r="AH1770" s="35">
        <v>1832.9</v>
      </c>
      <c r="AJ1770" t="s">
        <v>55</v>
      </c>
      <c r="AK1770" s="47">
        <f t="shared" si="90"/>
        <v>-29</v>
      </c>
      <c r="AL1770" s="49">
        <f t="shared" si="91"/>
        <v>-53154.100000000006</v>
      </c>
    </row>
    <row r="1771" spans="1:38" x14ac:dyDescent="0.25">
      <c r="A1771" t="s">
        <v>32</v>
      </c>
      <c r="B1771" t="s">
        <v>170</v>
      </c>
      <c r="C1771" t="s">
        <v>50</v>
      </c>
      <c r="D1771" s="33">
        <v>45689</v>
      </c>
      <c r="E1771" s="33">
        <v>45716</v>
      </c>
      <c r="F1771" s="42">
        <f t="shared" si="92"/>
        <v>-14</v>
      </c>
      <c r="G1771" s="33">
        <v>45731</v>
      </c>
      <c r="H1771" s="33">
        <v>45747</v>
      </c>
      <c r="I1771" t="s">
        <v>33</v>
      </c>
      <c r="J1771" t="s">
        <v>48</v>
      </c>
      <c r="K1771" t="s">
        <v>219</v>
      </c>
      <c r="L1771" s="34">
        <v>3</v>
      </c>
      <c r="M1771" t="s">
        <v>49</v>
      </c>
      <c r="N1771" t="s">
        <v>36</v>
      </c>
      <c r="P1771" t="s">
        <v>37</v>
      </c>
      <c r="Q1771" s="35">
        <v>1774.41</v>
      </c>
      <c r="R1771" t="s">
        <v>228</v>
      </c>
      <c r="S1771" t="s">
        <v>39</v>
      </c>
      <c r="T1771" t="s">
        <v>40</v>
      </c>
      <c r="U1771" t="s">
        <v>41</v>
      </c>
      <c r="V1771" t="s">
        <v>42</v>
      </c>
      <c r="W1771" t="s">
        <v>43</v>
      </c>
      <c r="X1771" t="s">
        <v>50</v>
      </c>
      <c r="Y1771" t="s">
        <v>45</v>
      </c>
      <c r="Z1771" t="s">
        <v>81</v>
      </c>
      <c r="AA1771" s="34">
        <v>2025</v>
      </c>
      <c r="AB1771" s="33">
        <v>45750</v>
      </c>
      <c r="AC1771" s="36">
        <v>45750.536192129628</v>
      </c>
      <c r="AD1771" s="37">
        <v>0</v>
      </c>
      <c r="AE1771" t="s">
        <v>145</v>
      </c>
      <c r="AF1771" t="s">
        <v>53</v>
      </c>
      <c r="AG1771" t="s">
        <v>54</v>
      </c>
      <c r="AH1771" s="35">
        <v>1774.41</v>
      </c>
      <c r="AJ1771" t="s">
        <v>55</v>
      </c>
      <c r="AK1771" s="47">
        <f t="shared" si="90"/>
        <v>-29</v>
      </c>
      <c r="AL1771" s="49">
        <f t="shared" si="91"/>
        <v>-51457.89</v>
      </c>
    </row>
    <row r="1772" spans="1:38" x14ac:dyDescent="0.25">
      <c r="A1772" t="s">
        <v>32</v>
      </c>
      <c r="B1772" t="s">
        <v>170</v>
      </c>
      <c r="C1772" t="s">
        <v>50</v>
      </c>
      <c r="D1772" s="33">
        <v>45689</v>
      </c>
      <c r="E1772" s="33">
        <v>45716</v>
      </c>
      <c r="F1772" s="42">
        <f t="shared" si="92"/>
        <v>-14</v>
      </c>
      <c r="G1772" s="33">
        <v>45731</v>
      </c>
      <c r="H1772" s="33">
        <v>45747</v>
      </c>
      <c r="I1772" t="s">
        <v>33</v>
      </c>
      <c r="J1772" t="s">
        <v>48</v>
      </c>
      <c r="K1772" t="s">
        <v>219</v>
      </c>
      <c r="L1772" s="34">
        <v>3</v>
      </c>
      <c r="M1772" t="s">
        <v>49</v>
      </c>
      <c r="N1772" t="s">
        <v>36</v>
      </c>
      <c r="P1772" t="s">
        <v>37</v>
      </c>
      <c r="Q1772" s="35">
        <v>-0.01</v>
      </c>
      <c r="R1772" t="s">
        <v>229</v>
      </c>
      <c r="S1772" t="s">
        <v>39</v>
      </c>
      <c r="T1772" t="s">
        <v>40</v>
      </c>
      <c r="U1772" t="s">
        <v>41</v>
      </c>
      <c r="V1772" t="s">
        <v>42</v>
      </c>
      <c r="W1772" t="s">
        <v>43</v>
      </c>
      <c r="X1772" t="s">
        <v>50</v>
      </c>
      <c r="Y1772" t="s">
        <v>45</v>
      </c>
      <c r="Z1772" t="s">
        <v>81</v>
      </c>
      <c r="AA1772" s="34">
        <v>2025</v>
      </c>
      <c r="AB1772" s="33">
        <v>45750</v>
      </c>
      <c r="AC1772" s="36">
        <v>45750.536192129628</v>
      </c>
      <c r="AD1772" s="37">
        <v>0</v>
      </c>
      <c r="AE1772" t="s">
        <v>145</v>
      </c>
      <c r="AF1772" t="s">
        <v>53</v>
      </c>
      <c r="AG1772" t="s">
        <v>54</v>
      </c>
      <c r="AH1772" s="35">
        <v>-0.01</v>
      </c>
      <c r="AJ1772" t="s">
        <v>55</v>
      </c>
      <c r="AK1772" s="47">
        <f t="shared" si="90"/>
        <v>-29</v>
      </c>
      <c r="AL1772" s="49">
        <f t="shared" si="91"/>
        <v>0.28999999999999998</v>
      </c>
    </row>
    <row r="1773" spans="1:38" x14ac:dyDescent="0.25">
      <c r="A1773" t="s">
        <v>32</v>
      </c>
      <c r="B1773" t="s">
        <v>156</v>
      </c>
      <c r="C1773" t="s">
        <v>50</v>
      </c>
      <c r="D1773" s="33">
        <v>45717</v>
      </c>
      <c r="E1773" s="33">
        <v>45747</v>
      </c>
      <c r="F1773" s="42">
        <f t="shared" si="92"/>
        <v>-15.5</v>
      </c>
      <c r="G1773" s="33">
        <v>45762</v>
      </c>
      <c r="H1773" s="33">
        <v>45747</v>
      </c>
      <c r="I1773" t="s">
        <v>33</v>
      </c>
      <c r="J1773" t="s">
        <v>48</v>
      </c>
      <c r="K1773" t="s">
        <v>219</v>
      </c>
      <c r="L1773" s="34">
        <v>3</v>
      </c>
      <c r="M1773" t="s">
        <v>49</v>
      </c>
      <c r="N1773" t="s">
        <v>36</v>
      </c>
      <c r="P1773" t="s">
        <v>37</v>
      </c>
      <c r="Q1773" s="35">
        <v>42591.23</v>
      </c>
      <c r="R1773" t="s">
        <v>220</v>
      </c>
      <c r="S1773" t="s">
        <v>39</v>
      </c>
      <c r="T1773" t="s">
        <v>40</v>
      </c>
      <c r="U1773" t="s">
        <v>41</v>
      </c>
      <c r="V1773" t="s">
        <v>42</v>
      </c>
      <c r="W1773" t="s">
        <v>43</v>
      </c>
      <c r="X1773" t="s">
        <v>50</v>
      </c>
      <c r="Y1773" t="s">
        <v>45</v>
      </c>
      <c r="Z1773" t="s">
        <v>81</v>
      </c>
      <c r="AA1773" s="34">
        <v>2025</v>
      </c>
      <c r="AB1773" s="33">
        <v>45750</v>
      </c>
      <c r="AC1773" s="36">
        <v>45750.547789351855</v>
      </c>
      <c r="AD1773" s="37">
        <v>0</v>
      </c>
      <c r="AE1773" t="s">
        <v>147</v>
      </c>
      <c r="AF1773" t="s">
        <v>53</v>
      </c>
      <c r="AG1773" t="s">
        <v>54</v>
      </c>
      <c r="AH1773" s="35">
        <v>42591.23</v>
      </c>
      <c r="AJ1773" t="s">
        <v>55</v>
      </c>
      <c r="AK1773" s="47">
        <f t="shared" si="90"/>
        <v>-30.5</v>
      </c>
      <c r="AL1773" s="49">
        <f t="shared" si="91"/>
        <v>-1299032.5150000001</v>
      </c>
    </row>
    <row r="1774" spans="1:38" x14ac:dyDescent="0.25">
      <c r="A1774" t="s">
        <v>32</v>
      </c>
      <c r="B1774" t="s">
        <v>156</v>
      </c>
      <c r="C1774" t="s">
        <v>50</v>
      </c>
      <c r="D1774" s="33">
        <v>45717</v>
      </c>
      <c r="E1774" s="33">
        <v>45747</v>
      </c>
      <c r="F1774" s="42">
        <f t="shared" si="92"/>
        <v>-15.5</v>
      </c>
      <c r="G1774" s="33">
        <v>45762</v>
      </c>
      <c r="H1774" s="33">
        <v>45747</v>
      </c>
      <c r="I1774" t="s">
        <v>33</v>
      </c>
      <c r="J1774" t="s">
        <v>48</v>
      </c>
      <c r="K1774" t="s">
        <v>219</v>
      </c>
      <c r="L1774" s="34">
        <v>3</v>
      </c>
      <c r="M1774" t="s">
        <v>49</v>
      </c>
      <c r="N1774" t="s">
        <v>36</v>
      </c>
      <c r="P1774" t="s">
        <v>37</v>
      </c>
      <c r="Q1774" s="35">
        <v>35457.839999999997</v>
      </c>
      <c r="R1774" t="s">
        <v>223</v>
      </c>
      <c r="S1774" t="s">
        <v>39</v>
      </c>
      <c r="T1774" t="s">
        <v>40</v>
      </c>
      <c r="U1774" t="s">
        <v>41</v>
      </c>
      <c r="V1774" t="s">
        <v>42</v>
      </c>
      <c r="W1774" t="s">
        <v>43</v>
      </c>
      <c r="X1774" t="s">
        <v>50</v>
      </c>
      <c r="Y1774" t="s">
        <v>45</v>
      </c>
      <c r="Z1774" t="s">
        <v>81</v>
      </c>
      <c r="AA1774" s="34">
        <v>2025</v>
      </c>
      <c r="AB1774" s="33">
        <v>45750</v>
      </c>
      <c r="AC1774" s="36">
        <v>45750.547789351855</v>
      </c>
      <c r="AD1774" s="37">
        <v>0</v>
      </c>
      <c r="AE1774" t="s">
        <v>147</v>
      </c>
      <c r="AF1774" t="s">
        <v>53</v>
      </c>
      <c r="AG1774" t="s">
        <v>54</v>
      </c>
      <c r="AH1774" s="35">
        <v>35457.839999999997</v>
      </c>
      <c r="AJ1774" t="s">
        <v>55</v>
      </c>
      <c r="AK1774" s="47">
        <f t="shared" si="90"/>
        <v>-30.5</v>
      </c>
      <c r="AL1774" s="49">
        <f t="shared" si="91"/>
        <v>-1081464.1199999999</v>
      </c>
    </row>
    <row r="1775" spans="1:38" x14ac:dyDescent="0.25">
      <c r="A1775" t="s">
        <v>32</v>
      </c>
      <c r="B1775" t="s">
        <v>156</v>
      </c>
      <c r="C1775" t="s">
        <v>50</v>
      </c>
      <c r="D1775" s="33">
        <v>45717</v>
      </c>
      <c r="E1775" s="33">
        <v>45747</v>
      </c>
      <c r="F1775" s="42">
        <f t="shared" si="92"/>
        <v>-15.5</v>
      </c>
      <c r="G1775" s="33">
        <v>45762</v>
      </c>
      <c r="H1775" s="33">
        <v>45747</v>
      </c>
      <c r="I1775" t="s">
        <v>33</v>
      </c>
      <c r="J1775" t="s">
        <v>48</v>
      </c>
      <c r="K1775" t="s">
        <v>219</v>
      </c>
      <c r="L1775" s="34">
        <v>3</v>
      </c>
      <c r="M1775" t="s">
        <v>49</v>
      </c>
      <c r="N1775" t="s">
        <v>36</v>
      </c>
      <c r="P1775" t="s">
        <v>37</v>
      </c>
      <c r="Q1775" s="35">
        <v>94566.11</v>
      </c>
      <c r="R1775" t="s">
        <v>224</v>
      </c>
      <c r="S1775" t="s">
        <v>39</v>
      </c>
      <c r="T1775" t="s">
        <v>40</v>
      </c>
      <c r="U1775" t="s">
        <v>41</v>
      </c>
      <c r="V1775" t="s">
        <v>42</v>
      </c>
      <c r="W1775" t="s">
        <v>43</v>
      </c>
      <c r="X1775" t="s">
        <v>50</v>
      </c>
      <c r="Y1775" t="s">
        <v>45</v>
      </c>
      <c r="Z1775" t="s">
        <v>81</v>
      </c>
      <c r="AA1775" s="34">
        <v>2025</v>
      </c>
      <c r="AB1775" s="33">
        <v>45750</v>
      </c>
      <c r="AC1775" s="36">
        <v>45750.547789351855</v>
      </c>
      <c r="AD1775" s="37">
        <v>0</v>
      </c>
      <c r="AE1775" t="s">
        <v>147</v>
      </c>
      <c r="AF1775" t="s">
        <v>53</v>
      </c>
      <c r="AG1775" t="s">
        <v>54</v>
      </c>
      <c r="AH1775" s="35">
        <v>94566.11</v>
      </c>
      <c r="AJ1775" t="s">
        <v>55</v>
      </c>
      <c r="AK1775" s="47">
        <f t="shared" si="90"/>
        <v>-30.5</v>
      </c>
      <c r="AL1775" s="49">
        <f t="shared" si="91"/>
        <v>-2884266.355</v>
      </c>
    </row>
    <row r="1776" spans="1:38" x14ac:dyDescent="0.25">
      <c r="A1776" t="s">
        <v>32</v>
      </c>
      <c r="B1776" t="s">
        <v>156</v>
      </c>
      <c r="C1776" t="s">
        <v>50</v>
      </c>
      <c r="D1776" s="33">
        <v>45717</v>
      </c>
      <c r="E1776" s="33">
        <v>45747</v>
      </c>
      <c r="F1776" s="42">
        <f t="shared" si="92"/>
        <v>-15.5</v>
      </c>
      <c r="G1776" s="33">
        <v>45762</v>
      </c>
      <c r="H1776" s="33">
        <v>45747</v>
      </c>
      <c r="I1776" t="s">
        <v>33</v>
      </c>
      <c r="J1776" t="s">
        <v>48</v>
      </c>
      <c r="K1776" t="s">
        <v>219</v>
      </c>
      <c r="L1776" s="34">
        <v>3</v>
      </c>
      <c r="M1776" t="s">
        <v>49</v>
      </c>
      <c r="N1776" t="s">
        <v>36</v>
      </c>
      <c r="P1776" t="s">
        <v>37</v>
      </c>
      <c r="Q1776" s="35">
        <v>48.22</v>
      </c>
      <c r="R1776" t="s">
        <v>228</v>
      </c>
      <c r="S1776" t="s">
        <v>39</v>
      </c>
      <c r="T1776" t="s">
        <v>40</v>
      </c>
      <c r="U1776" t="s">
        <v>41</v>
      </c>
      <c r="V1776" t="s">
        <v>42</v>
      </c>
      <c r="W1776" t="s">
        <v>43</v>
      </c>
      <c r="X1776" t="s">
        <v>50</v>
      </c>
      <c r="Y1776" t="s">
        <v>45</v>
      </c>
      <c r="Z1776" t="s">
        <v>81</v>
      </c>
      <c r="AA1776" s="34">
        <v>2025</v>
      </c>
      <c r="AB1776" s="33">
        <v>45750</v>
      </c>
      <c r="AC1776" s="36">
        <v>45750.547789351855</v>
      </c>
      <c r="AD1776" s="37">
        <v>0</v>
      </c>
      <c r="AE1776" t="s">
        <v>147</v>
      </c>
      <c r="AF1776" t="s">
        <v>53</v>
      </c>
      <c r="AG1776" t="s">
        <v>54</v>
      </c>
      <c r="AH1776" s="35">
        <v>48.22</v>
      </c>
      <c r="AJ1776" t="s">
        <v>55</v>
      </c>
      <c r="AK1776" s="47">
        <f t="shared" si="90"/>
        <v>-30.5</v>
      </c>
      <c r="AL1776" s="49">
        <f t="shared" si="91"/>
        <v>-1470.71</v>
      </c>
    </row>
    <row r="1777" spans="1:38" x14ac:dyDescent="0.25">
      <c r="A1777" t="s">
        <v>32</v>
      </c>
      <c r="B1777" t="s">
        <v>170</v>
      </c>
      <c r="C1777" t="s">
        <v>50</v>
      </c>
      <c r="D1777" s="33">
        <v>45689</v>
      </c>
      <c r="E1777" s="33">
        <v>45716</v>
      </c>
      <c r="F1777" s="42">
        <f t="shared" si="92"/>
        <v>-14</v>
      </c>
      <c r="G1777" s="33">
        <v>45731</v>
      </c>
      <c r="H1777" s="33">
        <v>45747</v>
      </c>
      <c r="I1777" t="s">
        <v>33</v>
      </c>
      <c r="J1777" t="s">
        <v>48</v>
      </c>
      <c r="K1777" t="s">
        <v>232</v>
      </c>
      <c r="L1777" s="34">
        <v>3</v>
      </c>
      <c r="M1777" t="s">
        <v>49</v>
      </c>
      <c r="N1777" t="s">
        <v>36</v>
      </c>
      <c r="P1777" t="s">
        <v>37</v>
      </c>
      <c r="Q1777" s="35">
        <v>336136.3</v>
      </c>
      <c r="R1777" t="s">
        <v>233</v>
      </c>
      <c r="S1777" t="s">
        <v>39</v>
      </c>
      <c r="T1777" t="s">
        <v>40</v>
      </c>
      <c r="U1777" t="s">
        <v>41</v>
      </c>
      <c r="V1777" t="s">
        <v>42</v>
      </c>
      <c r="W1777" t="s">
        <v>43</v>
      </c>
      <c r="X1777" t="s">
        <v>50</v>
      </c>
      <c r="Y1777" t="s">
        <v>45</v>
      </c>
      <c r="Z1777" t="s">
        <v>81</v>
      </c>
      <c r="AA1777" s="34">
        <v>2025</v>
      </c>
      <c r="AB1777" s="33">
        <v>45750</v>
      </c>
      <c r="AC1777" s="36">
        <v>45750.536192129628</v>
      </c>
      <c r="AD1777" s="37">
        <v>0</v>
      </c>
      <c r="AE1777" t="s">
        <v>145</v>
      </c>
      <c r="AF1777" t="s">
        <v>53</v>
      </c>
      <c r="AG1777" t="s">
        <v>54</v>
      </c>
      <c r="AH1777" s="35">
        <v>336136.3</v>
      </c>
      <c r="AJ1777" t="s">
        <v>55</v>
      </c>
      <c r="AK1777" s="47">
        <f t="shared" si="90"/>
        <v>-29</v>
      </c>
      <c r="AL1777" s="49">
        <f t="shared" si="91"/>
        <v>-9747952.6999999993</v>
      </c>
    </row>
    <row r="1778" spans="1:38" x14ac:dyDescent="0.25">
      <c r="A1778" t="s">
        <v>32</v>
      </c>
      <c r="B1778" t="s">
        <v>170</v>
      </c>
      <c r="C1778" t="s">
        <v>50</v>
      </c>
      <c r="D1778" s="33">
        <v>45689</v>
      </c>
      <c r="E1778" s="33">
        <v>45716</v>
      </c>
      <c r="F1778" s="42">
        <f t="shared" si="92"/>
        <v>-14</v>
      </c>
      <c r="G1778" s="33">
        <v>45731</v>
      </c>
      <c r="H1778" s="33">
        <v>45747</v>
      </c>
      <c r="I1778" t="s">
        <v>33</v>
      </c>
      <c r="J1778" t="s">
        <v>48</v>
      </c>
      <c r="K1778" t="s">
        <v>232</v>
      </c>
      <c r="L1778" s="34">
        <v>3</v>
      </c>
      <c r="M1778" t="s">
        <v>49</v>
      </c>
      <c r="N1778" t="s">
        <v>36</v>
      </c>
      <c r="P1778" t="s">
        <v>37</v>
      </c>
      <c r="Q1778" s="35">
        <v>8036.27</v>
      </c>
      <c r="R1778" t="s">
        <v>234</v>
      </c>
      <c r="S1778" t="s">
        <v>39</v>
      </c>
      <c r="T1778" t="s">
        <v>40</v>
      </c>
      <c r="U1778" t="s">
        <v>41</v>
      </c>
      <c r="V1778" t="s">
        <v>42</v>
      </c>
      <c r="W1778" t="s">
        <v>43</v>
      </c>
      <c r="X1778" t="s">
        <v>50</v>
      </c>
      <c r="Y1778" t="s">
        <v>45</v>
      </c>
      <c r="Z1778" t="s">
        <v>81</v>
      </c>
      <c r="AA1778" s="34">
        <v>2025</v>
      </c>
      <c r="AB1778" s="33">
        <v>45750</v>
      </c>
      <c r="AC1778" s="36">
        <v>45750.536192129628</v>
      </c>
      <c r="AD1778" s="37">
        <v>0</v>
      </c>
      <c r="AE1778" t="s">
        <v>145</v>
      </c>
      <c r="AF1778" t="s">
        <v>53</v>
      </c>
      <c r="AG1778" t="s">
        <v>54</v>
      </c>
      <c r="AH1778" s="35">
        <v>8036.27</v>
      </c>
      <c r="AJ1778" t="s">
        <v>55</v>
      </c>
      <c r="AK1778" s="47">
        <f t="shared" si="90"/>
        <v>-29</v>
      </c>
      <c r="AL1778" s="49">
        <f t="shared" si="91"/>
        <v>-233051.83000000002</v>
      </c>
    </row>
    <row r="1779" spans="1:38" x14ac:dyDescent="0.25">
      <c r="A1779" t="s">
        <v>32</v>
      </c>
      <c r="B1779" t="s">
        <v>170</v>
      </c>
      <c r="C1779" t="s">
        <v>50</v>
      </c>
      <c r="D1779" s="33">
        <v>45689</v>
      </c>
      <c r="E1779" s="33">
        <v>45716</v>
      </c>
      <c r="F1779" s="42">
        <f t="shared" si="92"/>
        <v>-14</v>
      </c>
      <c r="G1779" s="33">
        <v>45731</v>
      </c>
      <c r="H1779" s="33">
        <v>45747</v>
      </c>
      <c r="I1779" t="s">
        <v>33</v>
      </c>
      <c r="J1779" t="s">
        <v>48</v>
      </c>
      <c r="K1779" t="s">
        <v>232</v>
      </c>
      <c r="L1779" s="34">
        <v>3</v>
      </c>
      <c r="M1779" t="s">
        <v>49</v>
      </c>
      <c r="N1779" t="s">
        <v>36</v>
      </c>
      <c r="P1779" t="s">
        <v>37</v>
      </c>
      <c r="Q1779" s="35">
        <v>211832.5</v>
      </c>
      <c r="R1779" t="s">
        <v>236</v>
      </c>
      <c r="S1779" t="s">
        <v>39</v>
      </c>
      <c r="T1779" t="s">
        <v>40</v>
      </c>
      <c r="U1779" t="s">
        <v>41</v>
      </c>
      <c r="V1779" t="s">
        <v>42</v>
      </c>
      <c r="W1779" t="s">
        <v>43</v>
      </c>
      <c r="X1779" t="s">
        <v>50</v>
      </c>
      <c r="Y1779" t="s">
        <v>45</v>
      </c>
      <c r="Z1779" t="s">
        <v>81</v>
      </c>
      <c r="AA1779" s="34">
        <v>2025</v>
      </c>
      <c r="AB1779" s="33">
        <v>45750</v>
      </c>
      <c r="AC1779" s="36">
        <v>45750.536192129628</v>
      </c>
      <c r="AD1779" s="37">
        <v>0</v>
      </c>
      <c r="AE1779" t="s">
        <v>145</v>
      </c>
      <c r="AF1779" t="s">
        <v>53</v>
      </c>
      <c r="AG1779" t="s">
        <v>54</v>
      </c>
      <c r="AH1779" s="35">
        <v>211832.5</v>
      </c>
      <c r="AJ1779" t="s">
        <v>55</v>
      </c>
      <c r="AK1779" s="47">
        <f t="shared" si="90"/>
        <v>-29</v>
      </c>
      <c r="AL1779" s="49">
        <f t="shared" si="91"/>
        <v>-6143142.5</v>
      </c>
    </row>
    <row r="1780" spans="1:38" x14ac:dyDescent="0.25">
      <c r="A1780" t="s">
        <v>32</v>
      </c>
      <c r="B1780" t="s">
        <v>156</v>
      </c>
      <c r="C1780" t="s">
        <v>50</v>
      </c>
      <c r="D1780" s="33">
        <v>45717</v>
      </c>
      <c r="E1780" s="33">
        <v>45747</v>
      </c>
      <c r="F1780" s="42">
        <f t="shared" si="92"/>
        <v>-15.5</v>
      </c>
      <c r="G1780" s="33">
        <v>45762</v>
      </c>
      <c r="H1780" s="33">
        <v>45747</v>
      </c>
      <c r="I1780" t="s">
        <v>33</v>
      </c>
      <c r="J1780" t="s">
        <v>48</v>
      </c>
      <c r="K1780" t="s">
        <v>232</v>
      </c>
      <c r="L1780" s="34">
        <v>3</v>
      </c>
      <c r="M1780" t="s">
        <v>49</v>
      </c>
      <c r="N1780" t="s">
        <v>36</v>
      </c>
      <c r="P1780" t="s">
        <v>37</v>
      </c>
      <c r="Q1780" s="35">
        <v>274145.15999999997</v>
      </c>
      <c r="R1780" t="s">
        <v>233</v>
      </c>
      <c r="S1780" t="s">
        <v>39</v>
      </c>
      <c r="T1780" t="s">
        <v>40</v>
      </c>
      <c r="U1780" t="s">
        <v>41</v>
      </c>
      <c r="V1780" t="s">
        <v>42</v>
      </c>
      <c r="W1780" t="s">
        <v>43</v>
      </c>
      <c r="X1780" t="s">
        <v>50</v>
      </c>
      <c r="Y1780" t="s">
        <v>45</v>
      </c>
      <c r="Z1780" t="s">
        <v>81</v>
      </c>
      <c r="AA1780" s="34">
        <v>2025</v>
      </c>
      <c r="AB1780" s="33">
        <v>45750</v>
      </c>
      <c r="AC1780" s="36">
        <v>45750.547789351855</v>
      </c>
      <c r="AD1780" s="37">
        <v>0</v>
      </c>
      <c r="AE1780" t="s">
        <v>147</v>
      </c>
      <c r="AF1780" t="s">
        <v>53</v>
      </c>
      <c r="AG1780" t="s">
        <v>54</v>
      </c>
      <c r="AH1780" s="35">
        <v>274145.15999999997</v>
      </c>
      <c r="AJ1780" t="s">
        <v>55</v>
      </c>
      <c r="AK1780" s="47">
        <f t="shared" si="90"/>
        <v>-30.5</v>
      </c>
      <c r="AL1780" s="49">
        <f t="shared" si="91"/>
        <v>-8361427.379999999</v>
      </c>
    </row>
    <row r="1781" spans="1:38" x14ac:dyDescent="0.25">
      <c r="A1781" t="s">
        <v>32</v>
      </c>
      <c r="B1781" t="s">
        <v>156</v>
      </c>
      <c r="C1781" t="s">
        <v>50</v>
      </c>
      <c r="D1781" s="33">
        <v>45717</v>
      </c>
      <c r="E1781" s="33">
        <v>45747</v>
      </c>
      <c r="F1781" s="42">
        <f t="shared" si="92"/>
        <v>-15.5</v>
      </c>
      <c r="G1781" s="33">
        <v>45762</v>
      </c>
      <c r="H1781" s="33">
        <v>45747</v>
      </c>
      <c r="I1781" t="s">
        <v>33</v>
      </c>
      <c r="J1781" t="s">
        <v>48</v>
      </c>
      <c r="K1781" t="s">
        <v>232</v>
      </c>
      <c r="L1781" s="34">
        <v>3</v>
      </c>
      <c r="M1781" t="s">
        <v>49</v>
      </c>
      <c r="N1781" t="s">
        <v>36</v>
      </c>
      <c r="P1781" t="s">
        <v>37</v>
      </c>
      <c r="Q1781" s="35">
        <v>75994.320000000007</v>
      </c>
      <c r="R1781" t="s">
        <v>234</v>
      </c>
      <c r="S1781" t="s">
        <v>39</v>
      </c>
      <c r="T1781" t="s">
        <v>40</v>
      </c>
      <c r="U1781" t="s">
        <v>41</v>
      </c>
      <c r="V1781" t="s">
        <v>42</v>
      </c>
      <c r="W1781" t="s">
        <v>43</v>
      </c>
      <c r="X1781" t="s">
        <v>50</v>
      </c>
      <c r="Y1781" t="s">
        <v>45</v>
      </c>
      <c r="Z1781" t="s">
        <v>81</v>
      </c>
      <c r="AA1781" s="34">
        <v>2025</v>
      </c>
      <c r="AB1781" s="33">
        <v>45750</v>
      </c>
      <c r="AC1781" s="36">
        <v>45750.547789351855</v>
      </c>
      <c r="AD1781" s="37">
        <v>0</v>
      </c>
      <c r="AE1781" t="s">
        <v>147</v>
      </c>
      <c r="AF1781" t="s">
        <v>53</v>
      </c>
      <c r="AG1781" t="s">
        <v>54</v>
      </c>
      <c r="AH1781" s="35">
        <v>75994.320000000007</v>
      </c>
      <c r="AJ1781" t="s">
        <v>55</v>
      </c>
      <c r="AK1781" s="47">
        <f t="shared" si="90"/>
        <v>-30.5</v>
      </c>
      <c r="AL1781" s="49">
        <f t="shared" si="91"/>
        <v>-2317826.7600000002</v>
      </c>
    </row>
    <row r="1782" spans="1:38" x14ac:dyDescent="0.25">
      <c r="A1782" t="s">
        <v>32</v>
      </c>
      <c r="B1782" t="s">
        <v>156</v>
      </c>
      <c r="C1782" t="s">
        <v>50</v>
      </c>
      <c r="D1782" s="33">
        <v>45717</v>
      </c>
      <c r="E1782" s="33">
        <v>45747</v>
      </c>
      <c r="F1782" s="42">
        <f t="shared" si="92"/>
        <v>-15.5</v>
      </c>
      <c r="G1782" s="33">
        <v>45762</v>
      </c>
      <c r="H1782" s="33">
        <v>45747</v>
      </c>
      <c r="I1782" t="s">
        <v>33</v>
      </c>
      <c r="J1782" t="s">
        <v>48</v>
      </c>
      <c r="K1782" t="s">
        <v>232</v>
      </c>
      <c r="L1782" s="34">
        <v>3</v>
      </c>
      <c r="M1782" t="s">
        <v>49</v>
      </c>
      <c r="N1782" t="s">
        <v>36</v>
      </c>
      <c r="P1782" t="s">
        <v>37</v>
      </c>
      <c r="Q1782" s="35">
        <v>315078.03000000003</v>
      </c>
      <c r="R1782" t="s">
        <v>236</v>
      </c>
      <c r="S1782" t="s">
        <v>39</v>
      </c>
      <c r="T1782" t="s">
        <v>40</v>
      </c>
      <c r="U1782" t="s">
        <v>41</v>
      </c>
      <c r="V1782" t="s">
        <v>42</v>
      </c>
      <c r="W1782" t="s">
        <v>43</v>
      </c>
      <c r="X1782" t="s">
        <v>50</v>
      </c>
      <c r="Y1782" t="s">
        <v>45</v>
      </c>
      <c r="Z1782" t="s">
        <v>81</v>
      </c>
      <c r="AA1782" s="34">
        <v>2025</v>
      </c>
      <c r="AB1782" s="33">
        <v>45750</v>
      </c>
      <c r="AC1782" s="36">
        <v>45750.547789351855</v>
      </c>
      <c r="AD1782" s="37">
        <v>0</v>
      </c>
      <c r="AE1782" t="s">
        <v>147</v>
      </c>
      <c r="AF1782" t="s">
        <v>53</v>
      </c>
      <c r="AG1782" t="s">
        <v>54</v>
      </c>
      <c r="AH1782" s="35">
        <v>315078.03000000003</v>
      </c>
      <c r="AJ1782" t="s">
        <v>55</v>
      </c>
      <c r="AK1782" s="47">
        <f t="shared" si="90"/>
        <v>-30.5</v>
      </c>
      <c r="AL1782" s="49">
        <f t="shared" si="91"/>
        <v>-9609879.915000001</v>
      </c>
    </row>
    <row r="1783" spans="1:38" x14ac:dyDescent="0.25">
      <c r="A1783" t="s">
        <v>32</v>
      </c>
      <c r="B1783" t="s">
        <v>156</v>
      </c>
      <c r="C1783" t="s">
        <v>50</v>
      </c>
      <c r="D1783" s="33">
        <v>45717</v>
      </c>
      <c r="E1783" s="33">
        <v>45747</v>
      </c>
      <c r="F1783" s="42">
        <f t="shared" si="92"/>
        <v>-15.5</v>
      </c>
      <c r="G1783" s="33">
        <v>45762</v>
      </c>
      <c r="H1783" s="33">
        <v>45747</v>
      </c>
      <c r="I1783" t="s">
        <v>33</v>
      </c>
      <c r="J1783" t="s">
        <v>48</v>
      </c>
      <c r="K1783" t="s">
        <v>232</v>
      </c>
      <c r="L1783" s="34">
        <v>3</v>
      </c>
      <c r="M1783" t="s">
        <v>49</v>
      </c>
      <c r="N1783" t="s">
        <v>36</v>
      </c>
      <c r="P1783" t="s">
        <v>37</v>
      </c>
      <c r="Q1783" s="35">
        <v>314.66000000000003</v>
      </c>
      <c r="R1783" t="s">
        <v>237</v>
      </c>
      <c r="S1783" t="s">
        <v>39</v>
      </c>
      <c r="T1783" t="s">
        <v>40</v>
      </c>
      <c r="U1783" t="s">
        <v>41</v>
      </c>
      <c r="V1783" t="s">
        <v>42</v>
      </c>
      <c r="W1783" t="s">
        <v>43</v>
      </c>
      <c r="X1783" t="s">
        <v>50</v>
      </c>
      <c r="Y1783" t="s">
        <v>45</v>
      </c>
      <c r="Z1783" t="s">
        <v>81</v>
      </c>
      <c r="AA1783" s="34">
        <v>2025</v>
      </c>
      <c r="AB1783" s="33">
        <v>45750</v>
      </c>
      <c r="AC1783" s="36">
        <v>45750.547789351855</v>
      </c>
      <c r="AD1783" s="37">
        <v>0</v>
      </c>
      <c r="AE1783" t="s">
        <v>147</v>
      </c>
      <c r="AF1783" t="s">
        <v>53</v>
      </c>
      <c r="AG1783" t="s">
        <v>54</v>
      </c>
      <c r="AH1783" s="35">
        <v>314.66000000000003</v>
      </c>
      <c r="AJ1783" t="s">
        <v>55</v>
      </c>
      <c r="AK1783" s="47">
        <f t="shared" si="90"/>
        <v>-30.5</v>
      </c>
      <c r="AL1783" s="49">
        <f t="shared" si="91"/>
        <v>-9597.130000000001</v>
      </c>
    </row>
    <row r="1784" spans="1:38" x14ac:dyDescent="0.25">
      <c r="A1784" t="s">
        <v>32</v>
      </c>
      <c r="B1784" t="s">
        <v>170</v>
      </c>
      <c r="C1784" t="s">
        <v>50</v>
      </c>
      <c r="D1784" s="33">
        <v>45689</v>
      </c>
      <c r="E1784" s="33">
        <v>45716</v>
      </c>
      <c r="F1784" s="42">
        <f t="shared" si="92"/>
        <v>-14</v>
      </c>
      <c r="G1784" s="33">
        <v>45731</v>
      </c>
      <c r="H1784" s="33">
        <v>45747</v>
      </c>
      <c r="I1784" t="s">
        <v>33</v>
      </c>
      <c r="J1784" t="s">
        <v>48</v>
      </c>
      <c r="K1784" t="s">
        <v>239</v>
      </c>
      <c r="L1784" s="34">
        <v>3</v>
      </c>
      <c r="M1784" t="s">
        <v>49</v>
      </c>
      <c r="N1784" t="s">
        <v>36</v>
      </c>
      <c r="P1784" t="s">
        <v>37</v>
      </c>
      <c r="Q1784" s="35">
        <v>742241.08</v>
      </c>
      <c r="R1784" t="s">
        <v>240</v>
      </c>
      <c r="S1784" t="s">
        <v>39</v>
      </c>
      <c r="T1784" t="s">
        <v>40</v>
      </c>
      <c r="U1784" t="s">
        <v>41</v>
      </c>
      <c r="V1784" t="s">
        <v>42</v>
      </c>
      <c r="W1784" t="s">
        <v>43</v>
      </c>
      <c r="X1784" t="s">
        <v>50</v>
      </c>
      <c r="Y1784" t="s">
        <v>45</v>
      </c>
      <c r="Z1784" t="s">
        <v>81</v>
      </c>
      <c r="AA1784" s="34">
        <v>2025</v>
      </c>
      <c r="AB1784" s="33">
        <v>45750</v>
      </c>
      <c r="AC1784" s="36">
        <v>45750.536192129628</v>
      </c>
      <c r="AD1784" s="37">
        <v>0</v>
      </c>
      <c r="AE1784" t="s">
        <v>145</v>
      </c>
      <c r="AF1784" t="s">
        <v>53</v>
      </c>
      <c r="AG1784" t="s">
        <v>54</v>
      </c>
      <c r="AH1784" s="35">
        <v>742241.08</v>
      </c>
      <c r="AJ1784" t="s">
        <v>55</v>
      </c>
      <c r="AK1784" s="47">
        <f t="shared" si="90"/>
        <v>-29</v>
      </c>
      <c r="AL1784" s="49">
        <f t="shared" si="91"/>
        <v>-21524991.32</v>
      </c>
    </row>
    <row r="1785" spans="1:38" x14ac:dyDescent="0.25">
      <c r="A1785" t="s">
        <v>32</v>
      </c>
      <c r="B1785" t="s">
        <v>170</v>
      </c>
      <c r="C1785" t="s">
        <v>50</v>
      </c>
      <c r="D1785" s="33">
        <v>45689</v>
      </c>
      <c r="E1785" s="33">
        <v>45716</v>
      </c>
      <c r="F1785" s="42">
        <f t="shared" si="92"/>
        <v>-14</v>
      </c>
      <c r="G1785" s="33">
        <v>45731</v>
      </c>
      <c r="H1785" s="33">
        <v>45747</v>
      </c>
      <c r="I1785" t="s">
        <v>33</v>
      </c>
      <c r="J1785" t="s">
        <v>48</v>
      </c>
      <c r="K1785" t="s">
        <v>239</v>
      </c>
      <c r="L1785" s="34">
        <v>3</v>
      </c>
      <c r="M1785" t="s">
        <v>49</v>
      </c>
      <c r="N1785" t="s">
        <v>36</v>
      </c>
      <c r="P1785" t="s">
        <v>37</v>
      </c>
      <c r="Q1785" s="35">
        <v>-414271.39</v>
      </c>
      <c r="R1785" t="s">
        <v>241</v>
      </c>
      <c r="S1785" t="s">
        <v>39</v>
      </c>
      <c r="T1785" t="s">
        <v>40</v>
      </c>
      <c r="U1785" t="s">
        <v>41</v>
      </c>
      <c r="V1785" t="s">
        <v>42</v>
      </c>
      <c r="W1785" t="s">
        <v>43</v>
      </c>
      <c r="X1785" t="s">
        <v>50</v>
      </c>
      <c r="Y1785" t="s">
        <v>45</v>
      </c>
      <c r="Z1785" t="s">
        <v>81</v>
      </c>
      <c r="AA1785" s="34">
        <v>2025</v>
      </c>
      <c r="AB1785" s="33">
        <v>45750</v>
      </c>
      <c r="AC1785" s="36">
        <v>45750.536192129628</v>
      </c>
      <c r="AD1785" s="37">
        <v>0</v>
      </c>
      <c r="AE1785" t="s">
        <v>145</v>
      </c>
      <c r="AF1785" t="s">
        <v>53</v>
      </c>
      <c r="AG1785" t="s">
        <v>54</v>
      </c>
      <c r="AH1785" s="35">
        <v>-414271.39</v>
      </c>
      <c r="AJ1785" t="s">
        <v>55</v>
      </c>
      <c r="AK1785" s="47">
        <f t="shared" si="90"/>
        <v>-29</v>
      </c>
      <c r="AL1785" s="49">
        <f t="shared" si="91"/>
        <v>12013870.310000001</v>
      </c>
    </row>
    <row r="1786" spans="1:38" x14ac:dyDescent="0.25">
      <c r="A1786" t="s">
        <v>32</v>
      </c>
      <c r="B1786" t="s">
        <v>170</v>
      </c>
      <c r="C1786" t="s">
        <v>50</v>
      </c>
      <c r="D1786" s="33">
        <v>45689</v>
      </c>
      <c r="E1786" s="33">
        <v>45716</v>
      </c>
      <c r="F1786" s="42">
        <f t="shared" si="92"/>
        <v>-14</v>
      </c>
      <c r="G1786" s="33">
        <v>45731</v>
      </c>
      <c r="H1786" s="33">
        <v>45747</v>
      </c>
      <c r="I1786" t="s">
        <v>33</v>
      </c>
      <c r="J1786" t="s">
        <v>48</v>
      </c>
      <c r="K1786" t="s">
        <v>239</v>
      </c>
      <c r="L1786" s="34">
        <v>3</v>
      </c>
      <c r="M1786" t="s">
        <v>49</v>
      </c>
      <c r="N1786" t="s">
        <v>36</v>
      </c>
      <c r="P1786" t="s">
        <v>37</v>
      </c>
      <c r="Q1786" s="35">
        <v>0.03</v>
      </c>
      <c r="R1786" t="s">
        <v>242</v>
      </c>
      <c r="S1786" t="s">
        <v>39</v>
      </c>
      <c r="T1786" t="s">
        <v>40</v>
      </c>
      <c r="U1786" t="s">
        <v>41</v>
      </c>
      <c r="V1786" t="s">
        <v>42</v>
      </c>
      <c r="W1786" t="s">
        <v>43</v>
      </c>
      <c r="X1786" t="s">
        <v>50</v>
      </c>
      <c r="Y1786" t="s">
        <v>45</v>
      </c>
      <c r="Z1786" t="s">
        <v>81</v>
      </c>
      <c r="AA1786" s="34">
        <v>2025</v>
      </c>
      <c r="AB1786" s="33">
        <v>45750</v>
      </c>
      <c r="AC1786" s="36">
        <v>45750.536192129628</v>
      </c>
      <c r="AD1786" s="37">
        <v>0</v>
      </c>
      <c r="AE1786" t="s">
        <v>145</v>
      </c>
      <c r="AF1786" t="s">
        <v>53</v>
      </c>
      <c r="AG1786" t="s">
        <v>54</v>
      </c>
      <c r="AH1786" s="35">
        <v>0.03</v>
      </c>
      <c r="AJ1786" t="s">
        <v>55</v>
      </c>
      <c r="AK1786" s="47">
        <f t="shared" si="90"/>
        <v>-29</v>
      </c>
      <c r="AL1786" s="49">
        <f t="shared" si="91"/>
        <v>-0.87</v>
      </c>
    </row>
    <row r="1787" spans="1:38" x14ac:dyDescent="0.25">
      <c r="A1787" t="s">
        <v>32</v>
      </c>
      <c r="B1787" t="s">
        <v>170</v>
      </c>
      <c r="C1787" t="s">
        <v>50</v>
      </c>
      <c r="D1787" s="33">
        <v>45689</v>
      </c>
      <c r="E1787" s="33">
        <v>45716</v>
      </c>
      <c r="F1787" s="42">
        <f t="shared" si="92"/>
        <v>-14</v>
      </c>
      <c r="G1787" s="33">
        <v>45731</v>
      </c>
      <c r="H1787" s="33">
        <v>45747</v>
      </c>
      <c r="I1787" t="s">
        <v>33</v>
      </c>
      <c r="J1787" t="s">
        <v>48</v>
      </c>
      <c r="K1787" t="s">
        <v>239</v>
      </c>
      <c r="L1787" s="34">
        <v>3</v>
      </c>
      <c r="M1787" t="s">
        <v>49</v>
      </c>
      <c r="N1787" t="s">
        <v>36</v>
      </c>
      <c r="P1787" t="s">
        <v>37</v>
      </c>
      <c r="Q1787" s="35">
        <v>-307.72000000000003</v>
      </c>
      <c r="R1787" t="s">
        <v>246</v>
      </c>
      <c r="S1787" t="s">
        <v>39</v>
      </c>
      <c r="T1787" t="s">
        <v>40</v>
      </c>
      <c r="U1787" t="s">
        <v>41</v>
      </c>
      <c r="V1787" t="s">
        <v>42</v>
      </c>
      <c r="W1787" t="s">
        <v>43</v>
      </c>
      <c r="X1787" t="s">
        <v>50</v>
      </c>
      <c r="Y1787" t="s">
        <v>45</v>
      </c>
      <c r="Z1787" t="s">
        <v>81</v>
      </c>
      <c r="AA1787" s="34">
        <v>2025</v>
      </c>
      <c r="AB1787" s="33">
        <v>45750</v>
      </c>
      <c r="AC1787" s="36">
        <v>45750.536192129628</v>
      </c>
      <c r="AD1787" s="37">
        <v>0</v>
      </c>
      <c r="AE1787" t="s">
        <v>145</v>
      </c>
      <c r="AF1787" t="s">
        <v>53</v>
      </c>
      <c r="AG1787" t="s">
        <v>54</v>
      </c>
      <c r="AH1787" s="35">
        <v>-307.72000000000003</v>
      </c>
      <c r="AJ1787" t="s">
        <v>55</v>
      </c>
      <c r="AK1787" s="47">
        <f t="shared" si="90"/>
        <v>-29</v>
      </c>
      <c r="AL1787" s="49">
        <f t="shared" si="91"/>
        <v>8923.880000000001</v>
      </c>
    </row>
    <row r="1788" spans="1:38" x14ac:dyDescent="0.25">
      <c r="A1788" t="s">
        <v>32</v>
      </c>
      <c r="B1788" t="s">
        <v>170</v>
      </c>
      <c r="C1788" t="s">
        <v>50</v>
      </c>
      <c r="D1788" s="33">
        <v>45689</v>
      </c>
      <c r="E1788" s="33">
        <v>45716</v>
      </c>
      <c r="F1788" s="42">
        <f t="shared" si="92"/>
        <v>-14</v>
      </c>
      <c r="G1788" s="33">
        <v>45731</v>
      </c>
      <c r="H1788" s="33">
        <v>45747</v>
      </c>
      <c r="I1788" t="s">
        <v>33</v>
      </c>
      <c r="J1788" t="s">
        <v>48</v>
      </c>
      <c r="K1788" t="s">
        <v>239</v>
      </c>
      <c r="L1788" s="34">
        <v>3</v>
      </c>
      <c r="M1788" t="s">
        <v>49</v>
      </c>
      <c r="N1788" t="s">
        <v>36</v>
      </c>
      <c r="P1788" t="s">
        <v>37</v>
      </c>
      <c r="Q1788" s="35">
        <v>-816483.92</v>
      </c>
      <c r="R1788" t="s">
        <v>243</v>
      </c>
      <c r="S1788" t="s">
        <v>39</v>
      </c>
      <c r="T1788" t="s">
        <v>40</v>
      </c>
      <c r="U1788" t="s">
        <v>41</v>
      </c>
      <c r="V1788" t="s">
        <v>42</v>
      </c>
      <c r="W1788" t="s">
        <v>43</v>
      </c>
      <c r="X1788" t="s">
        <v>50</v>
      </c>
      <c r="Y1788" t="s">
        <v>45</v>
      </c>
      <c r="Z1788" t="s">
        <v>81</v>
      </c>
      <c r="AA1788" s="34">
        <v>2025</v>
      </c>
      <c r="AB1788" s="33">
        <v>45750</v>
      </c>
      <c r="AC1788" s="36">
        <v>45750.536192129628</v>
      </c>
      <c r="AD1788" s="37">
        <v>0</v>
      </c>
      <c r="AE1788" t="s">
        <v>145</v>
      </c>
      <c r="AF1788" t="s">
        <v>53</v>
      </c>
      <c r="AG1788" t="s">
        <v>54</v>
      </c>
      <c r="AH1788" s="35">
        <v>-816483.92</v>
      </c>
      <c r="AJ1788" t="s">
        <v>55</v>
      </c>
      <c r="AK1788" s="47">
        <f t="shared" si="90"/>
        <v>-29</v>
      </c>
      <c r="AL1788" s="49">
        <f t="shared" si="91"/>
        <v>23678033.68</v>
      </c>
    </row>
    <row r="1789" spans="1:38" x14ac:dyDescent="0.25">
      <c r="A1789" t="s">
        <v>32</v>
      </c>
      <c r="B1789" t="s">
        <v>156</v>
      </c>
      <c r="C1789" t="s">
        <v>50</v>
      </c>
      <c r="D1789" s="33">
        <v>45717</v>
      </c>
      <c r="E1789" s="33">
        <v>45747</v>
      </c>
      <c r="F1789" s="42">
        <f t="shared" si="92"/>
        <v>-15.5</v>
      </c>
      <c r="G1789" s="33">
        <v>45762</v>
      </c>
      <c r="H1789" s="33">
        <v>45747</v>
      </c>
      <c r="I1789" t="s">
        <v>33</v>
      </c>
      <c r="J1789" t="s">
        <v>48</v>
      </c>
      <c r="K1789" t="s">
        <v>239</v>
      </c>
      <c r="L1789" s="34">
        <v>3</v>
      </c>
      <c r="M1789" t="s">
        <v>49</v>
      </c>
      <c r="N1789" t="s">
        <v>36</v>
      </c>
      <c r="P1789" t="s">
        <v>37</v>
      </c>
      <c r="Q1789" s="35">
        <v>821766.6</v>
      </c>
      <c r="R1789" t="s">
        <v>240</v>
      </c>
      <c r="S1789" t="s">
        <v>39</v>
      </c>
      <c r="T1789" t="s">
        <v>40</v>
      </c>
      <c r="U1789" t="s">
        <v>41</v>
      </c>
      <c r="V1789" t="s">
        <v>42</v>
      </c>
      <c r="W1789" t="s">
        <v>43</v>
      </c>
      <c r="X1789" t="s">
        <v>50</v>
      </c>
      <c r="Y1789" t="s">
        <v>45</v>
      </c>
      <c r="Z1789" t="s">
        <v>81</v>
      </c>
      <c r="AA1789" s="34">
        <v>2025</v>
      </c>
      <c r="AB1789" s="33">
        <v>45750</v>
      </c>
      <c r="AC1789" s="36">
        <v>45750.547789351855</v>
      </c>
      <c r="AD1789" s="37">
        <v>0</v>
      </c>
      <c r="AE1789" t="s">
        <v>147</v>
      </c>
      <c r="AF1789" t="s">
        <v>53</v>
      </c>
      <c r="AG1789" t="s">
        <v>54</v>
      </c>
      <c r="AH1789" s="35">
        <v>821766.6</v>
      </c>
      <c r="AJ1789" t="s">
        <v>55</v>
      </c>
      <c r="AK1789" s="47">
        <f t="shared" si="90"/>
        <v>-30.5</v>
      </c>
      <c r="AL1789" s="49">
        <f t="shared" si="91"/>
        <v>-25063881.300000001</v>
      </c>
    </row>
    <row r="1790" spans="1:38" x14ac:dyDescent="0.25">
      <c r="A1790" t="s">
        <v>32</v>
      </c>
      <c r="B1790" t="s">
        <v>156</v>
      </c>
      <c r="C1790" t="s">
        <v>50</v>
      </c>
      <c r="D1790" s="33">
        <v>45717</v>
      </c>
      <c r="E1790" s="33">
        <v>45747</v>
      </c>
      <c r="F1790" s="42">
        <f t="shared" si="92"/>
        <v>-15.5</v>
      </c>
      <c r="G1790" s="33">
        <v>45762</v>
      </c>
      <c r="H1790" s="33">
        <v>45747</v>
      </c>
      <c r="I1790" t="s">
        <v>33</v>
      </c>
      <c r="J1790" t="s">
        <v>48</v>
      </c>
      <c r="K1790" t="s">
        <v>239</v>
      </c>
      <c r="L1790" s="34">
        <v>3</v>
      </c>
      <c r="M1790" t="s">
        <v>49</v>
      </c>
      <c r="N1790" t="s">
        <v>36</v>
      </c>
      <c r="P1790" t="s">
        <v>37</v>
      </c>
      <c r="Q1790" s="35">
        <v>-206721.15</v>
      </c>
      <c r="R1790" t="s">
        <v>241</v>
      </c>
      <c r="S1790" t="s">
        <v>39</v>
      </c>
      <c r="T1790" t="s">
        <v>40</v>
      </c>
      <c r="U1790" t="s">
        <v>41</v>
      </c>
      <c r="V1790" t="s">
        <v>42</v>
      </c>
      <c r="W1790" t="s">
        <v>43</v>
      </c>
      <c r="X1790" t="s">
        <v>50</v>
      </c>
      <c r="Y1790" t="s">
        <v>45</v>
      </c>
      <c r="Z1790" t="s">
        <v>81</v>
      </c>
      <c r="AA1790" s="34">
        <v>2025</v>
      </c>
      <c r="AB1790" s="33">
        <v>45750</v>
      </c>
      <c r="AC1790" s="36">
        <v>45750.547789351855</v>
      </c>
      <c r="AD1790" s="37">
        <v>0</v>
      </c>
      <c r="AE1790" t="s">
        <v>147</v>
      </c>
      <c r="AF1790" t="s">
        <v>53</v>
      </c>
      <c r="AG1790" t="s">
        <v>54</v>
      </c>
      <c r="AH1790" s="35">
        <v>-206721.15</v>
      </c>
      <c r="AJ1790" t="s">
        <v>55</v>
      </c>
      <c r="AK1790" s="47">
        <f t="shared" si="90"/>
        <v>-30.5</v>
      </c>
      <c r="AL1790" s="49">
        <f t="shared" si="91"/>
        <v>6304995.0750000002</v>
      </c>
    </row>
    <row r="1791" spans="1:38" x14ac:dyDescent="0.25">
      <c r="A1791" t="s">
        <v>32</v>
      </c>
      <c r="B1791" t="s">
        <v>156</v>
      </c>
      <c r="C1791" t="s">
        <v>50</v>
      </c>
      <c r="D1791" s="33">
        <v>45717</v>
      </c>
      <c r="E1791" s="33">
        <v>45747</v>
      </c>
      <c r="F1791" s="42">
        <f t="shared" si="92"/>
        <v>-15.5</v>
      </c>
      <c r="G1791" s="33">
        <v>45762</v>
      </c>
      <c r="H1791" s="33">
        <v>45747</v>
      </c>
      <c r="I1791" t="s">
        <v>33</v>
      </c>
      <c r="J1791" t="s">
        <v>48</v>
      </c>
      <c r="K1791" t="s">
        <v>239</v>
      </c>
      <c r="L1791" s="34">
        <v>3</v>
      </c>
      <c r="M1791" t="s">
        <v>49</v>
      </c>
      <c r="N1791" t="s">
        <v>36</v>
      </c>
      <c r="P1791" t="s">
        <v>37</v>
      </c>
      <c r="Q1791" s="35">
        <v>-826659.64</v>
      </c>
      <c r="R1791" t="s">
        <v>243</v>
      </c>
      <c r="S1791" t="s">
        <v>39</v>
      </c>
      <c r="T1791" t="s">
        <v>40</v>
      </c>
      <c r="U1791" t="s">
        <v>41</v>
      </c>
      <c r="V1791" t="s">
        <v>42</v>
      </c>
      <c r="W1791" t="s">
        <v>43</v>
      </c>
      <c r="X1791" t="s">
        <v>50</v>
      </c>
      <c r="Y1791" t="s">
        <v>45</v>
      </c>
      <c r="Z1791" t="s">
        <v>81</v>
      </c>
      <c r="AA1791" s="34">
        <v>2025</v>
      </c>
      <c r="AB1791" s="33">
        <v>45750</v>
      </c>
      <c r="AC1791" s="36">
        <v>45750.547789351855</v>
      </c>
      <c r="AD1791" s="37">
        <v>0</v>
      </c>
      <c r="AE1791" t="s">
        <v>147</v>
      </c>
      <c r="AF1791" t="s">
        <v>53</v>
      </c>
      <c r="AG1791" t="s">
        <v>54</v>
      </c>
      <c r="AH1791" s="35">
        <v>-826659.64</v>
      </c>
      <c r="AJ1791" t="s">
        <v>55</v>
      </c>
      <c r="AK1791" s="47">
        <f t="shared" si="90"/>
        <v>-30.5</v>
      </c>
      <c r="AL1791" s="49">
        <f t="shared" si="91"/>
        <v>25213119.02</v>
      </c>
    </row>
    <row r="1792" spans="1:38" x14ac:dyDescent="0.25">
      <c r="A1792" t="s">
        <v>32</v>
      </c>
      <c r="B1792" t="s">
        <v>170</v>
      </c>
      <c r="C1792" t="s">
        <v>50</v>
      </c>
      <c r="D1792" s="33">
        <v>45689</v>
      </c>
      <c r="E1792" s="33">
        <v>45716</v>
      </c>
      <c r="F1792" s="42">
        <f t="shared" si="92"/>
        <v>-14</v>
      </c>
      <c r="G1792" s="33">
        <v>45731</v>
      </c>
      <c r="H1792" s="33">
        <v>45747</v>
      </c>
      <c r="I1792" t="s">
        <v>33</v>
      </c>
      <c r="J1792" t="s">
        <v>48</v>
      </c>
      <c r="K1792" t="s">
        <v>248</v>
      </c>
      <c r="L1792" s="34">
        <v>3</v>
      </c>
      <c r="M1792" t="s">
        <v>49</v>
      </c>
      <c r="N1792" t="s">
        <v>36</v>
      </c>
      <c r="P1792" t="s">
        <v>37</v>
      </c>
      <c r="Q1792" s="35">
        <v>-1538.3</v>
      </c>
      <c r="R1792" t="s">
        <v>249</v>
      </c>
      <c r="S1792" t="s">
        <v>39</v>
      </c>
      <c r="T1792" t="s">
        <v>40</v>
      </c>
      <c r="U1792" t="s">
        <v>41</v>
      </c>
      <c r="V1792" t="s">
        <v>42</v>
      </c>
      <c r="W1792" t="s">
        <v>43</v>
      </c>
      <c r="X1792" t="s">
        <v>50</v>
      </c>
      <c r="Y1792" t="s">
        <v>45</v>
      </c>
      <c r="Z1792" t="s">
        <v>81</v>
      </c>
      <c r="AA1792" s="34">
        <v>2025</v>
      </c>
      <c r="AB1792" s="33">
        <v>45750</v>
      </c>
      <c r="AC1792" s="36">
        <v>45750.536192129628</v>
      </c>
      <c r="AD1792" s="37">
        <v>0</v>
      </c>
      <c r="AE1792" t="s">
        <v>145</v>
      </c>
      <c r="AF1792" t="s">
        <v>53</v>
      </c>
      <c r="AG1792" t="s">
        <v>54</v>
      </c>
      <c r="AH1792" s="35">
        <v>-1538.3</v>
      </c>
      <c r="AJ1792" t="s">
        <v>55</v>
      </c>
      <c r="AK1792" s="47">
        <f t="shared" si="90"/>
        <v>-29</v>
      </c>
      <c r="AL1792" s="49">
        <f t="shared" si="91"/>
        <v>44610.7</v>
      </c>
    </row>
    <row r="1793" spans="1:40" x14ac:dyDescent="0.25">
      <c r="A1793" t="s">
        <v>32</v>
      </c>
      <c r="B1793" t="s">
        <v>170</v>
      </c>
      <c r="C1793" t="s">
        <v>50</v>
      </c>
      <c r="D1793" s="33">
        <v>45689</v>
      </c>
      <c r="E1793" s="33">
        <v>45716</v>
      </c>
      <c r="F1793" s="42">
        <f t="shared" si="92"/>
        <v>-14</v>
      </c>
      <c r="G1793" s="33">
        <v>45731</v>
      </c>
      <c r="H1793" s="33">
        <v>45747</v>
      </c>
      <c r="I1793" t="s">
        <v>33</v>
      </c>
      <c r="J1793" t="s">
        <v>48</v>
      </c>
      <c r="K1793" t="s">
        <v>248</v>
      </c>
      <c r="L1793" s="34">
        <v>3</v>
      </c>
      <c r="M1793" t="s">
        <v>49</v>
      </c>
      <c r="N1793" t="s">
        <v>36</v>
      </c>
      <c r="P1793" t="s">
        <v>37</v>
      </c>
      <c r="Q1793" s="35">
        <v>-870.15</v>
      </c>
      <c r="R1793" t="s">
        <v>251</v>
      </c>
      <c r="S1793" t="s">
        <v>39</v>
      </c>
      <c r="T1793" t="s">
        <v>40</v>
      </c>
      <c r="U1793" t="s">
        <v>41</v>
      </c>
      <c r="V1793" t="s">
        <v>42</v>
      </c>
      <c r="W1793" t="s">
        <v>43</v>
      </c>
      <c r="X1793" t="s">
        <v>50</v>
      </c>
      <c r="Y1793" t="s">
        <v>45</v>
      </c>
      <c r="Z1793" t="s">
        <v>81</v>
      </c>
      <c r="AA1793" s="34">
        <v>2025</v>
      </c>
      <c r="AB1793" s="33">
        <v>45750</v>
      </c>
      <c r="AC1793" s="36">
        <v>45750.536192129628</v>
      </c>
      <c r="AD1793" s="37">
        <v>0</v>
      </c>
      <c r="AE1793" t="s">
        <v>145</v>
      </c>
      <c r="AF1793" t="s">
        <v>53</v>
      </c>
      <c r="AG1793" t="s">
        <v>54</v>
      </c>
      <c r="AH1793" s="35">
        <v>-870.15</v>
      </c>
      <c r="AJ1793" t="s">
        <v>55</v>
      </c>
      <c r="AK1793" s="47">
        <f t="shared" si="90"/>
        <v>-29</v>
      </c>
      <c r="AL1793" s="49">
        <f t="shared" si="91"/>
        <v>25234.35</v>
      </c>
    </row>
    <row r="1794" spans="1:40" x14ac:dyDescent="0.25">
      <c r="A1794" t="s">
        <v>32</v>
      </c>
      <c r="B1794" t="s">
        <v>156</v>
      </c>
      <c r="C1794" t="s">
        <v>50</v>
      </c>
      <c r="D1794" s="33">
        <v>45717</v>
      </c>
      <c r="E1794" s="33">
        <v>45747</v>
      </c>
      <c r="F1794" s="42">
        <f t="shared" si="92"/>
        <v>-15.5</v>
      </c>
      <c r="G1794" s="33">
        <v>45762</v>
      </c>
      <c r="H1794" s="33">
        <v>45747</v>
      </c>
      <c r="I1794" t="s">
        <v>33</v>
      </c>
      <c r="J1794" t="s">
        <v>48</v>
      </c>
      <c r="K1794" t="s">
        <v>248</v>
      </c>
      <c r="L1794" s="34">
        <v>3</v>
      </c>
      <c r="M1794" t="s">
        <v>49</v>
      </c>
      <c r="N1794" t="s">
        <v>36</v>
      </c>
      <c r="P1794" t="s">
        <v>37</v>
      </c>
      <c r="Q1794" s="35">
        <v>-2374.27</v>
      </c>
      <c r="R1794" t="s">
        <v>250</v>
      </c>
      <c r="S1794" t="s">
        <v>39</v>
      </c>
      <c r="T1794" t="s">
        <v>40</v>
      </c>
      <c r="U1794" t="s">
        <v>41</v>
      </c>
      <c r="V1794" t="s">
        <v>42</v>
      </c>
      <c r="W1794" t="s">
        <v>43</v>
      </c>
      <c r="X1794" t="s">
        <v>50</v>
      </c>
      <c r="Y1794" t="s">
        <v>45</v>
      </c>
      <c r="Z1794" t="s">
        <v>81</v>
      </c>
      <c r="AA1794" s="34">
        <v>2025</v>
      </c>
      <c r="AB1794" s="33">
        <v>45750</v>
      </c>
      <c r="AC1794" s="36">
        <v>45750.547789351855</v>
      </c>
      <c r="AD1794" s="37">
        <v>0</v>
      </c>
      <c r="AE1794" t="s">
        <v>147</v>
      </c>
      <c r="AF1794" t="s">
        <v>53</v>
      </c>
      <c r="AG1794" t="s">
        <v>54</v>
      </c>
      <c r="AH1794" s="35">
        <v>-2374.27</v>
      </c>
      <c r="AJ1794" t="s">
        <v>55</v>
      </c>
      <c r="AK1794" s="47">
        <f t="shared" si="90"/>
        <v>-30.5</v>
      </c>
      <c r="AL1794" s="49">
        <f t="shared" si="91"/>
        <v>72415.235000000001</v>
      </c>
    </row>
    <row r="1795" spans="1:40" x14ac:dyDescent="0.25">
      <c r="A1795" t="s">
        <v>32</v>
      </c>
      <c r="B1795" t="s">
        <v>271</v>
      </c>
      <c r="C1795" t="s">
        <v>50</v>
      </c>
      <c r="D1795" s="33">
        <v>45717</v>
      </c>
      <c r="E1795" s="33">
        <v>45747</v>
      </c>
      <c r="F1795" s="42">
        <f t="shared" si="92"/>
        <v>-15.5</v>
      </c>
      <c r="G1795" s="33">
        <v>45762</v>
      </c>
      <c r="H1795" s="33">
        <v>45747</v>
      </c>
      <c r="I1795" t="s">
        <v>33</v>
      </c>
      <c r="J1795" t="s">
        <v>48</v>
      </c>
      <c r="K1795" t="s">
        <v>264</v>
      </c>
      <c r="L1795" s="34">
        <v>3</v>
      </c>
      <c r="M1795" t="s">
        <v>49</v>
      </c>
      <c r="N1795" t="s">
        <v>36</v>
      </c>
      <c r="P1795" t="s">
        <v>37</v>
      </c>
      <c r="Q1795" s="35">
        <v>0</v>
      </c>
      <c r="R1795" t="s">
        <v>269</v>
      </c>
      <c r="S1795" t="s">
        <v>39</v>
      </c>
      <c r="T1795" t="s">
        <v>40</v>
      </c>
      <c r="U1795" t="s">
        <v>41</v>
      </c>
      <c r="V1795" t="s">
        <v>59</v>
      </c>
      <c r="W1795" t="s">
        <v>43</v>
      </c>
      <c r="X1795" t="s">
        <v>50</v>
      </c>
      <c r="Y1795" t="s">
        <v>45</v>
      </c>
      <c r="Z1795" t="s">
        <v>79</v>
      </c>
      <c r="AA1795" s="34">
        <v>2025</v>
      </c>
      <c r="AB1795" s="33">
        <v>45750</v>
      </c>
      <c r="AC1795" s="36">
        <v>45750.560486111113</v>
      </c>
      <c r="AD1795" s="37">
        <v>9718980</v>
      </c>
      <c r="AE1795" t="s">
        <v>274</v>
      </c>
      <c r="AF1795" t="s">
        <v>53</v>
      </c>
      <c r="AG1795" t="s">
        <v>218</v>
      </c>
      <c r="AH1795" s="35">
        <v>0</v>
      </c>
      <c r="AK1795" s="47">
        <f t="shared" si="90"/>
        <v>-30.5</v>
      </c>
      <c r="AL1795" s="49">
        <f t="shared" si="91"/>
        <v>0</v>
      </c>
    </row>
    <row r="1796" spans="1:40" x14ac:dyDescent="0.25">
      <c r="A1796" t="s">
        <v>32</v>
      </c>
      <c r="B1796" t="s">
        <v>170</v>
      </c>
      <c r="C1796" t="s">
        <v>50</v>
      </c>
      <c r="D1796" s="33">
        <v>45689</v>
      </c>
      <c r="E1796" s="33">
        <v>45716</v>
      </c>
      <c r="F1796" s="42">
        <f t="shared" si="92"/>
        <v>-14</v>
      </c>
      <c r="G1796" s="33">
        <v>45731</v>
      </c>
      <c r="H1796" s="33">
        <v>45747</v>
      </c>
      <c r="I1796" t="s">
        <v>33</v>
      </c>
      <c r="J1796" t="s">
        <v>48</v>
      </c>
      <c r="K1796" t="s">
        <v>264</v>
      </c>
      <c r="L1796" s="34">
        <v>3</v>
      </c>
      <c r="M1796" t="s">
        <v>49</v>
      </c>
      <c r="N1796" t="s">
        <v>36</v>
      </c>
      <c r="P1796" t="s">
        <v>37</v>
      </c>
      <c r="Q1796" s="35">
        <v>617269.9</v>
      </c>
      <c r="R1796" t="s">
        <v>265</v>
      </c>
      <c r="S1796" t="s">
        <v>39</v>
      </c>
      <c r="T1796" t="s">
        <v>40</v>
      </c>
      <c r="U1796" t="s">
        <v>41</v>
      </c>
      <c r="V1796" t="s">
        <v>42</v>
      </c>
      <c r="W1796" t="s">
        <v>43</v>
      </c>
      <c r="X1796" t="s">
        <v>50</v>
      </c>
      <c r="Y1796" t="s">
        <v>45</v>
      </c>
      <c r="Z1796" t="s">
        <v>81</v>
      </c>
      <c r="AA1796" s="34">
        <v>2025</v>
      </c>
      <c r="AB1796" s="33">
        <v>45750</v>
      </c>
      <c r="AC1796" s="36">
        <v>45750.536192129628</v>
      </c>
      <c r="AD1796" s="37">
        <v>0</v>
      </c>
      <c r="AE1796" t="s">
        <v>145</v>
      </c>
      <c r="AF1796" t="s">
        <v>53</v>
      </c>
      <c r="AG1796" t="s">
        <v>54</v>
      </c>
      <c r="AH1796" s="35">
        <v>617269.9</v>
      </c>
      <c r="AJ1796" t="s">
        <v>55</v>
      </c>
      <c r="AK1796" s="47">
        <f t="shared" si="90"/>
        <v>-29</v>
      </c>
      <c r="AL1796" s="49">
        <f t="shared" si="91"/>
        <v>-17900827.100000001</v>
      </c>
    </row>
    <row r="1797" spans="1:40" x14ac:dyDescent="0.25">
      <c r="A1797" t="s">
        <v>32</v>
      </c>
      <c r="B1797" t="s">
        <v>170</v>
      </c>
      <c r="C1797" t="s">
        <v>50</v>
      </c>
      <c r="D1797" s="33">
        <v>45689</v>
      </c>
      <c r="E1797" s="33">
        <v>45716</v>
      </c>
      <c r="F1797" s="42">
        <f t="shared" si="92"/>
        <v>-14</v>
      </c>
      <c r="G1797" s="33">
        <v>45731</v>
      </c>
      <c r="H1797" s="33">
        <v>45747</v>
      </c>
      <c r="I1797" t="s">
        <v>33</v>
      </c>
      <c r="J1797" t="s">
        <v>48</v>
      </c>
      <c r="K1797" t="s">
        <v>264</v>
      </c>
      <c r="L1797" s="34">
        <v>3</v>
      </c>
      <c r="M1797" t="s">
        <v>49</v>
      </c>
      <c r="N1797" t="s">
        <v>36</v>
      </c>
      <c r="P1797" t="s">
        <v>37</v>
      </c>
      <c r="Q1797" s="35">
        <v>-22612.12</v>
      </c>
      <c r="R1797" t="s">
        <v>266</v>
      </c>
      <c r="S1797" t="s">
        <v>39</v>
      </c>
      <c r="T1797" t="s">
        <v>40</v>
      </c>
      <c r="U1797" t="s">
        <v>41</v>
      </c>
      <c r="V1797" t="s">
        <v>42</v>
      </c>
      <c r="W1797" t="s">
        <v>43</v>
      </c>
      <c r="X1797" t="s">
        <v>50</v>
      </c>
      <c r="Y1797" t="s">
        <v>45</v>
      </c>
      <c r="Z1797" t="s">
        <v>81</v>
      </c>
      <c r="AA1797" s="34">
        <v>2025</v>
      </c>
      <c r="AB1797" s="33">
        <v>45750</v>
      </c>
      <c r="AC1797" s="36">
        <v>45750.536192129628</v>
      </c>
      <c r="AD1797" s="37">
        <v>0</v>
      </c>
      <c r="AE1797" t="s">
        <v>145</v>
      </c>
      <c r="AF1797" t="s">
        <v>53</v>
      </c>
      <c r="AG1797" t="s">
        <v>54</v>
      </c>
      <c r="AH1797" s="35">
        <v>-22612.12</v>
      </c>
      <c r="AJ1797" t="s">
        <v>55</v>
      </c>
      <c r="AK1797" s="47">
        <f t="shared" ref="AK1797:AK1805" si="93">E1797-G1797+F1797</f>
        <v>-29</v>
      </c>
      <c r="AL1797" s="49">
        <f t="shared" ref="AL1797:AL1805" si="94">AK1797*Q1797</f>
        <v>655751.48</v>
      </c>
    </row>
    <row r="1798" spans="1:40" x14ac:dyDescent="0.25">
      <c r="A1798" t="s">
        <v>32</v>
      </c>
      <c r="B1798" t="s">
        <v>170</v>
      </c>
      <c r="C1798" t="s">
        <v>50</v>
      </c>
      <c r="D1798" s="33">
        <v>45689</v>
      </c>
      <c r="E1798" s="33">
        <v>45716</v>
      </c>
      <c r="F1798" s="42">
        <f t="shared" si="92"/>
        <v>-14</v>
      </c>
      <c r="G1798" s="33">
        <v>45731</v>
      </c>
      <c r="H1798" s="33">
        <v>45747</v>
      </c>
      <c r="I1798" t="s">
        <v>33</v>
      </c>
      <c r="J1798" t="s">
        <v>48</v>
      </c>
      <c r="K1798" t="s">
        <v>264</v>
      </c>
      <c r="L1798" s="34">
        <v>3</v>
      </c>
      <c r="M1798" t="s">
        <v>49</v>
      </c>
      <c r="N1798" t="s">
        <v>36</v>
      </c>
      <c r="P1798" t="s">
        <v>37</v>
      </c>
      <c r="Q1798" s="35">
        <v>-0.53</v>
      </c>
      <c r="R1798" t="s">
        <v>273</v>
      </c>
      <c r="S1798" t="s">
        <v>39</v>
      </c>
      <c r="T1798" t="s">
        <v>40</v>
      </c>
      <c r="U1798" t="s">
        <v>41</v>
      </c>
      <c r="V1798" t="s">
        <v>42</v>
      </c>
      <c r="W1798" t="s">
        <v>43</v>
      </c>
      <c r="X1798" t="s">
        <v>50</v>
      </c>
      <c r="Y1798" t="s">
        <v>45</v>
      </c>
      <c r="Z1798" t="s">
        <v>81</v>
      </c>
      <c r="AA1798" s="34">
        <v>2025</v>
      </c>
      <c r="AB1798" s="33">
        <v>45750</v>
      </c>
      <c r="AC1798" s="36">
        <v>45750.536192129628</v>
      </c>
      <c r="AD1798" s="37">
        <v>0</v>
      </c>
      <c r="AE1798" t="s">
        <v>145</v>
      </c>
      <c r="AF1798" t="s">
        <v>53</v>
      </c>
      <c r="AG1798" t="s">
        <v>54</v>
      </c>
      <c r="AH1798" s="35">
        <v>-0.53</v>
      </c>
      <c r="AJ1798" t="s">
        <v>55</v>
      </c>
      <c r="AK1798" s="47">
        <f t="shared" si="93"/>
        <v>-29</v>
      </c>
      <c r="AL1798" s="49">
        <f t="shared" si="94"/>
        <v>15.370000000000001</v>
      </c>
    </row>
    <row r="1799" spans="1:40" x14ac:dyDescent="0.25">
      <c r="A1799" t="s">
        <v>32</v>
      </c>
      <c r="B1799" t="s">
        <v>170</v>
      </c>
      <c r="C1799" t="s">
        <v>50</v>
      </c>
      <c r="D1799" s="33">
        <v>45689</v>
      </c>
      <c r="E1799" s="33">
        <v>45716</v>
      </c>
      <c r="F1799" s="42">
        <f t="shared" si="92"/>
        <v>-14</v>
      </c>
      <c r="G1799" s="33">
        <v>45731</v>
      </c>
      <c r="H1799" s="33">
        <v>45747</v>
      </c>
      <c r="I1799" t="s">
        <v>33</v>
      </c>
      <c r="J1799" t="s">
        <v>48</v>
      </c>
      <c r="K1799" t="s">
        <v>264</v>
      </c>
      <c r="L1799" s="34">
        <v>3</v>
      </c>
      <c r="M1799" t="s">
        <v>49</v>
      </c>
      <c r="N1799" t="s">
        <v>36</v>
      </c>
      <c r="P1799" t="s">
        <v>37</v>
      </c>
      <c r="Q1799" s="35">
        <v>-0.01</v>
      </c>
      <c r="R1799" t="s">
        <v>267</v>
      </c>
      <c r="S1799" t="s">
        <v>39</v>
      </c>
      <c r="T1799" t="s">
        <v>40</v>
      </c>
      <c r="U1799" t="s">
        <v>41</v>
      </c>
      <c r="V1799" t="s">
        <v>42</v>
      </c>
      <c r="W1799" t="s">
        <v>43</v>
      </c>
      <c r="X1799" t="s">
        <v>50</v>
      </c>
      <c r="Y1799" t="s">
        <v>45</v>
      </c>
      <c r="Z1799" t="s">
        <v>81</v>
      </c>
      <c r="AA1799" s="34">
        <v>2025</v>
      </c>
      <c r="AB1799" s="33">
        <v>45750</v>
      </c>
      <c r="AC1799" s="36">
        <v>45750.536192129628</v>
      </c>
      <c r="AD1799" s="37">
        <v>0</v>
      </c>
      <c r="AE1799" t="s">
        <v>145</v>
      </c>
      <c r="AF1799" t="s">
        <v>53</v>
      </c>
      <c r="AG1799" t="s">
        <v>54</v>
      </c>
      <c r="AH1799" s="35">
        <v>-0.01</v>
      </c>
      <c r="AJ1799" t="s">
        <v>55</v>
      </c>
      <c r="AK1799" s="47">
        <f t="shared" si="93"/>
        <v>-29</v>
      </c>
      <c r="AL1799" s="49">
        <f t="shared" si="94"/>
        <v>0.28999999999999998</v>
      </c>
    </row>
    <row r="1800" spans="1:40" x14ac:dyDescent="0.25">
      <c r="A1800" t="s">
        <v>32</v>
      </c>
      <c r="B1800" t="s">
        <v>268</v>
      </c>
      <c r="C1800" t="s">
        <v>50</v>
      </c>
      <c r="D1800" s="33">
        <v>45689</v>
      </c>
      <c r="E1800" s="33">
        <v>45716</v>
      </c>
      <c r="F1800" s="42">
        <f t="shared" si="92"/>
        <v>-14</v>
      </c>
      <c r="G1800" s="33">
        <v>45731</v>
      </c>
      <c r="H1800" s="33">
        <v>45747</v>
      </c>
      <c r="I1800" t="s">
        <v>33</v>
      </c>
      <c r="J1800" t="s">
        <v>48</v>
      </c>
      <c r="K1800" t="s">
        <v>264</v>
      </c>
      <c r="L1800" s="34">
        <v>3</v>
      </c>
      <c r="M1800" t="s">
        <v>49</v>
      </c>
      <c r="N1800" t="s">
        <v>36</v>
      </c>
      <c r="P1800" t="s">
        <v>37</v>
      </c>
      <c r="Q1800" s="35">
        <v>0</v>
      </c>
      <c r="R1800" t="s">
        <v>269</v>
      </c>
      <c r="S1800" t="s">
        <v>39</v>
      </c>
      <c r="T1800" t="s">
        <v>40</v>
      </c>
      <c r="U1800" t="s">
        <v>41</v>
      </c>
      <c r="V1800" t="s">
        <v>59</v>
      </c>
      <c r="W1800" t="s">
        <v>43</v>
      </c>
      <c r="X1800" t="s">
        <v>50</v>
      </c>
      <c r="Y1800" t="s">
        <v>45</v>
      </c>
      <c r="Z1800" t="s">
        <v>79</v>
      </c>
      <c r="AA1800" s="34">
        <v>2025</v>
      </c>
      <c r="AB1800" s="33">
        <v>45748</v>
      </c>
      <c r="AC1800" s="36">
        <v>45748.717812499999</v>
      </c>
      <c r="AD1800" s="37">
        <v>10295680</v>
      </c>
      <c r="AE1800" t="s">
        <v>291</v>
      </c>
      <c r="AF1800" t="s">
        <v>53</v>
      </c>
      <c r="AG1800" t="s">
        <v>218</v>
      </c>
      <c r="AH1800" s="35">
        <v>0</v>
      </c>
      <c r="AK1800" s="47">
        <f t="shared" si="93"/>
        <v>-29</v>
      </c>
      <c r="AL1800" s="49">
        <f t="shared" si="94"/>
        <v>0</v>
      </c>
    </row>
    <row r="1801" spans="1:40" x14ac:dyDescent="0.25">
      <c r="A1801" t="s">
        <v>32</v>
      </c>
      <c r="B1801" t="s">
        <v>156</v>
      </c>
      <c r="C1801" t="s">
        <v>50</v>
      </c>
      <c r="D1801" s="33">
        <v>45717</v>
      </c>
      <c r="E1801" s="33">
        <v>45747</v>
      </c>
      <c r="F1801" s="42">
        <f t="shared" si="92"/>
        <v>-15.5</v>
      </c>
      <c r="G1801" s="33">
        <v>45762</v>
      </c>
      <c r="H1801" s="33">
        <v>45747</v>
      </c>
      <c r="I1801" t="s">
        <v>33</v>
      </c>
      <c r="J1801" t="s">
        <v>48</v>
      </c>
      <c r="K1801" t="s">
        <v>264</v>
      </c>
      <c r="L1801" s="34">
        <v>3</v>
      </c>
      <c r="M1801" t="s">
        <v>49</v>
      </c>
      <c r="N1801" t="s">
        <v>36</v>
      </c>
      <c r="P1801" t="s">
        <v>37</v>
      </c>
      <c r="Q1801" s="35">
        <v>238927.84</v>
      </c>
      <c r="R1801" t="s">
        <v>265</v>
      </c>
      <c r="S1801" t="s">
        <v>39</v>
      </c>
      <c r="T1801" t="s">
        <v>40</v>
      </c>
      <c r="U1801" t="s">
        <v>41</v>
      </c>
      <c r="V1801" t="s">
        <v>42</v>
      </c>
      <c r="W1801" t="s">
        <v>43</v>
      </c>
      <c r="X1801" t="s">
        <v>50</v>
      </c>
      <c r="Y1801" t="s">
        <v>45</v>
      </c>
      <c r="Z1801" t="s">
        <v>81</v>
      </c>
      <c r="AA1801" s="34">
        <v>2025</v>
      </c>
      <c r="AB1801" s="33">
        <v>45750</v>
      </c>
      <c r="AC1801" s="36">
        <v>45750.547789351855</v>
      </c>
      <c r="AD1801" s="37">
        <v>0</v>
      </c>
      <c r="AE1801" t="s">
        <v>147</v>
      </c>
      <c r="AF1801" t="s">
        <v>53</v>
      </c>
      <c r="AG1801" t="s">
        <v>54</v>
      </c>
      <c r="AH1801" s="35">
        <v>238927.84</v>
      </c>
      <c r="AJ1801" t="s">
        <v>55</v>
      </c>
      <c r="AK1801" s="47">
        <f t="shared" si="93"/>
        <v>-30.5</v>
      </c>
      <c r="AL1801" s="49">
        <f t="shared" si="94"/>
        <v>-7287299.1200000001</v>
      </c>
    </row>
    <row r="1802" spans="1:40" x14ac:dyDescent="0.25">
      <c r="A1802" t="s">
        <v>32</v>
      </c>
      <c r="B1802" t="s">
        <v>156</v>
      </c>
      <c r="C1802" t="s">
        <v>50</v>
      </c>
      <c r="D1802" s="33">
        <v>45717</v>
      </c>
      <c r="E1802" s="33">
        <v>45747</v>
      </c>
      <c r="F1802" s="42">
        <f t="shared" si="92"/>
        <v>-15.5</v>
      </c>
      <c r="G1802" s="33">
        <v>45762</v>
      </c>
      <c r="H1802" s="33">
        <v>45747</v>
      </c>
      <c r="I1802" t="s">
        <v>33</v>
      </c>
      <c r="J1802" t="s">
        <v>48</v>
      </c>
      <c r="K1802" t="s">
        <v>264</v>
      </c>
      <c r="L1802" s="34">
        <v>3</v>
      </c>
      <c r="M1802" t="s">
        <v>49</v>
      </c>
      <c r="N1802" t="s">
        <v>36</v>
      </c>
      <c r="P1802" t="s">
        <v>37</v>
      </c>
      <c r="Q1802" s="35">
        <v>-61740.87</v>
      </c>
      <c r="R1802" t="s">
        <v>266</v>
      </c>
      <c r="S1802" t="s">
        <v>39</v>
      </c>
      <c r="T1802" t="s">
        <v>40</v>
      </c>
      <c r="U1802" t="s">
        <v>41</v>
      </c>
      <c r="V1802" t="s">
        <v>42</v>
      </c>
      <c r="W1802" t="s">
        <v>43</v>
      </c>
      <c r="X1802" t="s">
        <v>50</v>
      </c>
      <c r="Y1802" t="s">
        <v>45</v>
      </c>
      <c r="Z1802" t="s">
        <v>81</v>
      </c>
      <c r="AA1802" s="34">
        <v>2025</v>
      </c>
      <c r="AB1802" s="33">
        <v>45750</v>
      </c>
      <c r="AC1802" s="36">
        <v>45750.547789351855</v>
      </c>
      <c r="AD1802" s="37">
        <v>0</v>
      </c>
      <c r="AE1802" t="s">
        <v>147</v>
      </c>
      <c r="AF1802" t="s">
        <v>53</v>
      </c>
      <c r="AG1802" t="s">
        <v>54</v>
      </c>
      <c r="AH1802" s="35">
        <v>-61740.87</v>
      </c>
      <c r="AJ1802" t="s">
        <v>55</v>
      </c>
      <c r="AK1802" s="47">
        <f t="shared" si="93"/>
        <v>-30.5</v>
      </c>
      <c r="AL1802" s="49">
        <f t="shared" si="94"/>
        <v>1883096.5350000001</v>
      </c>
    </row>
    <row r="1803" spans="1:40" x14ac:dyDescent="0.25">
      <c r="A1803" t="s">
        <v>32</v>
      </c>
      <c r="B1803" t="s">
        <v>170</v>
      </c>
      <c r="C1803" t="s">
        <v>50</v>
      </c>
      <c r="D1803" s="33">
        <v>45689</v>
      </c>
      <c r="E1803" s="33">
        <v>45716</v>
      </c>
      <c r="F1803" s="42">
        <f t="shared" si="92"/>
        <v>-14</v>
      </c>
      <c r="G1803" s="33">
        <v>45731</v>
      </c>
      <c r="H1803" s="33">
        <v>45747</v>
      </c>
      <c r="I1803" t="s">
        <v>33</v>
      </c>
      <c r="J1803" t="s">
        <v>48</v>
      </c>
      <c r="K1803" t="s">
        <v>297</v>
      </c>
      <c r="L1803" s="34">
        <v>3</v>
      </c>
      <c r="M1803" t="s">
        <v>49</v>
      </c>
      <c r="N1803" t="s">
        <v>36</v>
      </c>
      <c r="P1803" t="s">
        <v>37</v>
      </c>
      <c r="Q1803" s="35">
        <v>-280532.07</v>
      </c>
      <c r="R1803" t="s">
        <v>298</v>
      </c>
      <c r="S1803" t="s">
        <v>39</v>
      </c>
      <c r="T1803" t="s">
        <v>40</v>
      </c>
      <c r="U1803" t="s">
        <v>41</v>
      </c>
      <c r="V1803" t="s">
        <v>42</v>
      </c>
      <c r="W1803" t="s">
        <v>43</v>
      </c>
      <c r="X1803" t="s">
        <v>50</v>
      </c>
      <c r="Y1803" t="s">
        <v>45</v>
      </c>
      <c r="Z1803" t="s">
        <v>81</v>
      </c>
      <c r="AA1803" s="34">
        <v>2025</v>
      </c>
      <c r="AB1803" s="33">
        <v>45750</v>
      </c>
      <c r="AC1803" s="36">
        <v>45750.536192129628</v>
      </c>
      <c r="AD1803" s="37">
        <v>0</v>
      </c>
      <c r="AE1803" t="s">
        <v>145</v>
      </c>
      <c r="AF1803" t="s">
        <v>53</v>
      </c>
      <c r="AG1803" t="s">
        <v>54</v>
      </c>
      <c r="AH1803" s="35">
        <v>-280532.07</v>
      </c>
      <c r="AJ1803" t="s">
        <v>55</v>
      </c>
      <c r="AK1803" s="47">
        <f t="shared" si="93"/>
        <v>-29</v>
      </c>
      <c r="AL1803" s="49">
        <f t="shared" si="94"/>
        <v>8135430.0300000003</v>
      </c>
    </row>
    <row r="1804" spans="1:40" x14ac:dyDescent="0.25">
      <c r="A1804" t="s">
        <v>32</v>
      </c>
      <c r="B1804" t="s">
        <v>156</v>
      </c>
      <c r="C1804" t="s">
        <v>50</v>
      </c>
      <c r="D1804" s="33">
        <v>45717</v>
      </c>
      <c r="E1804" s="33">
        <v>45747</v>
      </c>
      <c r="F1804" s="42">
        <f t="shared" si="92"/>
        <v>-15.5</v>
      </c>
      <c r="G1804" s="33">
        <v>45762</v>
      </c>
      <c r="H1804" s="33">
        <v>45747</v>
      </c>
      <c r="I1804" t="s">
        <v>33</v>
      </c>
      <c r="J1804" t="s">
        <v>48</v>
      </c>
      <c r="K1804" t="s">
        <v>297</v>
      </c>
      <c r="L1804" s="34">
        <v>3</v>
      </c>
      <c r="M1804" t="s">
        <v>49</v>
      </c>
      <c r="N1804" t="s">
        <v>36</v>
      </c>
      <c r="P1804" t="s">
        <v>37</v>
      </c>
      <c r="Q1804" s="35">
        <v>-237840.16</v>
      </c>
      <c r="R1804" t="s">
        <v>298</v>
      </c>
      <c r="S1804" t="s">
        <v>39</v>
      </c>
      <c r="T1804" t="s">
        <v>40</v>
      </c>
      <c r="U1804" t="s">
        <v>41</v>
      </c>
      <c r="V1804" t="s">
        <v>42</v>
      </c>
      <c r="W1804" t="s">
        <v>43</v>
      </c>
      <c r="X1804" t="s">
        <v>50</v>
      </c>
      <c r="Y1804" t="s">
        <v>45</v>
      </c>
      <c r="Z1804" t="s">
        <v>81</v>
      </c>
      <c r="AA1804" s="34">
        <v>2025</v>
      </c>
      <c r="AB1804" s="33">
        <v>45750</v>
      </c>
      <c r="AC1804" s="36">
        <v>45750.547789351855</v>
      </c>
      <c r="AD1804" s="37">
        <v>0</v>
      </c>
      <c r="AE1804" t="s">
        <v>147</v>
      </c>
      <c r="AF1804" t="s">
        <v>53</v>
      </c>
      <c r="AG1804" t="s">
        <v>54</v>
      </c>
      <c r="AH1804" s="35">
        <v>-237840.16</v>
      </c>
      <c r="AJ1804" t="s">
        <v>55</v>
      </c>
      <c r="AK1804" s="47">
        <f t="shared" si="93"/>
        <v>-30.5</v>
      </c>
      <c r="AL1804" s="49">
        <f t="shared" si="94"/>
        <v>7254124.8799999999</v>
      </c>
    </row>
    <row r="1805" spans="1:40" x14ac:dyDescent="0.25">
      <c r="A1805" t="s">
        <v>32</v>
      </c>
      <c r="B1805" t="s">
        <v>170</v>
      </c>
      <c r="C1805" t="s">
        <v>50</v>
      </c>
      <c r="D1805" s="33">
        <v>45689</v>
      </c>
      <c r="E1805" s="33">
        <v>45716</v>
      </c>
      <c r="F1805" s="42">
        <f t="shared" si="92"/>
        <v>-14</v>
      </c>
      <c r="G1805" s="33">
        <v>45731</v>
      </c>
      <c r="H1805" s="33">
        <v>45747</v>
      </c>
      <c r="I1805" t="s">
        <v>33</v>
      </c>
      <c r="J1805" t="s">
        <v>48</v>
      </c>
      <c r="K1805" t="s">
        <v>301</v>
      </c>
      <c r="L1805" s="34">
        <v>3</v>
      </c>
      <c r="M1805" t="s">
        <v>49</v>
      </c>
      <c r="N1805" t="s">
        <v>36</v>
      </c>
      <c r="P1805" t="s">
        <v>37</v>
      </c>
      <c r="Q1805" s="35">
        <v>-242.85</v>
      </c>
      <c r="R1805" t="s">
        <v>303</v>
      </c>
      <c r="S1805" t="s">
        <v>39</v>
      </c>
      <c r="T1805" t="s">
        <v>40</v>
      </c>
      <c r="U1805" t="s">
        <v>41</v>
      </c>
      <c r="V1805" t="s">
        <v>42</v>
      </c>
      <c r="W1805" t="s">
        <v>43</v>
      </c>
      <c r="X1805" t="s">
        <v>50</v>
      </c>
      <c r="Y1805" t="s">
        <v>45</v>
      </c>
      <c r="Z1805" t="s">
        <v>81</v>
      </c>
      <c r="AA1805" s="34">
        <v>2025</v>
      </c>
      <c r="AB1805" s="33">
        <v>45750</v>
      </c>
      <c r="AC1805" s="36">
        <v>45750.536192129628</v>
      </c>
      <c r="AD1805" s="37">
        <v>0</v>
      </c>
      <c r="AE1805" t="s">
        <v>145</v>
      </c>
      <c r="AF1805" t="s">
        <v>53</v>
      </c>
      <c r="AG1805" t="s">
        <v>54</v>
      </c>
      <c r="AH1805" s="35">
        <v>-242.85</v>
      </c>
      <c r="AJ1805" t="s">
        <v>55</v>
      </c>
      <c r="AK1805" s="47">
        <f t="shared" si="93"/>
        <v>-29</v>
      </c>
      <c r="AL1805" s="49">
        <f t="shared" si="94"/>
        <v>7042.65</v>
      </c>
    </row>
    <row r="1806" spans="1:40" x14ac:dyDescent="0.25">
      <c r="Q1806" s="43">
        <f>SUM(Q3:Q1805)</f>
        <v>127793766.64999981</v>
      </c>
      <c r="AH1806" s="43"/>
      <c r="AI1806" s="43"/>
      <c r="AJ1806" s="43"/>
      <c r="AK1806" s="50"/>
      <c r="AL1806" s="43">
        <f t="shared" ref="AL1806" si="95">SUM(AL3:AL1805)</f>
        <v>-3790256994.8750048</v>
      </c>
      <c r="AM1806" s="43"/>
      <c r="AN1806" s="43"/>
    </row>
    <row r="1807" spans="1:40" x14ac:dyDescent="0.25">
      <c r="Q1807" s="41"/>
    </row>
    <row r="1808" spans="1:40" x14ac:dyDescent="0.25">
      <c r="P1808" t="s">
        <v>310</v>
      </c>
      <c r="Q1808" s="44">
        <f>SUMIF('555 Purchased Power Query'!C:C,"n/a",'555 Purchased Power Query'!Q:Q)</f>
        <v>-107597905.31000005</v>
      </c>
    </row>
    <row r="1809" spans="16:17" x14ac:dyDescent="0.25">
      <c r="P1809" t="s">
        <v>325</v>
      </c>
      <c r="Q1809" s="44">
        <f>SUM('555 Purchased Power Query'!Q:Q)-SUM(Q1806,Q1808)</f>
        <v>2.644956111907959E-7</v>
      </c>
    </row>
  </sheetData>
  <autoFilter ref="A2:AJ1805" xr:uid="{00000000-0001-0000-0000-000000000000}">
    <sortState xmlns:xlrd2="http://schemas.microsoft.com/office/spreadsheetml/2017/richdata2" ref="A3:AJ1805">
      <sortCondition ref="H2:H1805"/>
    </sortState>
  </autoFilter>
  <mergeCells count="1"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953B-FC03-4D0D-ADCD-CC376543FF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40"/>
  <sheetViews>
    <sheetView workbookViewId="0"/>
  </sheetViews>
  <sheetFormatPr defaultColWidth="10.28515625" defaultRowHeight="15" x14ac:dyDescent="0.25"/>
  <cols>
    <col min="1" max="1" width="13.85546875" customWidth="1"/>
    <col min="2" max="2" width="12.5703125" bestFit="1" customWidth="1"/>
    <col min="3" max="3" width="9.85546875" bestFit="1" customWidth="1"/>
    <col min="4" max="4" width="9.42578125" bestFit="1" customWidth="1"/>
    <col min="5" max="5" width="10.42578125" bestFit="1" customWidth="1"/>
    <col min="6" max="6" width="10.42578125" customWidth="1"/>
    <col min="7" max="7" width="10.42578125" bestFit="1" customWidth="1"/>
    <col min="8" max="8" width="10.42578125" style="33" bestFit="1" customWidth="1"/>
    <col min="9" max="9" width="13.85546875" customWidth="1"/>
    <col min="10" max="10" width="34.42578125" customWidth="1"/>
    <col min="11" max="11" width="25.28515625" customWidth="1"/>
    <col min="12" max="12" width="13.85546875" style="34" customWidth="1"/>
    <col min="13" max="13" width="25.28515625" customWidth="1"/>
    <col min="14" max="14" width="36.85546875" customWidth="1"/>
    <col min="15" max="15" width="20.7109375" customWidth="1"/>
    <col min="16" max="16" width="18.42578125" customWidth="1"/>
    <col min="17" max="17" width="66.7109375" style="35" customWidth="1"/>
    <col min="18" max="18" width="71.28515625" customWidth="1"/>
    <col min="19" max="19" width="25.28515625" customWidth="1"/>
    <col min="20" max="20" width="36.85546875" customWidth="1"/>
    <col min="21" max="21" width="16.140625" customWidth="1"/>
    <col min="22" max="22" width="20.7109375" customWidth="1"/>
    <col min="23" max="23" width="16.140625" customWidth="1"/>
    <col min="24" max="25" width="25.28515625" customWidth="1"/>
    <col min="26" max="26" width="71.28515625" customWidth="1"/>
    <col min="27" max="27" width="11.42578125" style="34" customWidth="1"/>
    <col min="28" max="28" width="25.28515625" style="33" customWidth="1"/>
    <col min="29" max="29" width="62.140625" style="36" customWidth="1"/>
    <col min="30" max="30" width="41.42578125" style="37" customWidth="1"/>
    <col min="31" max="31" width="71.28515625" customWidth="1"/>
    <col min="32" max="32" width="20.7109375" customWidth="1"/>
    <col min="33" max="33" width="13.85546875" customWidth="1"/>
    <col min="34" max="34" width="66.7109375" style="35" customWidth="1"/>
    <col min="35" max="35" width="25.28515625" customWidth="1"/>
    <col min="36" max="36" width="92" customWidth="1"/>
  </cols>
  <sheetData>
    <row r="1" spans="1:36" ht="16.5" thickTop="1" thickBot="1" x14ac:dyDescent="0.3">
      <c r="A1" s="1" t="s">
        <v>0</v>
      </c>
      <c r="B1" t="s">
        <v>1</v>
      </c>
      <c r="D1" s="71" t="s">
        <v>309</v>
      </c>
      <c r="E1" s="71"/>
      <c r="F1" s="71"/>
      <c r="G1" s="71"/>
    </row>
    <row r="2" spans="1:36" ht="16.5" thickTop="1" thickBot="1" x14ac:dyDescent="0.3">
      <c r="A2" s="2" t="s">
        <v>2</v>
      </c>
      <c r="B2" s="3" t="s">
        <v>3</v>
      </c>
      <c r="C2" s="39" t="s">
        <v>305</v>
      </c>
      <c r="D2" s="39" t="s">
        <v>306</v>
      </c>
      <c r="E2" s="39" t="s">
        <v>307</v>
      </c>
      <c r="F2" s="39" t="s">
        <v>324</v>
      </c>
      <c r="G2" s="39" t="s">
        <v>308</v>
      </c>
      <c r="H2" s="4" t="s">
        <v>4</v>
      </c>
      <c r="I2" s="5" t="s">
        <v>5</v>
      </c>
      <c r="J2" s="6" t="s">
        <v>6</v>
      </c>
      <c r="K2" s="7" t="s">
        <v>7</v>
      </c>
      <c r="L2" s="8" t="s">
        <v>8</v>
      </c>
      <c r="M2" s="9" t="s">
        <v>9</v>
      </c>
      <c r="N2" s="10" t="s">
        <v>10</v>
      </c>
      <c r="O2" s="11" t="s">
        <v>11</v>
      </c>
      <c r="P2" s="12" t="s">
        <v>12</v>
      </c>
      <c r="Q2" s="13" t="s">
        <v>13</v>
      </c>
      <c r="R2" s="14" t="s">
        <v>14</v>
      </c>
      <c r="S2" s="15" t="s">
        <v>15</v>
      </c>
      <c r="T2" s="16" t="s">
        <v>16</v>
      </c>
      <c r="U2" s="17" t="s">
        <v>17</v>
      </c>
      <c r="V2" s="18" t="s">
        <v>18</v>
      </c>
      <c r="W2" s="19" t="s">
        <v>19</v>
      </c>
      <c r="X2" s="20" t="s">
        <v>20</v>
      </c>
      <c r="Y2" s="21" t="s">
        <v>21</v>
      </c>
      <c r="Z2" s="22" t="s">
        <v>22</v>
      </c>
      <c r="AA2" s="23" t="s">
        <v>23</v>
      </c>
      <c r="AB2" s="24" t="s">
        <v>24</v>
      </c>
      <c r="AC2" s="25" t="s">
        <v>25</v>
      </c>
      <c r="AD2" s="26" t="s">
        <v>26</v>
      </c>
      <c r="AE2" s="27" t="s">
        <v>27</v>
      </c>
      <c r="AF2" s="28" t="s">
        <v>28</v>
      </c>
      <c r="AG2" s="29" t="s">
        <v>29</v>
      </c>
      <c r="AH2" s="30" t="s">
        <v>13</v>
      </c>
      <c r="AI2" s="31" t="s">
        <v>30</v>
      </c>
      <c r="AJ2" s="32" t="s">
        <v>31</v>
      </c>
    </row>
    <row r="3" spans="1:36" ht="15.75" thickTop="1" x14ac:dyDescent="0.25">
      <c r="A3" t="s">
        <v>32</v>
      </c>
      <c r="B3" t="s">
        <v>66</v>
      </c>
      <c r="C3" t="s">
        <v>311</v>
      </c>
      <c r="D3" s="33">
        <v>45352</v>
      </c>
      <c r="E3" s="33">
        <v>45382</v>
      </c>
      <c r="F3" s="42">
        <f t="shared" ref="F3:F66" si="0">(D3-E3-1)/2</f>
        <v>-15.5</v>
      </c>
      <c r="G3" s="33">
        <v>45397</v>
      </c>
      <c r="H3" s="33">
        <v>45383</v>
      </c>
      <c r="I3" t="s">
        <v>33</v>
      </c>
      <c r="J3" t="s">
        <v>48</v>
      </c>
      <c r="K3" t="s">
        <v>34</v>
      </c>
      <c r="L3" s="34">
        <v>4</v>
      </c>
      <c r="M3" t="s">
        <v>57</v>
      </c>
      <c r="N3" t="s">
        <v>36</v>
      </c>
      <c r="P3" t="s">
        <v>37</v>
      </c>
      <c r="Q3" s="35">
        <v>-70254.03</v>
      </c>
      <c r="R3" t="s">
        <v>67</v>
      </c>
      <c r="S3" t="s">
        <v>39</v>
      </c>
      <c r="T3" t="s">
        <v>40</v>
      </c>
      <c r="U3" t="s">
        <v>41</v>
      </c>
      <c r="V3" t="s">
        <v>42</v>
      </c>
      <c r="W3" t="s">
        <v>43</v>
      </c>
      <c r="X3" t="s">
        <v>68</v>
      </c>
      <c r="Y3" t="s">
        <v>45</v>
      </c>
      <c r="Z3" t="s">
        <v>69</v>
      </c>
      <c r="AA3" s="34">
        <v>2024</v>
      </c>
      <c r="AB3" s="33">
        <v>45386</v>
      </c>
      <c r="AC3" s="36">
        <v>45386.793877314813</v>
      </c>
      <c r="AD3" s="37">
        <v>0</v>
      </c>
      <c r="AE3" t="s">
        <v>70</v>
      </c>
      <c r="AF3" t="s">
        <v>53</v>
      </c>
      <c r="AG3" t="s">
        <v>54</v>
      </c>
      <c r="AH3" s="35">
        <v>-70254.03</v>
      </c>
      <c r="AI3" t="s">
        <v>71</v>
      </c>
    </row>
    <row r="4" spans="1:36" x14ac:dyDescent="0.25">
      <c r="A4" t="s">
        <v>32</v>
      </c>
      <c r="B4" t="s">
        <v>62</v>
      </c>
      <c r="C4" t="s">
        <v>50</v>
      </c>
      <c r="D4" s="33">
        <v>45352</v>
      </c>
      <c r="E4" s="33">
        <v>45382</v>
      </c>
      <c r="F4" s="42">
        <f t="shared" si="0"/>
        <v>-15.5</v>
      </c>
      <c r="G4" s="33">
        <v>45397</v>
      </c>
      <c r="H4" s="33">
        <v>45383</v>
      </c>
      <c r="I4" t="s">
        <v>33</v>
      </c>
      <c r="K4" t="s">
        <v>34</v>
      </c>
      <c r="L4" s="34">
        <v>4</v>
      </c>
      <c r="M4" t="s">
        <v>57</v>
      </c>
      <c r="N4" t="s">
        <v>36</v>
      </c>
      <c r="P4" t="s">
        <v>37</v>
      </c>
      <c r="Q4" s="35">
        <v>-1162831.9099999999</v>
      </c>
      <c r="R4" t="s">
        <v>58</v>
      </c>
      <c r="S4" t="s">
        <v>39</v>
      </c>
      <c r="T4" t="s">
        <v>40</v>
      </c>
      <c r="U4" t="s">
        <v>41</v>
      </c>
      <c r="V4" t="s">
        <v>59</v>
      </c>
      <c r="W4" t="s">
        <v>43</v>
      </c>
      <c r="X4" t="s">
        <v>50</v>
      </c>
      <c r="Y4" t="s">
        <v>45</v>
      </c>
      <c r="Z4" t="s">
        <v>73</v>
      </c>
      <c r="AA4" s="34">
        <v>2024</v>
      </c>
      <c r="AB4" s="33">
        <v>45385</v>
      </c>
      <c r="AC4" s="36">
        <v>45385.519652777781</v>
      </c>
      <c r="AD4" s="37">
        <v>-40298214</v>
      </c>
      <c r="AE4" t="s">
        <v>95</v>
      </c>
      <c r="AF4" t="s">
        <v>53</v>
      </c>
      <c r="AG4" t="s">
        <v>54</v>
      </c>
      <c r="AH4" s="35">
        <v>-1162831.9099999999</v>
      </c>
      <c r="AJ4" t="s">
        <v>55</v>
      </c>
    </row>
    <row r="5" spans="1:36" x14ac:dyDescent="0.25">
      <c r="A5" t="s">
        <v>32</v>
      </c>
      <c r="B5" t="s">
        <v>62</v>
      </c>
      <c r="C5" t="s">
        <v>50</v>
      </c>
      <c r="D5" s="33">
        <v>45352</v>
      </c>
      <c r="E5" s="33">
        <v>45382</v>
      </c>
      <c r="F5" s="42">
        <f t="shared" si="0"/>
        <v>-15.5</v>
      </c>
      <c r="G5" s="33">
        <v>45397</v>
      </c>
      <c r="H5" s="33">
        <v>45383</v>
      </c>
      <c r="I5" t="s">
        <v>33</v>
      </c>
      <c r="K5" t="s">
        <v>34</v>
      </c>
      <c r="L5" s="34">
        <v>4</v>
      </c>
      <c r="M5" t="s">
        <v>57</v>
      </c>
      <c r="N5" t="s">
        <v>36</v>
      </c>
      <c r="P5" t="s">
        <v>37</v>
      </c>
      <c r="Q5" s="35">
        <v>-1887076.46</v>
      </c>
      <c r="R5" t="s">
        <v>61</v>
      </c>
      <c r="S5" t="s">
        <v>39</v>
      </c>
      <c r="T5" t="s">
        <v>40</v>
      </c>
      <c r="U5" t="s">
        <v>41</v>
      </c>
      <c r="V5" t="s">
        <v>59</v>
      </c>
      <c r="W5" t="s">
        <v>43</v>
      </c>
      <c r="X5" t="s">
        <v>50</v>
      </c>
      <c r="Y5" t="s">
        <v>45</v>
      </c>
      <c r="Z5" t="s">
        <v>73</v>
      </c>
      <c r="AA5" s="34">
        <v>2024</v>
      </c>
      <c r="AB5" s="33">
        <v>45385</v>
      </c>
      <c r="AC5" s="36">
        <v>45385.519652777781</v>
      </c>
      <c r="AD5" s="37">
        <v>-99150699</v>
      </c>
      <c r="AE5" t="s">
        <v>95</v>
      </c>
      <c r="AF5" t="s">
        <v>53</v>
      </c>
      <c r="AG5" t="s">
        <v>54</v>
      </c>
      <c r="AH5" s="35">
        <v>-1887076.46</v>
      </c>
      <c r="AJ5" t="s">
        <v>55</v>
      </c>
    </row>
    <row r="6" spans="1:36" x14ac:dyDescent="0.25">
      <c r="A6" t="s">
        <v>32</v>
      </c>
      <c r="B6" t="s">
        <v>163</v>
      </c>
      <c r="C6" t="s">
        <v>50</v>
      </c>
      <c r="D6" s="33">
        <v>45352</v>
      </c>
      <c r="E6" s="33">
        <v>45382</v>
      </c>
      <c r="F6" s="42">
        <f t="shared" si="0"/>
        <v>-15.5</v>
      </c>
      <c r="G6" s="33">
        <v>45397</v>
      </c>
      <c r="H6" s="33">
        <v>45383</v>
      </c>
      <c r="I6" t="s">
        <v>33</v>
      </c>
      <c r="J6" t="s">
        <v>48</v>
      </c>
      <c r="K6" t="s">
        <v>141</v>
      </c>
      <c r="L6" s="34">
        <v>4</v>
      </c>
      <c r="M6" t="s">
        <v>49</v>
      </c>
      <c r="N6" t="s">
        <v>36</v>
      </c>
      <c r="P6" t="s">
        <v>37</v>
      </c>
      <c r="Q6" s="35">
        <v>60.86</v>
      </c>
      <c r="R6" t="s">
        <v>142</v>
      </c>
      <c r="S6" t="s">
        <v>39</v>
      </c>
      <c r="T6" t="s">
        <v>40</v>
      </c>
      <c r="U6" t="s">
        <v>41</v>
      </c>
      <c r="V6" t="s">
        <v>42</v>
      </c>
      <c r="W6" t="s">
        <v>43</v>
      </c>
      <c r="X6" t="s">
        <v>50</v>
      </c>
      <c r="Y6" t="s">
        <v>45</v>
      </c>
      <c r="Z6" t="s">
        <v>69</v>
      </c>
      <c r="AA6" s="34">
        <v>2024</v>
      </c>
      <c r="AB6" s="33">
        <v>45385</v>
      </c>
      <c r="AC6" s="36">
        <v>45385.580069444448</v>
      </c>
      <c r="AD6" s="37">
        <v>0</v>
      </c>
      <c r="AE6" t="s">
        <v>147</v>
      </c>
      <c r="AF6" t="s">
        <v>53</v>
      </c>
      <c r="AG6" t="s">
        <v>54</v>
      </c>
      <c r="AH6" s="35">
        <v>60.86</v>
      </c>
      <c r="AJ6" t="s">
        <v>55</v>
      </c>
    </row>
    <row r="7" spans="1:36" x14ac:dyDescent="0.25">
      <c r="A7" t="s">
        <v>32</v>
      </c>
      <c r="B7" t="s">
        <v>163</v>
      </c>
      <c r="C7" t="s">
        <v>50</v>
      </c>
      <c r="D7" s="33">
        <v>45352</v>
      </c>
      <c r="E7" s="33">
        <v>45382</v>
      </c>
      <c r="F7" s="42">
        <f t="shared" si="0"/>
        <v>-15.5</v>
      </c>
      <c r="G7" s="33">
        <v>45397</v>
      </c>
      <c r="H7" s="33">
        <v>45383</v>
      </c>
      <c r="I7" t="s">
        <v>33</v>
      </c>
      <c r="J7" t="s">
        <v>48</v>
      </c>
      <c r="K7" t="s">
        <v>174</v>
      </c>
      <c r="L7" s="34">
        <v>4</v>
      </c>
      <c r="M7" t="s">
        <v>49</v>
      </c>
      <c r="N7" t="s">
        <v>36</v>
      </c>
      <c r="P7" t="s">
        <v>37</v>
      </c>
      <c r="Q7" s="35">
        <v>925.89</v>
      </c>
      <c r="R7" t="s">
        <v>142</v>
      </c>
      <c r="S7" t="s">
        <v>39</v>
      </c>
      <c r="T7" t="s">
        <v>40</v>
      </c>
      <c r="U7" t="s">
        <v>41</v>
      </c>
      <c r="V7" t="s">
        <v>42</v>
      </c>
      <c r="W7" t="s">
        <v>43</v>
      </c>
      <c r="X7" t="s">
        <v>50</v>
      </c>
      <c r="Y7" t="s">
        <v>45</v>
      </c>
      <c r="Z7" t="s">
        <v>69</v>
      </c>
      <c r="AA7" s="34">
        <v>2024</v>
      </c>
      <c r="AB7" s="33">
        <v>45385</v>
      </c>
      <c r="AC7" s="36">
        <v>45385.580069444448</v>
      </c>
      <c r="AD7" s="37">
        <v>0</v>
      </c>
      <c r="AE7" t="s">
        <v>147</v>
      </c>
      <c r="AF7" t="s">
        <v>53</v>
      </c>
      <c r="AG7" t="s">
        <v>54</v>
      </c>
      <c r="AH7" s="35">
        <v>925.89</v>
      </c>
      <c r="AJ7" t="s">
        <v>55</v>
      </c>
    </row>
    <row r="8" spans="1:36" x14ac:dyDescent="0.25">
      <c r="A8" t="s">
        <v>32</v>
      </c>
      <c r="B8" t="s">
        <v>163</v>
      </c>
      <c r="C8" t="s">
        <v>50</v>
      </c>
      <c r="D8" s="33">
        <v>45352</v>
      </c>
      <c r="E8" s="33">
        <v>45382</v>
      </c>
      <c r="F8" s="42">
        <f t="shared" si="0"/>
        <v>-15.5</v>
      </c>
      <c r="G8" s="33">
        <v>45397</v>
      </c>
      <c r="H8" s="33">
        <v>45383</v>
      </c>
      <c r="I8" t="s">
        <v>33</v>
      </c>
      <c r="J8" t="s">
        <v>48</v>
      </c>
      <c r="K8" t="s">
        <v>176</v>
      </c>
      <c r="L8" s="34">
        <v>4</v>
      </c>
      <c r="M8" t="s">
        <v>49</v>
      </c>
      <c r="N8" t="s">
        <v>36</v>
      </c>
      <c r="P8" t="s">
        <v>37</v>
      </c>
      <c r="Q8" s="35">
        <v>-298465.21999999997</v>
      </c>
      <c r="R8" t="s">
        <v>177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50</v>
      </c>
      <c r="Y8" t="s">
        <v>45</v>
      </c>
      <c r="Z8" t="s">
        <v>69</v>
      </c>
      <c r="AA8" s="34">
        <v>2024</v>
      </c>
      <c r="AB8" s="33">
        <v>45385</v>
      </c>
      <c r="AC8" s="36">
        <v>45385.580069444448</v>
      </c>
      <c r="AD8" s="37">
        <v>0</v>
      </c>
      <c r="AE8" t="s">
        <v>147</v>
      </c>
      <c r="AF8" t="s">
        <v>53</v>
      </c>
      <c r="AG8" t="s">
        <v>54</v>
      </c>
      <c r="AH8" s="35">
        <v>-298465.21999999997</v>
      </c>
      <c r="AJ8" t="s">
        <v>55</v>
      </c>
    </row>
    <row r="9" spans="1:36" x14ac:dyDescent="0.25">
      <c r="A9" t="s">
        <v>32</v>
      </c>
      <c r="B9" t="s">
        <v>163</v>
      </c>
      <c r="C9" t="s">
        <v>50</v>
      </c>
      <c r="D9" s="33">
        <v>45352</v>
      </c>
      <c r="E9" s="33">
        <v>45382</v>
      </c>
      <c r="F9" s="42">
        <f t="shared" si="0"/>
        <v>-15.5</v>
      </c>
      <c r="G9" s="33">
        <v>45397</v>
      </c>
      <c r="H9" s="33">
        <v>45383</v>
      </c>
      <c r="I9" t="s">
        <v>33</v>
      </c>
      <c r="J9" t="s">
        <v>48</v>
      </c>
      <c r="K9" t="s">
        <v>181</v>
      </c>
      <c r="L9" s="34">
        <v>4</v>
      </c>
      <c r="M9" t="s">
        <v>49</v>
      </c>
      <c r="N9" t="s">
        <v>36</v>
      </c>
      <c r="P9" t="s">
        <v>37</v>
      </c>
      <c r="Q9" s="35">
        <v>119573</v>
      </c>
      <c r="R9" t="s">
        <v>182</v>
      </c>
      <c r="S9" t="s">
        <v>39</v>
      </c>
      <c r="T9" t="s">
        <v>40</v>
      </c>
      <c r="U9" t="s">
        <v>41</v>
      </c>
      <c r="V9" t="s">
        <v>42</v>
      </c>
      <c r="W9" t="s">
        <v>43</v>
      </c>
      <c r="X9" t="s">
        <v>50</v>
      </c>
      <c r="Y9" t="s">
        <v>45</v>
      </c>
      <c r="Z9" t="s">
        <v>69</v>
      </c>
      <c r="AA9" s="34">
        <v>2024</v>
      </c>
      <c r="AB9" s="33">
        <v>45385</v>
      </c>
      <c r="AC9" s="36">
        <v>45385.580069444448</v>
      </c>
      <c r="AD9" s="37">
        <v>0</v>
      </c>
      <c r="AE9" t="s">
        <v>147</v>
      </c>
      <c r="AF9" t="s">
        <v>53</v>
      </c>
      <c r="AG9" t="s">
        <v>54</v>
      </c>
      <c r="AH9" s="35">
        <v>119573</v>
      </c>
      <c r="AJ9" t="s">
        <v>55</v>
      </c>
    </row>
    <row r="10" spans="1:36" x14ac:dyDescent="0.25">
      <c r="A10" t="s">
        <v>32</v>
      </c>
      <c r="B10" t="s">
        <v>163</v>
      </c>
      <c r="C10" t="s">
        <v>50</v>
      </c>
      <c r="D10" s="33">
        <v>45352</v>
      </c>
      <c r="E10" s="33">
        <v>45382</v>
      </c>
      <c r="F10" s="42">
        <f t="shared" si="0"/>
        <v>-15.5</v>
      </c>
      <c r="G10" s="33">
        <v>45397</v>
      </c>
      <c r="H10" s="33">
        <v>45383</v>
      </c>
      <c r="I10" t="s">
        <v>33</v>
      </c>
      <c r="J10" t="s">
        <v>48</v>
      </c>
      <c r="K10" t="s">
        <v>184</v>
      </c>
      <c r="L10" s="34">
        <v>4</v>
      </c>
      <c r="M10" t="s">
        <v>49</v>
      </c>
      <c r="N10" t="s">
        <v>36</v>
      </c>
      <c r="P10" t="s">
        <v>37</v>
      </c>
      <c r="Q10" s="35">
        <v>-86806.3</v>
      </c>
      <c r="R10" t="s">
        <v>185</v>
      </c>
      <c r="S10" t="s">
        <v>39</v>
      </c>
      <c r="T10" t="s">
        <v>40</v>
      </c>
      <c r="U10" t="s">
        <v>41</v>
      </c>
      <c r="V10" t="s">
        <v>42</v>
      </c>
      <c r="W10" t="s">
        <v>43</v>
      </c>
      <c r="X10" t="s">
        <v>50</v>
      </c>
      <c r="Y10" t="s">
        <v>45</v>
      </c>
      <c r="Z10" t="s">
        <v>69</v>
      </c>
      <c r="AA10" s="34">
        <v>2024</v>
      </c>
      <c r="AB10" s="33">
        <v>45385</v>
      </c>
      <c r="AC10" s="36">
        <v>45385.580069444448</v>
      </c>
      <c r="AD10" s="37">
        <v>0</v>
      </c>
      <c r="AE10" t="s">
        <v>147</v>
      </c>
      <c r="AF10" t="s">
        <v>53</v>
      </c>
      <c r="AG10" t="s">
        <v>54</v>
      </c>
      <c r="AH10" s="35">
        <v>-86806.3</v>
      </c>
      <c r="AJ10" t="s">
        <v>55</v>
      </c>
    </row>
    <row r="11" spans="1:36" x14ac:dyDescent="0.25">
      <c r="A11" t="s">
        <v>32</v>
      </c>
      <c r="B11" t="s">
        <v>163</v>
      </c>
      <c r="C11" t="s">
        <v>50</v>
      </c>
      <c r="D11" s="33">
        <v>45352</v>
      </c>
      <c r="E11" s="33">
        <v>45382</v>
      </c>
      <c r="F11" s="42">
        <f t="shared" si="0"/>
        <v>-15.5</v>
      </c>
      <c r="G11" s="33">
        <v>45397</v>
      </c>
      <c r="H11" s="33">
        <v>45383</v>
      </c>
      <c r="I11" t="s">
        <v>33</v>
      </c>
      <c r="J11" t="s">
        <v>48</v>
      </c>
      <c r="K11" t="s">
        <v>188</v>
      </c>
      <c r="L11" s="34">
        <v>4</v>
      </c>
      <c r="M11" t="s">
        <v>49</v>
      </c>
      <c r="N11" t="s">
        <v>36</v>
      </c>
      <c r="P11" t="s">
        <v>37</v>
      </c>
      <c r="Q11" s="35">
        <v>-3531.3</v>
      </c>
      <c r="R11" t="s">
        <v>189</v>
      </c>
      <c r="S11" t="s">
        <v>39</v>
      </c>
      <c r="T11" t="s">
        <v>40</v>
      </c>
      <c r="U11" t="s">
        <v>41</v>
      </c>
      <c r="V11" t="s">
        <v>42</v>
      </c>
      <c r="W11" t="s">
        <v>43</v>
      </c>
      <c r="X11" t="s">
        <v>50</v>
      </c>
      <c r="Y11" t="s">
        <v>45</v>
      </c>
      <c r="Z11" t="s">
        <v>69</v>
      </c>
      <c r="AA11" s="34">
        <v>2024</v>
      </c>
      <c r="AB11" s="33">
        <v>45385</v>
      </c>
      <c r="AC11" s="36">
        <v>45385.580069444448</v>
      </c>
      <c r="AD11" s="37">
        <v>0</v>
      </c>
      <c r="AE11" t="s">
        <v>147</v>
      </c>
      <c r="AF11" t="s">
        <v>53</v>
      </c>
      <c r="AG11" t="s">
        <v>54</v>
      </c>
      <c r="AH11" s="35">
        <v>-3531.3</v>
      </c>
      <c r="AJ11" t="s">
        <v>55</v>
      </c>
    </row>
    <row r="12" spans="1:36" x14ac:dyDescent="0.25">
      <c r="A12" t="s">
        <v>32</v>
      </c>
      <c r="B12" t="s">
        <v>163</v>
      </c>
      <c r="C12" t="s">
        <v>50</v>
      </c>
      <c r="D12" s="33">
        <v>45352</v>
      </c>
      <c r="E12" s="33">
        <v>45382</v>
      </c>
      <c r="F12" s="42">
        <f t="shared" si="0"/>
        <v>-15.5</v>
      </c>
      <c r="G12" s="33">
        <v>45397</v>
      </c>
      <c r="H12" s="33">
        <v>45383</v>
      </c>
      <c r="I12" t="s">
        <v>33</v>
      </c>
      <c r="J12" t="s">
        <v>48</v>
      </c>
      <c r="K12" t="s">
        <v>188</v>
      </c>
      <c r="L12" s="34">
        <v>4</v>
      </c>
      <c r="M12" t="s">
        <v>49</v>
      </c>
      <c r="N12" t="s">
        <v>36</v>
      </c>
      <c r="P12" t="s">
        <v>37</v>
      </c>
      <c r="Q12" s="35">
        <v>-21997.96</v>
      </c>
      <c r="R12" t="s">
        <v>189</v>
      </c>
      <c r="S12" t="s">
        <v>39</v>
      </c>
      <c r="T12" t="s">
        <v>40</v>
      </c>
      <c r="U12" t="s">
        <v>41</v>
      </c>
      <c r="V12" t="s">
        <v>42</v>
      </c>
      <c r="W12" t="s">
        <v>43</v>
      </c>
      <c r="X12" t="s">
        <v>50</v>
      </c>
      <c r="Y12" t="s">
        <v>45</v>
      </c>
      <c r="Z12" t="s">
        <v>69</v>
      </c>
      <c r="AA12" s="34">
        <v>2024</v>
      </c>
      <c r="AB12" s="33">
        <v>45385</v>
      </c>
      <c r="AC12" s="36">
        <v>45385.580069444448</v>
      </c>
      <c r="AD12" s="37">
        <v>0</v>
      </c>
      <c r="AE12" t="s">
        <v>147</v>
      </c>
      <c r="AF12" t="s">
        <v>53</v>
      </c>
      <c r="AG12" t="s">
        <v>54</v>
      </c>
      <c r="AH12" s="35">
        <v>-21997.96</v>
      </c>
      <c r="AJ12" t="s">
        <v>55</v>
      </c>
    </row>
    <row r="13" spans="1:36" x14ac:dyDescent="0.25">
      <c r="A13" t="s">
        <v>32</v>
      </c>
      <c r="B13" t="s">
        <v>163</v>
      </c>
      <c r="C13" t="s">
        <v>50</v>
      </c>
      <c r="D13" s="33">
        <v>45352</v>
      </c>
      <c r="E13" s="33">
        <v>45382</v>
      </c>
      <c r="F13" s="42">
        <f t="shared" si="0"/>
        <v>-15.5</v>
      </c>
      <c r="G13" s="33">
        <v>45397</v>
      </c>
      <c r="H13" s="33">
        <v>45383</v>
      </c>
      <c r="I13" t="s">
        <v>33</v>
      </c>
      <c r="J13" t="s">
        <v>48</v>
      </c>
      <c r="K13" t="s">
        <v>188</v>
      </c>
      <c r="L13" s="34">
        <v>4</v>
      </c>
      <c r="M13" t="s">
        <v>49</v>
      </c>
      <c r="N13" t="s">
        <v>36</v>
      </c>
      <c r="P13" t="s">
        <v>37</v>
      </c>
      <c r="Q13" s="35">
        <v>-3349.04</v>
      </c>
      <c r="R13" t="s">
        <v>189</v>
      </c>
      <c r="S13" t="s">
        <v>39</v>
      </c>
      <c r="T13" t="s">
        <v>40</v>
      </c>
      <c r="U13" t="s">
        <v>41</v>
      </c>
      <c r="V13" t="s">
        <v>42</v>
      </c>
      <c r="W13" t="s">
        <v>43</v>
      </c>
      <c r="X13" t="s">
        <v>50</v>
      </c>
      <c r="Y13" t="s">
        <v>45</v>
      </c>
      <c r="Z13" t="s">
        <v>69</v>
      </c>
      <c r="AA13" s="34">
        <v>2024</v>
      </c>
      <c r="AB13" s="33">
        <v>45385</v>
      </c>
      <c r="AC13" s="36">
        <v>45385.580069444448</v>
      </c>
      <c r="AD13" s="37">
        <v>0</v>
      </c>
      <c r="AE13" t="s">
        <v>147</v>
      </c>
      <c r="AF13" t="s">
        <v>53</v>
      </c>
      <c r="AG13" t="s">
        <v>54</v>
      </c>
      <c r="AH13" s="35">
        <v>-3349.04</v>
      </c>
      <c r="AJ13" t="s">
        <v>55</v>
      </c>
    </row>
    <row r="14" spans="1:36" x14ac:dyDescent="0.25">
      <c r="A14" t="s">
        <v>32</v>
      </c>
      <c r="B14" t="s">
        <v>163</v>
      </c>
      <c r="C14" t="s">
        <v>50</v>
      </c>
      <c r="D14" s="33">
        <v>45352</v>
      </c>
      <c r="E14" s="33">
        <v>45382</v>
      </c>
      <c r="F14" s="42">
        <f t="shared" si="0"/>
        <v>-15.5</v>
      </c>
      <c r="G14" s="33">
        <v>45397</v>
      </c>
      <c r="H14" s="33">
        <v>45383</v>
      </c>
      <c r="I14" t="s">
        <v>33</v>
      </c>
      <c r="J14" t="s">
        <v>48</v>
      </c>
      <c r="K14" t="s">
        <v>188</v>
      </c>
      <c r="L14" s="34">
        <v>4</v>
      </c>
      <c r="M14" t="s">
        <v>49</v>
      </c>
      <c r="N14" t="s">
        <v>36</v>
      </c>
      <c r="P14" t="s">
        <v>37</v>
      </c>
      <c r="Q14" s="35">
        <v>-6.28</v>
      </c>
      <c r="R14" t="s">
        <v>190</v>
      </c>
      <c r="S14" t="s">
        <v>39</v>
      </c>
      <c r="T14" t="s">
        <v>40</v>
      </c>
      <c r="U14" t="s">
        <v>41</v>
      </c>
      <c r="V14" t="s">
        <v>42</v>
      </c>
      <c r="W14" t="s">
        <v>43</v>
      </c>
      <c r="X14" t="s">
        <v>50</v>
      </c>
      <c r="Y14" t="s">
        <v>45</v>
      </c>
      <c r="Z14" t="s">
        <v>69</v>
      </c>
      <c r="AA14" s="34">
        <v>2024</v>
      </c>
      <c r="AB14" s="33">
        <v>45385</v>
      </c>
      <c r="AC14" s="36">
        <v>45385.580069444448</v>
      </c>
      <c r="AD14" s="37">
        <v>0</v>
      </c>
      <c r="AE14" t="s">
        <v>147</v>
      </c>
      <c r="AF14" t="s">
        <v>53</v>
      </c>
      <c r="AG14" t="s">
        <v>54</v>
      </c>
      <c r="AH14" s="35">
        <v>-6.28</v>
      </c>
      <c r="AJ14" t="s">
        <v>55</v>
      </c>
    </row>
    <row r="15" spans="1:36" x14ac:dyDescent="0.25">
      <c r="A15" t="s">
        <v>32</v>
      </c>
      <c r="B15" t="s">
        <v>163</v>
      </c>
      <c r="C15" t="s">
        <v>50</v>
      </c>
      <c r="D15" s="33">
        <v>45352</v>
      </c>
      <c r="E15" s="33">
        <v>45382</v>
      </c>
      <c r="F15" s="42">
        <f t="shared" si="0"/>
        <v>-15.5</v>
      </c>
      <c r="G15" s="33">
        <v>45397</v>
      </c>
      <c r="H15" s="33">
        <v>45383</v>
      </c>
      <c r="I15" t="s">
        <v>33</v>
      </c>
      <c r="J15" t="s">
        <v>48</v>
      </c>
      <c r="K15" t="s">
        <v>192</v>
      </c>
      <c r="L15" s="34">
        <v>4</v>
      </c>
      <c r="M15" t="s">
        <v>49</v>
      </c>
      <c r="N15" t="s">
        <v>36</v>
      </c>
      <c r="P15" t="s">
        <v>37</v>
      </c>
      <c r="Q15" s="35">
        <v>893.94</v>
      </c>
      <c r="R15" t="s">
        <v>193</v>
      </c>
      <c r="S15" t="s">
        <v>39</v>
      </c>
      <c r="T15" t="s">
        <v>40</v>
      </c>
      <c r="U15" t="s">
        <v>41</v>
      </c>
      <c r="V15" t="s">
        <v>42</v>
      </c>
      <c r="W15" t="s">
        <v>43</v>
      </c>
      <c r="X15" t="s">
        <v>50</v>
      </c>
      <c r="Y15" t="s">
        <v>45</v>
      </c>
      <c r="Z15" t="s">
        <v>69</v>
      </c>
      <c r="AA15" s="34">
        <v>2024</v>
      </c>
      <c r="AB15" s="33">
        <v>45385</v>
      </c>
      <c r="AC15" s="36">
        <v>45385.580069444448</v>
      </c>
      <c r="AD15" s="37">
        <v>0</v>
      </c>
      <c r="AE15" t="s">
        <v>147</v>
      </c>
      <c r="AF15" t="s">
        <v>53</v>
      </c>
      <c r="AG15" t="s">
        <v>54</v>
      </c>
      <c r="AH15" s="35">
        <v>893.94</v>
      </c>
      <c r="AJ15" t="s">
        <v>55</v>
      </c>
    </row>
    <row r="16" spans="1:36" x14ac:dyDescent="0.25">
      <c r="A16" t="s">
        <v>32</v>
      </c>
      <c r="B16" t="s">
        <v>163</v>
      </c>
      <c r="C16" t="s">
        <v>50</v>
      </c>
      <c r="D16" s="33">
        <v>45352</v>
      </c>
      <c r="E16" s="33">
        <v>45382</v>
      </c>
      <c r="F16" s="42">
        <f t="shared" si="0"/>
        <v>-15.5</v>
      </c>
      <c r="G16" s="33">
        <v>45397</v>
      </c>
      <c r="H16" s="33">
        <v>45383</v>
      </c>
      <c r="I16" t="s">
        <v>33</v>
      </c>
      <c r="J16" t="s">
        <v>48</v>
      </c>
      <c r="K16" t="s">
        <v>192</v>
      </c>
      <c r="L16" s="34">
        <v>4</v>
      </c>
      <c r="M16" t="s">
        <v>49</v>
      </c>
      <c r="N16" t="s">
        <v>36</v>
      </c>
      <c r="P16" t="s">
        <v>37</v>
      </c>
      <c r="Q16" s="35">
        <v>136.87</v>
      </c>
      <c r="R16" t="s">
        <v>193</v>
      </c>
      <c r="S16" t="s">
        <v>39</v>
      </c>
      <c r="T16" t="s">
        <v>40</v>
      </c>
      <c r="U16" t="s">
        <v>41</v>
      </c>
      <c r="V16" t="s">
        <v>42</v>
      </c>
      <c r="W16" t="s">
        <v>43</v>
      </c>
      <c r="X16" t="s">
        <v>50</v>
      </c>
      <c r="Y16" t="s">
        <v>45</v>
      </c>
      <c r="Z16" t="s">
        <v>69</v>
      </c>
      <c r="AA16" s="34">
        <v>2024</v>
      </c>
      <c r="AB16" s="33">
        <v>45385</v>
      </c>
      <c r="AC16" s="36">
        <v>45385.580069444448</v>
      </c>
      <c r="AD16" s="37">
        <v>0</v>
      </c>
      <c r="AE16" t="s">
        <v>147</v>
      </c>
      <c r="AF16" t="s">
        <v>53</v>
      </c>
      <c r="AG16" t="s">
        <v>54</v>
      </c>
      <c r="AH16" s="35">
        <v>136.87</v>
      </c>
      <c r="AJ16" t="s">
        <v>55</v>
      </c>
    </row>
    <row r="17" spans="1:36" x14ac:dyDescent="0.25">
      <c r="A17" t="s">
        <v>32</v>
      </c>
      <c r="B17" t="s">
        <v>163</v>
      </c>
      <c r="C17" t="s">
        <v>50</v>
      </c>
      <c r="D17" s="33">
        <v>45352</v>
      </c>
      <c r="E17" s="33">
        <v>45382</v>
      </c>
      <c r="F17" s="42">
        <f t="shared" si="0"/>
        <v>-15.5</v>
      </c>
      <c r="G17" s="33">
        <v>45397</v>
      </c>
      <c r="H17" s="33">
        <v>45383</v>
      </c>
      <c r="I17" t="s">
        <v>33</v>
      </c>
      <c r="J17" t="s">
        <v>48</v>
      </c>
      <c r="K17" t="s">
        <v>192</v>
      </c>
      <c r="L17" s="34">
        <v>4</v>
      </c>
      <c r="M17" t="s">
        <v>49</v>
      </c>
      <c r="N17" t="s">
        <v>36</v>
      </c>
      <c r="P17" t="s">
        <v>37</v>
      </c>
      <c r="Q17" s="35">
        <v>81.510000000000005</v>
      </c>
      <c r="R17" t="s">
        <v>193</v>
      </c>
      <c r="S17" t="s">
        <v>39</v>
      </c>
      <c r="T17" t="s">
        <v>40</v>
      </c>
      <c r="U17" t="s">
        <v>41</v>
      </c>
      <c r="V17" t="s">
        <v>42</v>
      </c>
      <c r="W17" t="s">
        <v>43</v>
      </c>
      <c r="X17" t="s">
        <v>50</v>
      </c>
      <c r="Y17" t="s">
        <v>45</v>
      </c>
      <c r="Z17" t="s">
        <v>69</v>
      </c>
      <c r="AA17" s="34">
        <v>2024</v>
      </c>
      <c r="AB17" s="33">
        <v>45385</v>
      </c>
      <c r="AC17" s="36">
        <v>45385.580069444448</v>
      </c>
      <c r="AD17" s="37">
        <v>0</v>
      </c>
      <c r="AE17" t="s">
        <v>147</v>
      </c>
      <c r="AF17" t="s">
        <v>53</v>
      </c>
      <c r="AG17" t="s">
        <v>54</v>
      </c>
      <c r="AH17" s="35">
        <v>81.510000000000005</v>
      </c>
      <c r="AJ17" t="s">
        <v>55</v>
      </c>
    </row>
    <row r="18" spans="1:36" x14ac:dyDescent="0.25">
      <c r="A18" t="s">
        <v>32</v>
      </c>
      <c r="B18" t="s">
        <v>163</v>
      </c>
      <c r="C18" t="s">
        <v>50</v>
      </c>
      <c r="D18" s="33">
        <v>45352</v>
      </c>
      <c r="E18" s="33">
        <v>45382</v>
      </c>
      <c r="F18" s="42">
        <f t="shared" si="0"/>
        <v>-15.5</v>
      </c>
      <c r="G18" s="33">
        <v>45397</v>
      </c>
      <c r="H18" s="33">
        <v>45383</v>
      </c>
      <c r="I18" t="s">
        <v>33</v>
      </c>
      <c r="J18" t="s">
        <v>48</v>
      </c>
      <c r="K18" t="s">
        <v>192</v>
      </c>
      <c r="L18" s="34">
        <v>4</v>
      </c>
      <c r="M18" t="s">
        <v>49</v>
      </c>
      <c r="N18" t="s">
        <v>36</v>
      </c>
      <c r="P18" t="s">
        <v>37</v>
      </c>
      <c r="Q18" s="35">
        <v>4.1900000000000004</v>
      </c>
      <c r="R18" t="s">
        <v>194</v>
      </c>
      <c r="S18" t="s">
        <v>39</v>
      </c>
      <c r="T18" t="s">
        <v>40</v>
      </c>
      <c r="U18" t="s">
        <v>41</v>
      </c>
      <c r="V18" t="s">
        <v>42</v>
      </c>
      <c r="W18" t="s">
        <v>43</v>
      </c>
      <c r="X18" t="s">
        <v>50</v>
      </c>
      <c r="Y18" t="s">
        <v>45</v>
      </c>
      <c r="Z18" t="s">
        <v>69</v>
      </c>
      <c r="AA18" s="34">
        <v>2024</v>
      </c>
      <c r="AB18" s="33">
        <v>45385</v>
      </c>
      <c r="AC18" s="36">
        <v>45385.580069444448</v>
      </c>
      <c r="AD18" s="37">
        <v>0</v>
      </c>
      <c r="AE18" t="s">
        <v>147</v>
      </c>
      <c r="AF18" t="s">
        <v>53</v>
      </c>
      <c r="AG18" t="s">
        <v>54</v>
      </c>
      <c r="AH18" s="35">
        <v>4.1900000000000004</v>
      </c>
      <c r="AJ18" t="s">
        <v>55</v>
      </c>
    </row>
    <row r="19" spans="1:36" x14ac:dyDescent="0.25">
      <c r="A19" t="s">
        <v>32</v>
      </c>
      <c r="B19" t="s">
        <v>62</v>
      </c>
      <c r="C19" t="s">
        <v>50</v>
      </c>
      <c r="D19" s="33">
        <v>45352</v>
      </c>
      <c r="E19" s="33">
        <v>45382</v>
      </c>
      <c r="F19" s="42">
        <f t="shared" si="0"/>
        <v>-15.5</v>
      </c>
      <c r="G19" s="33">
        <v>45397</v>
      </c>
      <c r="H19" s="33">
        <v>45383</v>
      </c>
      <c r="I19" t="s">
        <v>33</v>
      </c>
      <c r="K19" t="s">
        <v>197</v>
      </c>
      <c r="L19" s="34">
        <v>4</v>
      </c>
      <c r="M19" t="s">
        <v>57</v>
      </c>
      <c r="N19" t="s">
        <v>36</v>
      </c>
      <c r="P19" t="s">
        <v>37</v>
      </c>
      <c r="Q19" s="35">
        <v>-89264.66</v>
      </c>
      <c r="R19" t="s">
        <v>58</v>
      </c>
      <c r="S19" t="s">
        <v>39</v>
      </c>
      <c r="T19" t="s">
        <v>40</v>
      </c>
      <c r="U19" t="s">
        <v>41</v>
      </c>
      <c r="V19" t="s">
        <v>59</v>
      </c>
      <c r="W19" t="s">
        <v>43</v>
      </c>
      <c r="X19" t="s">
        <v>50</v>
      </c>
      <c r="Y19" t="s">
        <v>45</v>
      </c>
      <c r="Z19" t="s">
        <v>73</v>
      </c>
      <c r="AA19" s="34">
        <v>2024</v>
      </c>
      <c r="AB19" s="33">
        <v>45385</v>
      </c>
      <c r="AC19" s="36">
        <v>45385.519652777781</v>
      </c>
      <c r="AD19" s="37">
        <v>-2071909</v>
      </c>
      <c r="AE19" t="s">
        <v>95</v>
      </c>
      <c r="AF19" t="s">
        <v>53</v>
      </c>
      <c r="AG19" t="s">
        <v>54</v>
      </c>
      <c r="AH19" s="35">
        <v>-89264.66</v>
      </c>
      <c r="AJ19" t="s">
        <v>55</v>
      </c>
    </row>
    <row r="20" spans="1:36" x14ac:dyDescent="0.25">
      <c r="A20" t="s">
        <v>32</v>
      </c>
      <c r="B20" t="s">
        <v>62</v>
      </c>
      <c r="C20" t="s">
        <v>50</v>
      </c>
      <c r="D20" s="33">
        <v>45352</v>
      </c>
      <c r="E20" s="33">
        <v>45382</v>
      </c>
      <c r="F20" s="42">
        <f t="shared" si="0"/>
        <v>-15.5</v>
      </c>
      <c r="G20" s="33">
        <v>45397</v>
      </c>
      <c r="H20" s="33">
        <v>45383</v>
      </c>
      <c r="I20" t="s">
        <v>33</v>
      </c>
      <c r="K20" t="s">
        <v>197</v>
      </c>
      <c r="L20" s="34">
        <v>4</v>
      </c>
      <c r="M20" t="s">
        <v>57</v>
      </c>
      <c r="N20" t="s">
        <v>36</v>
      </c>
      <c r="P20" t="s">
        <v>37</v>
      </c>
      <c r="Q20" s="35">
        <v>-776049.09</v>
      </c>
      <c r="R20" t="s">
        <v>61</v>
      </c>
      <c r="S20" t="s">
        <v>39</v>
      </c>
      <c r="T20" t="s">
        <v>40</v>
      </c>
      <c r="U20" t="s">
        <v>41</v>
      </c>
      <c r="V20" t="s">
        <v>59</v>
      </c>
      <c r="W20" t="s">
        <v>43</v>
      </c>
      <c r="X20" t="s">
        <v>50</v>
      </c>
      <c r="Y20" t="s">
        <v>45</v>
      </c>
      <c r="Z20" t="s">
        <v>73</v>
      </c>
      <c r="AA20" s="34">
        <v>2024</v>
      </c>
      <c r="AB20" s="33">
        <v>45385</v>
      </c>
      <c r="AC20" s="36">
        <v>45385.519652777781</v>
      </c>
      <c r="AD20" s="37">
        <v>-43253801</v>
      </c>
      <c r="AE20" t="s">
        <v>95</v>
      </c>
      <c r="AF20" t="s">
        <v>53</v>
      </c>
      <c r="AG20" t="s">
        <v>54</v>
      </c>
      <c r="AH20" s="35">
        <v>-776049.09</v>
      </c>
      <c r="AJ20" t="s">
        <v>55</v>
      </c>
    </row>
    <row r="21" spans="1:36" x14ac:dyDescent="0.25">
      <c r="A21" t="s">
        <v>32</v>
      </c>
      <c r="B21" t="s">
        <v>163</v>
      </c>
      <c r="C21" t="s">
        <v>50</v>
      </c>
      <c r="D21" s="33">
        <v>45352</v>
      </c>
      <c r="E21" s="33">
        <v>45382</v>
      </c>
      <c r="F21" s="42">
        <f t="shared" si="0"/>
        <v>-15.5</v>
      </c>
      <c r="G21" s="33">
        <v>45397</v>
      </c>
      <c r="H21" s="33">
        <v>45383</v>
      </c>
      <c r="I21" t="s">
        <v>33</v>
      </c>
      <c r="J21" t="s">
        <v>48</v>
      </c>
      <c r="K21" t="s">
        <v>199</v>
      </c>
      <c r="L21" s="34">
        <v>4</v>
      </c>
      <c r="M21" t="s">
        <v>49</v>
      </c>
      <c r="N21" t="s">
        <v>36</v>
      </c>
      <c r="P21" t="s">
        <v>37</v>
      </c>
      <c r="Q21" s="35">
        <v>-5620.7</v>
      </c>
      <c r="R21" t="s">
        <v>200</v>
      </c>
      <c r="S21" t="s">
        <v>39</v>
      </c>
      <c r="T21" t="s">
        <v>40</v>
      </c>
      <c r="U21" t="s">
        <v>41</v>
      </c>
      <c r="V21" t="s">
        <v>42</v>
      </c>
      <c r="W21" t="s">
        <v>43</v>
      </c>
      <c r="X21" t="s">
        <v>50</v>
      </c>
      <c r="Y21" t="s">
        <v>45</v>
      </c>
      <c r="Z21" t="s">
        <v>69</v>
      </c>
      <c r="AA21" s="34">
        <v>2024</v>
      </c>
      <c r="AB21" s="33">
        <v>45385</v>
      </c>
      <c r="AC21" s="36">
        <v>45385.580069444448</v>
      </c>
      <c r="AD21" s="37">
        <v>0</v>
      </c>
      <c r="AE21" t="s">
        <v>147</v>
      </c>
      <c r="AF21" t="s">
        <v>53</v>
      </c>
      <c r="AG21" t="s">
        <v>54</v>
      </c>
      <c r="AH21" s="35">
        <v>-5620.7</v>
      </c>
      <c r="AJ21" t="s">
        <v>55</v>
      </c>
    </row>
    <row r="22" spans="1:36" x14ac:dyDescent="0.25">
      <c r="A22" t="s">
        <v>32</v>
      </c>
      <c r="B22" t="s">
        <v>163</v>
      </c>
      <c r="C22" t="s">
        <v>50</v>
      </c>
      <c r="D22" s="33">
        <v>45352</v>
      </c>
      <c r="E22" s="33">
        <v>45382</v>
      </c>
      <c r="F22" s="42">
        <f t="shared" si="0"/>
        <v>-15.5</v>
      </c>
      <c r="G22" s="33">
        <v>45397</v>
      </c>
      <c r="H22" s="33">
        <v>45383</v>
      </c>
      <c r="I22" t="s">
        <v>33</v>
      </c>
      <c r="J22" t="s">
        <v>48</v>
      </c>
      <c r="K22" t="s">
        <v>199</v>
      </c>
      <c r="L22" s="34">
        <v>4</v>
      </c>
      <c r="M22" t="s">
        <v>49</v>
      </c>
      <c r="N22" t="s">
        <v>36</v>
      </c>
      <c r="P22" t="s">
        <v>37</v>
      </c>
      <c r="Q22" s="35">
        <v>-44444.33</v>
      </c>
      <c r="R22" t="s">
        <v>200</v>
      </c>
      <c r="S22" t="s">
        <v>39</v>
      </c>
      <c r="T22" t="s">
        <v>40</v>
      </c>
      <c r="U22" t="s">
        <v>41</v>
      </c>
      <c r="V22" t="s">
        <v>42</v>
      </c>
      <c r="W22" t="s">
        <v>43</v>
      </c>
      <c r="X22" t="s">
        <v>50</v>
      </c>
      <c r="Y22" t="s">
        <v>45</v>
      </c>
      <c r="Z22" t="s">
        <v>69</v>
      </c>
      <c r="AA22" s="34">
        <v>2024</v>
      </c>
      <c r="AB22" s="33">
        <v>45385</v>
      </c>
      <c r="AC22" s="36">
        <v>45385.580069444448</v>
      </c>
      <c r="AD22" s="37">
        <v>0</v>
      </c>
      <c r="AE22" t="s">
        <v>147</v>
      </c>
      <c r="AF22" t="s">
        <v>53</v>
      </c>
      <c r="AG22" t="s">
        <v>54</v>
      </c>
      <c r="AH22" s="35">
        <v>-44444.33</v>
      </c>
      <c r="AJ22" t="s">
        <v>55</v>
      </c>
    </row>
    <row r="23" spans="1:36" x14ac:dyDescent="0.25">
      <c r="A23" t="s">
        <v>32</v>
      </c>
      <c r="B23" t="s">
        <v>163</v>
      </c>
      <c r="C23" t="s">
        <v>50</v>
      </c>
      <c r="D23" s="33">
        <v>45352</v>
      </c>
      <c r="E23" s="33">
        <v>45382</v>
      </c>
      <c r="F23" s="42">
        <f t="shared" si="0"/>
        <v>-15.5</v>
      </c>
      <c r="G23" s="33">
        <v>45397</v>
      </c>
      <c r="H23" s="33">
        <v>45383</v>
      </c>
      <c r="I23" t="s">
        <v>33</v>
      </c>
      <c r="J23" t="s">
        <v>48</v>
      </c>
      <c r="K23" t="s">
        <v>199</v>
      </c>
      <c r="L23" s="34">
        <v>4</v>
      </c>
      <c r="M23" t="s">
        <v>49</v>
      </c>
      <c r="N23" t="s">
        <v>36</v>
      </c>
      <c r="P23" t="s">
        <v>37</v>
      </c>
      <c r="Q23" s="35">
        <v>2205.11</v>
      </c>
      <c r="R23" t="s">
        <v>201</v>
      </c>
      <c r="S23" t="s">
        <v>39</v>
      </c>
      <c r="T23" t="s">
        <v>40</v>
      </c>
      <c r="U23" t="s">
        <v>41</v>
      </c>
      <c r="V23" t="s">
        <v>42</v>
      </c>
      <c r="W23" t="s">
        <v>43</v>
      </c>
      <c r="X23" t="s">
        <v>50</v>
      </c>
      <c r="Y23" t="s">
        <v>45</v>
      </c>
      <c r="Z23" t="s">
        <v>69</v>
      </c>
      <c r="AA23" s="34">
        <v>2024</v>
      </c>
      <c r="AB23" s="33">
        <v>45385</v>
      </c>
      <c r="AC23" s="36">
        <v>45385.580069444448</v>
      </c>
      <c r="AD23" s="37">
        <v>0</v>
      </c>
      <c r="AE23" t="s">
        <v>147</v>
      </c>
      <c r="AF23" t="s">
        <v>53</v>
      </c>
      <c r="AG23" t="s">
        <v>54</v>
      </c>
      <c r="AH23" s="35">
        <v>2205.11</v>
      </c>
      <c r="AJ23" t="s">
        <v>55</v>
      </c>
    </row>
    <row r="24" spans="1:36" x14ac:dyDescent="0.25">
      <c r="A24" t="s">
        <v>32</v>
      </c>
      <c r="B24" t="s">
        <v>163</v>
      </c>
      <c r="C24" t="s">
        <v>50</v>
      </c>
      <c r="D24" s="33">
        <v>45352</v>
      </c>
      <c r="E24" s="33">
        <v>45382</v>
      </c>
      <c r="F24" s="42">
        <f t="shared" si="0"/>
        <v>-15.5</v>
      </c>
      <c r="G24" s="33">
        <v>45397</v>
      </c>
      <c r="H24" s="33">
        <v>45383</v>
      </c>
      <c r="I24" t="s">
        <v>33</v>
      </c>
      <c r="J24" t="s">
        <v>48</v>
      </c>
      <c r="K24" t="s">
        <v>199</v>
      </c>
      <c r="L24" s="34">
        <v>4</v>
      </c>
      <c r="M24" t="s">
        <v>49</v>
      </c>
      <c r="N24" t="s">
        <v>36</v>
      </c>
      <c r="P24" t="s">
        <v>37</v>
      </c>
      <c r="Q24" s="35">
        <v>-5287.49</v>
      </c>
      <c r="R24" t="s">
        <v>204</v>
      </c>
      <c r="S24" t="s">
        <v>39</v>
      </c>
      <c r="T24" t="s">
        <v>40</v>
      </c>
      <c r="U24" t="s">
        <v>41</v>
      </c>
      <c r="V24" t="s">
        <v>42</v>
      </c>
      <c r="W24" t="s">
        <v>43</v>
      </c>
      <c r="X24" t="s">
        <v>50</v>
      </c>
      <c r="Y24" t="s">
        <v>45</v>
      </c>
      <c r="Z24" t="s">
        <v>69</v>
      </c>
      <c r="AA24" s="34">
        <v>2024</v>
      </c>
      <c r="AB24" s="33">
        <v>45385</v>
      </c>
      <c r="AC24" s="36">
        <v>45385.580069444448</v>
      </c>
      <c r="AD24" s="37">
        <v>0</v>
      </c>
      <c r="AE24" t="s">
        <v>147</v>
      </c>
      <c r="AF24" t="s">
        <v>53</v>
      </c>
      <c r="AG24" t="s">
        <v>54</v>
      </c>
      <c r="AH24" s="35">
        <v>-5287.49</v>
      </c>
      <c r="AJ24" t="s">
        <v>55</v>
      </c>
    </row>
    <row r="25" spans="1:36" x14ac:dyDescent="0.25">
      <c r="A25" t="s">
        <v>32</v>
      </c>
      <c r="B25" t="s">
        <v>163</v>
      </c>
      <c r="C25" t="s">
        <v>50</v>
      </c>
      <c r="D25" s="33">
        <v>45352</v>
      </c>
      <c r="E25" s="33">
        <v>45382</v>
      </c>
      <c r="F25" s="42">
        <f t="shared" si="0"/>
        <v>-15.5</v>
      </c>
      <c r="G25" s="33">
        <v>45397</v>
      </c>
      <c r="H25" s="33">
        <v>45383</v>
      </c>
      <c r="I25" t="s">
        <v>33</v>
      </c>
      <c r="J25" t="s">
        <v>48</v>
      </c>
      <c r="K25" t="s">
        <v>199</v>
      </c>
      <c r="L25" s="34">
        <v>4</v>
      </c>
      <c r="M25" t="s">
        <v>49</v>
      </c>
      <c r="N25" t="s">
        <v>36</v>
      </c>
      <c r="P25" t="s">
        <v>37</v>
      </c>
      <c r="Q25" s="35">
        <v>2.0099999999999998</v>
      </c>
      <c r="R25" t="s">
        <v>205</v>
      </c>
      <c r="S25" t="s">
        <v>39</v>
      </c>
      <c r="T25" t="s">
        <v>40</v>
      </c>
      <c r="U25" t="s">
        <v>41</v>
      </c>
      <c r="V25" t="s">
        <v>42</v>
      </c>
      <c r="W25" t="s">
        <v>43</v>
      </c>
      <c r="X25" t="s">
        <v>50</v>
      </c>
      <c r="Y25" t="s">
        <v>45</v>
      </c>
      <c r="Z25" t="s">
        <v>69</v>
      </c>
      <c r="AA25" s="34">
        <v>2024</v>
      </c>
      <c r="AB25" s="33">
        <v>45385</v>
      </c>
      <c r="AC25" s="36">
        <v>45385.580069444448</v>
      </c>
      <c r="AD25" s="37">
        <v>0</v>
      </c>
      <c r="AE25" t="s">
        <v>147</v>
      </c>
      <c r="AF25" t="s">
        <v>53</v>
      </c>
      <c r="AG25" t="s">
        <v>54</v>
      </c>
      <c r="AH25" s="35">
        <v>2.0099999999999998</v>
      </c>
      <c r="AJ25" t="s">
        <v>55</v>
      </c>
    </row>
    <row r="26" spans="1:36" x14ac:dyDescent="0.25">
      <c r="A26" t="s">
        <v>32</v>
      </c>
      <c r="B26" t="s">
        <v>163</v>
      </c>
      <c r="C26" t="s">
        <v>50</v>
      </c>
      <c r="D26" s="33">
        <v>45352</v>
      </c>
      <c r="E26" s="33">
        <v>45382</v>
      </c>
      <c r="F26" s="42">
        <f t="shared" si="0"/>
        <v>-15.5</v>
      </c>
      <c r="G26" s="33">
        <v>45397</v>
      </c>
      <c r="H26" s="33">
        <v>45383</v>
      </c>
      <c r="I26" t="s">
        <v>33</v>
      </c>
      <c r="J26" t="s">
        <v>48</v>
      </c>
      <c r="K26" t="s">
        <v>199</v>
      </c>
      <c r="L26" s="34">
        <v>4</v>
      </c>
      <c r="M26" t="s">
        <v>49</v>
      </c>
      <c r="N26" t="s">
        <v>36</v>
      </c>
      <c r="P26" t="s">
        <v>37</v>
      </c>
      <c r="Q26" s="35">
        <v>31768.68</v>
      </c>
      <c r="R26" t="s">
        <v>206</v>
      </c>
      <c r="S26" t="s">
        <v>39</v>
      </c>
      <c r="T26" t="s">
        <v>40</v>
      </c>
      <c r="U26" t="s">
        <v>41</v>
      </c>
      <c r="V26" t="s">
        <v>42</v>
      </c>
      <c r="W26" t="s">
        <v>43</v>
      </c>
      <c r="X26" t="s">
        <v>50</v>
      </c>
      <c r="Y26" t="s">
        <v>45</v>
      </c>
      <c r="Z26" t="s">
        <v>69</v>
      </c>
      <c r="AA26" s="34">
        <v>2024</v>
      </c>
      <c r="AB26" s="33">
        <v>45385</v>
      </c>
      <c r="AC26" s="36">
        <v>45385.580069444448</v>
      </c>
      <c r="AD26" s="37">
        <v>0</v>
      </c>
      <c r="AE26" t="s">
        <v>147</v>
      </c>
      <c r="AF26" t="s">
        <v>53</v>
      </c>
      <c r="AG26" t="s">
        <v>54</v>
      </c>
      <c r="AH26" s="35">
        <v>31768.68</v>
      </c>
      <c r="AJ26" t="s">
        <v>55</v>
      </c>
    </row>
    <row r="27" spans="1:36" x14ac:dyDescent="0.25">
      <c r="A27" t="s">
        <v>32</v>
      </c>
      <c r="B27" t="s">
        <v>163</v>
      </c>
      <c r="C27" t="s">
        <v>50</v>
      </c>
      <c r="D27" s="33">
        <v>45352</v>
      </c>
      <c r="E27" s="33">
        <v>45382</v>
      </c>
      <c r="F27" s="42">
        <f t="shared" si="0"/>
        <v>-15.5</v>
      </c>
      <c r="G27" s="33">
        <v>45397</v>
      </c>
      <c r="H27" s="33">
        <v>45383</v>
      </c>
      <c r="I27" t="s">
        <v>33</v>
      </c>
      <c r="J27" t="s">
        <v>48</v>
      </c>
      <c r="K27" t="s">
        <v>208</v>
      </c>
      <c r="L27" s="34">
        <v>4</v>
      </c>
      <c r="M27" t="s">
        <v>49</v>
      </c>
      <c r="N27" t="s">
        <v>36</v>
      </c>
      <c r="P27" t="s">
        <v>37</v>
      </c>
      <c r="Q27" s="35">
        <v>1635.76</v>
      </c>
      <c r="R27" t="s">
        <v>209</v>
      </c>
      <c r="S27" t="s">
        <v>39</v>
      </c>
      <c r="T27" t="s">
        <v>40</v>
      </c>
      <c r="U27" t="s">
        <v>41</v>
      </c>
      <c r="V27" t="s">
        <v>42</v>
      </c>
      <c r="W27" t="s">
        <v>43</v>
      </c>
      <c r="X27" t="s">
        <v>50</v>
      </c>
      <c r="Y27" t="s">
        <v>45</v>
      </c>
      <c r="Z27" t="s">
        <v>69</v>
      </c>
      <c r="AA27" s="34">
        <v>2024</v>
      </c>
      <c r="AB27" s="33">
        <v>45385</v>
      </c>
      <c r="AC27" s="36">
        <v>45385.580069444448</v>
      </c>
      <c r="AD27" s="37">
        <v>0</v>
      </c>
      <c r="AE27" t="s">
        <v>147</v>
      </c>
      <c r="AF27" t="s">
        <v>53</v>
      </c>
      <c r="AG27" t="s">
        <v>54</v>
      </c>
      <c r="AH27" s="35">
        <v>1635.76</v>
      </c>
      <c r="AJ27" t="s">
        <v>55</v>
      </c>
    </row>
    <row r="28" spans="1:36" x14ac:dyDescent="0.25">
      <c r="A28" t="s">
        <v>32</v>
      </c>
      <c r="B28" t="s">
        <v>163</v>
      </c>
      <c r="C28" t="s">
        <v>50</v>
      </c>
      <c r="D28" s="33">
        <v>45352</v>
      </c>
      <c r="E28" s="33">
        <v>45382</v>
      </c>
      <c r="F28" s="42">
        <f t="shared" si="0"/>
        <v>-15.5</v>
      </c>
      <c r="G28" s="33">
        <v>45397</v>
      </c>
      <c r="H28" s="33">
        <v>45383</v>
      </c>
      <c r="I28" t="s">
        <v>33</v>
      </c>
      <c r="J28" t="s">
        <v>48</v>
      </c>
      <c r="K28" t="s">
        <v>208</v>
      </c>
      <c r="L28" s="34">
        <v>4</v>
      </c>
      <c r="M28" t="s">
        <v>49</v>
      </c>
      <c r="N28" t="s">
        <v>36</v>
      </c>
      <c r="P28" t="s">
        <v>37</v>
      </c>
      <c r="Q28" s="35">
        <v>-11509.54</v>
      </c>
      <c r="R28" t="s">
        <v>209</v>
      </c>
      <c r="S28" t="s">
        <v>39</v>
      </c>
      <c r="T28" t="s">
        <v>40</v>
      </c>
      <c r="U28" t="s">
        <v>41</v>
      </c>
      <c r="V28" t="s">
        <v>42</v>
      </c>
      <c r="W28" t="s">
        <v>43</v>
      </c>
      <c r="X28" t="s">
        <v>50</v>
      </c>
      <c r="Y28" t="s">
        <v>45</v>
      </c>
      <c r="Z28" t="s">
        <v>69</v>
      </c>
      <c r="AA28" s="34">
        <v>2024</v>
      </c>
      <c r="AB28" s="33">
        <v>45385</v>
      </c>
      <c r="AC28" s="36">
        <v>45385.580069444448</v>
      </c>
      <c r="AD28" s="37">
        <v>0</v>
      </c>
      <c r="AE28" t="s">
        <v>147</v>
      </c>
      <c r="AF28" t="s">
        <v>53</v>
      </c>
      <c r="AG28" t="s">
        <v>54</v>
      </c>
      <c r="AH28" s="35">
        <v>-11509.54</v>
      </c>
      <c r="AJ28" t="s">
        <v>55</v>
      </c>
    </row>
    <row r="29" spans="1:36" x14ac:dyDescent="0.25">
      <c r="A29" t="s">
        <v>32</v>
      </c>
      <c r="B29" t="s">
        <v>163</v>
      </c>
      <c r="C29" t="s">
        <v>50</v>
      </c>
      <c r="D29" s="33">
        <v>45352</v>
      </c>
      <c r="E29" s="33">
        <v>45382</v>
      </c>
      <c r="F29" s="42">
        <f t="shared" si="0"/>
        <v>-15.5</v>
      </c>
      <c r="G29" s="33">
        <v>45397</v>
      </c>
      <c r="H29" s="33">
        <v>45383</v>
      </c>
      <c r="I29" t="s">
        <v>33</v>
      </c>
      <c r="J29" t="s">
        <v>48</v>
      </c>
      <c r="K29" t="s">
        <v>219</v>
      </c>
      <c r="L29" s="34">
        <v>4</v>
      </c>
      <c r="M29" t="s">
        <v>49</v>
      </c>
      <c r="N29" t="s">
        <v>36</v>
      </c>
      <c r="P29" t="s">
        <v>37</v>
      </c>
      <c r="Q29" s="35">
        <v>-2560.31</v>
      </c>
      <c r="R29" t="s">
        <v>223</v>
      </c>
      <c r="S29" t="s">
        <v>39</v>
      </c>
      <c r="T29" t="s">
        <v>40</v>
      </c>
      <c r="U29" t="s">
        <v>41</v>
      </c>
      <c r="V29" t="s">
        <v>42</v>
      </c>
      <c r="W29" t="s">
        <v>43</v>
      </c>
      <c r="X29" t="s">
        <v>50</v>
      </c>
      <c r="Y29" t="s">
        <v>45</v>
      </c>
      <c r="Z29" t="s">
        <v>69</v>
      </c>
      <c r="AA29" s="34">
        <v>2024</v>
      </c>
      <c r="AB29" s="33">
        <v>45385</v>
      </c>
      <c r="AC29" s="36">
        <v>45385.580069444448</v>
      </c>
      <c r="AD29" s="37">
        <v>0</v>
      </c>
      <c r="AE29" t="s">
        <v>147</v>
      </c>
      <c r="AF29" t="s">
        <v>53</v>
      </c>
      <c r="AG29" t="s">
        <v>54</v>
      </c>
      <c r="AH29" s="35">
        <v>-2560.31</v>
      </c>
      <c r="AJ29" t="s">
        <v>55</v>
      </c>
    </row>
    <row r="30" spans="1:36" x14ac:dyDescent="0.25">
      <c r="A30" t="s">
        <v>32</v>
      </c>
      <c r="B30" t="s">
        <v>163</v>
      </c>
      <c r="C30" t="s">
        <v>50</v>
      </c>
      <c r="D30" s="33">
        <v>45352</v>
      </c>
      <c r="E30" s="33">
        <v>45382</v>
      </c>
      <c r="F30" s="42">
        <f t="shared" si="0"/>
        <v>-15.5</v>
      </c>
      <c r="G30" s="33">
        <v>45397</v>
      </c>
      <c r="H30" s="33">
        <v>45383</v>
      </c>
      <c r="I30" t="s">
        <v>33</v>
      </c>
      <c r="J30" t="s">
        <v>48</v>
      </c>
      <c r="K30" t="s">
        <v>219</v>
      </c>
      <c r="L30" s="34">
        <v>4</v>
      </c>
      <c r="M30" t="s">
        <v>49</v>
      </c>
      <c r="N30" t="s">
        <v>36</v>
      </c>
      <c r="P30" t="s">
        <v>37</v>
      </c>
      <c r="Q30" s="35">
        <v>-3240.16</v>
      </c>
      <c r="R30" t="s">
        <v>224</v>
      </c>
      <c r="S30" t="s">
        <v>39</v>
      </c>
      <c r="T30" t="s">
        <v>40</v>
      </c>
      <c r="U30" t="s">
        <v>41</v>
      </c>
      <c r="V30" t="s">
        <v>42</v>
      </c>
      <c r="W30" t="s">
        <v>43</v>
      </c>
      <c r="X30" t="s">
        <v>50</v>
      </c>
      <c r="Y30" t="s">
        <v>45</v>
      </c>
      <c r="Z30" t="s">
        <v>69</v>
      </c>
      <c r="AA30" s="34">
        <v>2024</v>
      </c>
      <c r="AB30" s="33">
        <v>45385</v>
      </c>
      <c r="AC30" s="36">
        <v>45385.580069444448</v>
      </c>
      <c r="AD30" s="37">
        <v>0</v>
      </c>
      <c r="AE30" t="s">
        <v>147</v>
      </c>
      <c r="AF30" t="s">
        <v>53</v>
      </c>
      <c r="AG30" t="s">
        <v>54</v>
      </c>
      <c r="AH30" s="35">
        <v>-3240.16</v>
      </c>
      <c r="AJ30" t="s">
        <v>55</v>
      </c>
    </row>
    <row r="31" spans="1:36" x14ac:dyDescent="0.25">
      <c r="A31" t="s">
        <v>32</v>
      </c>
      <c r="B31" t="s">
        <v>163</v>
      </c>
      <c r="C31" t="s">
        <v>50</v>
      </c>
      <c r="D31" s="33">
        <v>45352</v>
      </c>
      <c r="E31" s="33">
        <v>45382</v>
      </c>
      <c r="F31" s="42">
        <f t="shared" si="0"/>
        <v>-15.5</v>
      </c>
      <c r="G31" s="33">
        <v>45397</v>
      </c>
      <c r="H31" s="33">
        <v>45383</v>
      </c>
      <c r="I31" t="s">
        <v>33</v>
      </c>
      <c r="J31" t="s">
        <v>48</v>
      </c>
      <c r="K31" t="s">
        <v>219</v>
      </c>
      <c r="L31" s="34">
        <v>4</v>
      </c>
      <c r="M31" t="s">
        <v>49</v>
      </c>
      <c r="N31" t="s">
        <v>36</v>
      </c>
      <c r="P31" t="s">
        <v>37</v>
      </c>
      <c r="Q31" s="35">
        <v>-11334.44</v>
      </c>
      <c r="R31" t="s">
        <v>224</v>
      </c>
      <c r="S31" t="s">
        <v>39</v>
      </c>
      <c r="T31" t="s">
        <v>40</v>
      </c>
      <c r="U31" t="s">
        <v>41</v>
      </c>
      <c r="V31" t="s">
        <v>42</v>
      </c>
      <c r="W31" t="s">
        <v>43</v>
      </c>
      <c r="X31" t="s">
        <v>50</v>
      </c>
      <c r="Y31" t="s">
        <v>45</v>
      </c>
      <c r="Z31" t="s">
        <v>69</v>
      </c>
      <c r="AA31" s="34">
        <v>2024</v>
      </c>
      <c r="AB31" s="33">
        <v>45385</v>
      </c>
      <c r="AC31" s="36">
        <v>45385.580069444448</v>
      </c>
      <c r="AD31" s="37">
        <v>0</v>
      </c>
      <c r="AE31" t="s">
        <v>147</v>
      </c>
      <c r="AF31" t="s">
        <v>53</v>
      </c>
      <c r="AG31" t="s">
        <v>54</v>
      </c>
      <c r="AH31" s="35">
        <v>-11334.44</v>
      </c>
      <c r="AJ31" t="s">
        <v>55</v>
      </c>
    </row>
    <row r="32" spans="1:36" x14ac:dyDescent="0.25">
      <c r="A32" t="s">
        <v>32</v>
      </c>
      <c r="B32" t="s">
        <v>163</v>
      </c>
      <c r="C32" t="s">
        <v>50</v>
      </c>
      <c r="D32" s="33">
        <v>45352</v>
      </c>
      <c r="E32" s="33">
        <v>45382</v>
      </c>
      <c r="F32" s="42">
        <f t="shared" si="0"/>
        <v>-15.5</v>
      </c>
      <c r="G32" s="33">
        <v>45397</v>
      </c>
      <c r="H32" s="33">
        <v>45383</v>
      </c>
      <c r="I32" t="s">
        <v>33</v>
      </c>
      <c r="J32" t="s">
        <v>48</v>
      </c>
      <c r="K32" t="s">
        <v>219</v>
      </c>
      <c r="L32" s="34">
        <v>4</v>
      </c>
      <c r="M32" t="s">
        <v>49</v>
      </c>
      <c r="N32" t="s">
        <v>36</v>
      </c>
      <c r="P32" t="s">
        <v>37</v>
      </c>
      <c r="Q32" s="35">
        <v>-373.77</v>
      </c>
      <c r="R32" t="s">
        <v>224</v>
      </c>
      <c r="S32" t="s">
        <v>39</v>
      </c>
      <c r="T32" t="s">
        <v>40</v>
      </c>
      <c r="U32" t="s">
        <v>41</v>
      </c>
      <c r="V32" t="s">
        <v>42</v>
      </c>
      <c r="W32" t="s">
        <v>43</v>
      </c>
      <c r="X32" t="s">
        <v>50</v>
      </c>
      <c r="Y32" t="s">
        <v>45</v>
      </c>
      <c r="Z32" t="s">
        <v>69</v>
      </c>
      <c r="AA32" s="34">
        <v>2024</v>
      </c>
      <c r="AB32" s="33">
        <v>45385</v>
      </c>
      <c r="AC32" s="36">
        <v>45385.580069444448</v>
      </c>
      <c r="AD32" s="37">
        <v>0</v>
      </c>
      <c r="AE32" t="s">
        <v>147</v>
      </c>
      <c r="AF32" t="s">
        <v>53</v>
      </c>
      <c r="AG32" t="s">
        <v>54</v>
      </c>
      <c r="AH32" s="35">
        <v>-373.77</v>
      </c>
      <c r="AJ32" t="s">
        <v>55</v>
      </c>
    </row>
    <row r="33" spans="1:36" x14ac:dyDescent="0.25">
      <c r="A33" t="s">
        <v>32</v>
      </c>
      <c r="B33" t="s">
        <v>163</v>
      </c>
      <c r="C33" t="s">
        <v>50</v>
      </c>
      <c r="D33" s="33">
        <v>45352</v>
      </c>
      <c r="E33" s="33">
        <v>45382</v>
      </c>
      <c r="F33" s="42">
        <f t="shared" si="0"/>
        <v>-15.5</v>
      </c>
      <c r="G33" s="33">
        <v>45397</v>
      </c>
      <c r="H33" s="33">
        <v>45383</v>
      </c>
      <c r="I33" t="s">
        <v>33</v>
      </c>
      <c r="J33" t="s">
        <v>48</v>
      </c>
      <c r="K33" t="s">
        <v>219</v>
      </c>
      <c r="L33" s="34">
        <v>4</v>
      </c>
      <c r="M33" t="s">
        <v>49</v>
      </c>
      <c r="N33" t="s">
        <v>36</v>
      </c>
      <c r="P33" t="s">
        <v>37</v>
      </c>
      <c r="Q33" s="35">
        <v>-1026</v>
      </c>
      <c r="R33" t="s">
        <v>224</v>
      </c>
      <c r="S33" t="s">
        <v>39</v>
      </c>
      <c r="T33" t="s">
        <v>40</v>
      </c>
      <c r="U33" t="s">
        <v>41</v>
      </c>
      <c r="V33" t="s">
        <v>42</v>
      </c>
      <c r="W33" t="s">
        <v>43</v>
      </c>
      <c r="X33" t="s">
        <v>50</v>
      </c>
      <c r="Y33" t="s">
        <v>45</v>
      </c>
      <c r="Z33" t="s">
        <v>69</v>
      </c>
      <c r="AA33" s="34">
        <v>2024</v>
      </c>
      <c r="AB33" s="33">
        <v>45385</v>
      </c>
      <c r="AC33" s="36">
        <v>45385.580069444448</v>
      </c>
      <c r="AD33" s="37">
        <v>0</v>
      </c>
      <c r="AE33" t="s">
        <v>147</v>
      </c>
      <c r="AF33" t="s">
        <v>53</v>
      </c>
      <c r="AG33" t="s">
        <v>54</v>
      </c>
      <c r="AH33" s="35">
        <v>-1026</v>
      </c>
      <c r="AJ33" t="s">
        <v>55</v>
      </c>
    </row>
    <row r="34" spans="1:36" x14ac:dyDescent="0.25">
      <c r="A34" t="s">
        <v>32</v>
      </c>
      <c r="B34" t="s">
        <v>163</v>
      </c>
      <c r="C34" t="s">
        <v>50</v>
      </c>
      <c r="D34" s="33">
        <v>45352</v>
      </c>
      <c r="E34" s="33">
        <v>45382</v>
      </c>
      <c r="F34" s="42">
        <f t="shared" si="0"/>
        <v>-15.5</v>
      </c>
      <c r="G34" s="33">
        <v>45397</v>
      </c>
      <c r="H34" s="33">
        <v>45383</v>
      </c>
      <c r="I34" t="s">
        <v>33</v>
      </c>
      <c r="J34" t="s">
        <v>48</v>
      </c>
      <c r="K34" t="s">
        <v>219</v>
      </c>
      <c r="L34" s="34">
        <v>4</v>
      </c>
      <c r="M34" t="s">
        <v>49</v>
      </c>
      <c r="N34" t="s">
        <v>36</v>
      </c>
      <c r="P34" t="s">
        <v>37</v>
      </c>
      <c r="Q34" s="35">
        <v>-943.47</v>
      </c>
      <c r="R34" t="s">
        <v>227</v>
      </c>
      <c r="S34" t="s">
        <v>39</v>
      </c>
      <c r="T34" t="s">
        <v>40</v>
      </c>
      <c r="U34" t="s">
        <v>41</v>
      </c>
      <c r="V34" t="s">
        <v>42</v>
      </c>
      <c r="W34" t="s">
        <v>43</v>
      </c>
      <c r="X34" t="s">
        <v>50</v>
      </c>
      <c r="Y34" t="s">
        <v>45</v>
      </c>
      <c r="Z34" t="s">
        <v>69</v>
      </c>
      <c r="AA34" s="34">
        <v>2024</v>
      </c>
      <c r="AB34" s="33">
        <v>45385</v>
      </c>
      <c r="AC34" s="36">
        <v>45385.580069444448</v>
      </c>
      <c r="AD34" s="37">
        <v>0</v>
      </c>
      <c r="AE34" t="s">
        <v>147</v>
      </c>
      <c r="AF34" t="s">
        <v>53</v>
      </c>
      <c r="AG34" t="s">
        <v>54</v>
      </c>
      <c r="AH34" s="35">
        <v>-943.47</v>
      </c>
      <c r="AJ34" t="s">
        <v>55</v>
      </c>
    </row>
    <row r="35" spans="1:36" x14ac:dyDescent="0.25">
      <c r="A35" t="s">
        <v>32</v>
      </c>
      <c r="B35" t="s">
        <v>163</v>
      </c>
      <c r="C35" t="s">
        <v>50</v>
      </c>
      <c r="D35" s="33">
        <v>45352</v>
      </c>
      <c r="E35" s="33">
        <v>45382</v>
      </c>
      <c r="F35" s="42">
        <f t="shared" si="0"/>
        <v>-15.5</v>
      </c>
      <c r="G35" s="33">
        <v>45397</v>
      </c>
      <c r="H35" s="33">
        <v>45383</v>
      </c>
      <c r="I35" t="s">
        <v>33</v>
      </c>
      <c r="J35" t="s">
        <v>48</v>
      </c>
      <c r="K35" t="s">
        <v>219</v>
      </c>
      <c r="L35" s="34">
        <v>4</v>
      </c>
      <c r="M35" t="s">
        <v>49</v>
      </c>
      <c r="N35" t="s">
        <v>36</v>
      </c>
      <c r="P35" t="s">
        <v>37</v>
      </c>
      <c r="Q35" s="35">
        <v>13.92</v>
      </c>
      <c r="R35" t="s">
        <v>228</v>
      </c>
      <c r="S35" t="s">
        <v>39</v>
      </c>
      <c r="T35" t="s">
        <v>40</v>
      </c>
      <c r="U35" t="s">
        <v>41</v>
      </c>
      <c r="V35" t="s">
        <v>42</v>
      </c>
      <c r="W35" t="s">
        <v>43</v>
      </c>
      <c r="X35" t="s">
        <v>50</v>
      </c>
      <c r="Y35" t="s">
        <v>45</v>
      </c>
      <c r="Z35" t="s">
        <v>69</v>
      </c>
      <c r="AA35" s="34">
        <v>2024</v>
      </c>
      <c r="AB35" s="33">
        <v>45385</v>
      </c>
      <c r="AC35" s="36">
        <v>45385.580069444448</v>
      </c>
      <c r="AD35" s="37">
        <v>0</v>
      </c>
      <c r="AE35" t="s">
        <v>147</v>
      </c>
      <c r="AF35" t="s">
        <v>53</v>
      </c>
      <c r="AG35" t="s">
        <v>54</v>
      </c>
      <c r="AH35" s="35">
        <v>13.92</v>
      </c>
      <c r="AJ35" t="s">
        <v>55</v>
      </c>
    </row>
    <row r="36" spans="1:36" x14ac:dyDescent="0.25">
      <c r="A36" t="s">
        <v>32</v>
      </c>
      <c r="B36" t="s">
        <v>163</v>
      </c>
      <c r="C36" t="s">
        <v>50</v>
      </c>
      <c r="D36" s="33">
        <v>45352</v>
      </c>
      <c r="E36" s="33">
        <v>45382</v>
      </c>
      <c r="F36" s="42">
        <f t="shared" si="0"/>
        <v>-15.5</v>
      </c>
      <c r="G36" s="33">
        <v>45397</v>
      </c>
      <c r="H36" s="33">
        <v>45383</v>
      </c>
      <c r="I36" t="s">
        <v>33</v>
      </c>
      <c r="J36" t="s">
        <v>48</v>
      </c>
      <c r="K36" t="s">
        <v>232</v>
      </c>
      <c r="L36" s="34">
        <v>4</v>
      </c>
      <c r="M36" t="s">
        <v>49</v>
      </c>
      <c r="N36" t="s">
        <v>36</v>
      </c>
      <c r="P36" t="s">
        <v>37</v>
      </c>
      <c r="Q36" s="35">
        <v>-125764.07</v>
      </c>
      <c r="R36" t="s">
        <v>233</v>
      </c>
      <c r="S36" t="s">
        <v>39</v>
      </c>
      <c r="T36" t="s">
        <v>40</v>
      </c>
      <c r="U36" t="s">
        <v>41</v>
      </c>
      <c r="V36" t="s">
        <v>42</v>
      </c>
      <c r="W36" t="s">
        <v>43</v>
      </c>
      <c r="X36" t="s">
        <v>50</v>
      </c>
      <c r="Y36" t="s">
        <v>45</v>
      </c>
      <c r="Z36" t="s">
        <v>69</v>
      </c>
      <c r="AA36" s="34">
        <v>2024</v>
      </c>
      <c r="AB36" s="33">
        <v>45385</v>
      </c>
      <c r="AC36" s="36">
        <v>45385.580069444448</v>
      </c>
      <c r="AD36" s="37">
        <v>0</v>
      </c>
      <c r="AE36" t="s">
        <v>147</v>
      </c>
      <c r="AF36" t="s">
        <v>53</v>
      </c>
      <c r="AG36" t="s">
        <v>54</v>
      </c>
      <c r="AH36" s="35">
        <v>-125764.07</v>
      </c>
      <c r="AJ36" t="s">
        <v>55</v>
      </c>
    </row>
    <row r="37" spans="1:36" x14ac:dyDescent="0.25">
      <c r="A37" t="s">
        <v>32</v>
      </c>
      <c r="B37" t="s">
        <v>163</v>
      </c>
      <c r="C37" t="s">
        <v>50</v>
      </c>
      <c r="D37" s="33">
        <v>45352</v>
      </c>
      <c r="E37" s="33">
        <v>45382</v>
      </c>
      <c r="F37" s="42">
        <f t="shared" si="0"/>
        <v>-15.5</v>
      </c>
      <c r="G37" s="33">
        <v>45397</v>
      </c>
      <c r="H37" s="33">
        <v>45383</v>
      </c>
      <c r="I37" t="s">
        <v>33</v>
      </c>
      <c r="J37" t="s">
        <v>48</v>
      </c>
      <c r="K37" t="s">
        <v>232</v>
      </c>
      <c r="L37" s="34">
        <v>4</v>
      </c>
      <c r="M37" t="s">
        <v>49</v>
      </c>
      <c r="N37" t="s">
        <v>36</v>
      </c>
      <c r="P37" t="s">
        <v>37</v>
      </c>
      <c r="Q37" s="35">
        <v>-18017.41</v>
      </c>
      <c r="R37" t="s">
        <v>234</v>
      </c>
      <c r="S37" t="s">
        <v>39</v>
      </c>
      <c r="T37" t="s">
        <v>40</v>
      </c>
      <c r="U37" t="s">
        <v>41</v>
      </c>
      <c r="V37" t="s">
        <v>42</v>
      </c>
      <c r="W37" t="s">
        <v>43</v>
      </c>
      <c r="X37" t="s">
        <v>50</v>
      </c>
      <c r="Y37" t="s">
        <v>45</v>
      </c>
      <c r="Z37" t="s">
        <v>69</v>
      </c>
      <c r="AA37" s="34">
        <v>2024</v>
      </c>
      <c r="AB37" s="33">
        <v>45385</v>
      </c>
      <c r="AC37" s="36">
        <v>45385.580069444448</v>
      </c>
      <c r="AD37" s="37">
        <v>0</v>
      </c>
      <c r="AE37" t="s">
        <v>147</v>
      </c>
      <c r="AF37" t="s">
        <v>53</v>
      </c>
      <c r="AG37" t="s">
        <v>54</v>
      </c>
      <c r="AH37" s="35">
        <v>-18017.41</v>
      </c>
      <c r="AJ37" t="s">
        <v>55</v>
      </c>
    </row>
    <row r="38" spans="1:36" x14ac:dyDescent="0.25">
      <c r="A38" t="s">
        <v>32</v>
      </c>
      <c r="B38" t="s">
        <v>163</v>
      </c>
      <c r="C38" t="s">
        <v>50</v>
      </c>
      <c r="D38" s="33">
        <v>45352</v>
      </c>
      <c r="E38" s="33">
        <v>45382</v>
      </c>
      <c r="F38" s="42">
        <f t="shared" si="0"/>
        <v>-15.5</v>
      </c>
      <c r="G38" s="33">
        <v>45397</v>
      </c>
      <c r="H38" s="33">
        <v>45383</v>
      </c>
      <c r="I38" t="s">
        <v>33</v>
      </c>
      <c r="J38" t="s">
        <v>48</v>
      </c>
      <c r="K38" t="s">
        <v>232</v>
      </c>
      <c r="L38" s="34">
        <v>4</v>
      </c>
      <c r="M38" t="s">
        <v>49</v>
      </c>
      <c r="N38" t="s">
        <v>36</v>
      </c>
      <c r="P38" t="s">
        <v>37</v>
      </c>
      <c r="Q38" s="35">
        <v>-259088.71</v>
      </c>
      <c r="R38" t="s">
        <v>236</v>
      </c>
      <c r="S38" t="s">
        <v>39</v>
      </c>
      <c r="T38" t="s">
        <v>40</v>
      </c>
      <c r="U38" t="s">
        <v>41</v>
      </c>
      <c r="V38" t="s">
        <v>42</v>
      </c>
      <c r="W38" t="s">
        <v>43</v>
      </c>
      <c r="X38" t="s">
        <v>50</v>
      </c>
      <c r="Y38" t="s">
        <v>45</v>
      </c>
      <c r="Z38" t="s">
        <v>69</v>
      </c>
      <c r="AA38" s="34">
        <v>2024</v>
      </c>
      <c r="AB38" s="33">
        <v>45385</v>
      </c>
      <c r="AC38" s="36">
        <v>45385.580069444448</v>
      </c>
      <c r="AD38" s="37">
        <v>0</v>
      </c>
      <c r="AE38" t="s">
        <v>147</v>
      </c>
      <c r="AF38" t="s">
        <v>53</v>
      </c>
      <c r="AG38" t="s">
        <v>54</v>
      </c>
      <c r="AH38" s="35">
        <v>-259088.71</v>
      </c>
      <c r="AJ38" t="s">
        <v>55</v>
      </c>
    </row>
    <row r="39" spans="1:36" x14ac:dyDescent="0.25">
      <c r="A39" t="s">
        <v>32</v>
      </c>
      <c r="B39" t="s">
        <v>163</v>
      </c>
      <c r="C39" t="s">
        <v>50</v>
      </c>
      <c r="D39" s="33">
        <v>45352</v>
      </c>
      <c r="E39" s="33">
        <v>45382</v>
      </c>
      <c r="F39" s="42">
        <f t="shared" si="0"/>
        <v>-15.5</v>
      </c>
      <c r="G39" s="33">
        <v>45397</v>
      </c>
      <c r="H39" s="33">
        <v>45383</v>
      </c>
      <c r="I39" t="s">
        <v>33</v>
      </c>
      <c r="J39" t="s">
        <v>48</v>
      </c>
      <c r="K39" t="s">
        <v>239</v>
      </c>
      <c r="L39" s="34">
        <v>4</v>
      </c>
      <c r="M39" t="s">
        <v>49</v>
      </c>
      <c r="N39" t="s">
        <v>36</v>
      </c>
      <c r="P39" t="s">
        <v>37</v>
      </c>
      <c r="Q39" s="35">
        <v>-696420.89</v>
      </c>
      <c r="R39" t="s">
        <v>240</v>
      </c>
      <c r="S39" t="s">
        <v>39</v>
      </c>
      <c r="T39" t="s">
        <v>40</v>
      </c>
      <c r="U39" t="s">
        <v>41</v>
      </c>
      <c r="V39" t="s">
        <v>42</v>
      </c>
      <c r="W39" t="s">
        <v>43</v>
      </c>
      <c r="X39" t="s">
        <v>50</v>
      </c>
      <c r="Y39" t="s">
        <v>45</v>
      </c>
      <c r="Z39" t="s">
        <v>69</v>
      </c>
      <c r="AA39" s="34">
        <v>2024</v>
      </c>
      <c r="AB39" s="33">
        <v>45385</v>
      </c>
      <c r="AC39" s="36">
        <v>45385.580069444448</v>
      </c>
      <c r="AD39" s="37">
        <v>0</v>
      </c>
      <c r="AE39" t="s">
        <v>147</v>
      </c>
      <c r="AF39" t="s">
        <v>53</v>
      </c>
      <c r="AG39" t="s">
        <v>54</v>
      </c>
      <c r="AH39" s="35">
        <v>-696420.89</v>
      </c>
      <c r="AJ39" t="s">
        <v>55</v>
      </c>
    </row>
    <row r="40" spans="1:36" x14ac:dyDescent="0.25">
      <c r="A40" t="s">
        <v>32</v>
      </c>
      <c r="B40" t="s">
        <v>163</v>
      </c>
      <c r="C40" t="s">
        <v>50</v>
      </c>
      <c r="D40" s="33">
        <v>45352</v>
      </c>
      <c r="E40" s="33">
        <v>45382</v>
      </c>
      <c r="F40" s="42">
        <f t="shared" si="0"/>
        <v>-15.5</v>
      </c>
      <c r="G40" s="33">
        <v>45397</v>
      </c>
      <c r="H40" s="33">
        <v>45383</v>
      </c>
      <c r="I40" t="s">
        <v>33</v>
      </c>
      <c r="J40" t="s">
        <v>48</v>
      </c>
      <c r="K40" t="s">
        <v>239</v>
      </c>
      <c r="L40" s="34">
        <v>4</v>
      </c>
      <c r="M40" t="s">
        <v>49</v>
      </c>
      <c r="N40" t="s">
        <v>36</v>
      </c>
      <c r="P40" t="s">
        <v>37</v>
      </c>
      <c r="Q40" s="35">
        <v>672516.9</v>
      </c>
      <c r="R40" t="s">
        <v>241</v>
      </c>
      <c r="S40" t="s">
        <v>39</v>
      </c>
      <c r="T40" t="s">
        <v>40</v>
      </c>
      <c r="U40" t="s">
        <v>41</v>
      </c>
      <c r="V40" t="s">
        <v>42</v>
      </c>
      <c r="W40" t="s">
        <v>43</v>
      </c>
      <c r="X40" t="s">
        <v>50</v>
      </c>
      <c r="Y40" t="s">
        <v>45</v>
      </c>
      <c r="Z40" t="s">
        <v>69</v>
      </c>
      <c r="AA40" s="34">
        <v>2024</v>
      </c>
      <c r="AB40" s="33">
        <v>45385</v>
      </c>
      <c r="AC40" s="36">
        <v>45385.580069444448</v>
      </c>
      <c r="AD40" s="37">
        <v>0</v>
      </c>
      <c r="AE40" t="s">
        <v>147</v>
      </c>
      <c r="AF40" t="s">
        <v>53</v>
      </c>
      <c r="AG40" t="s">
        <v>54</v>
      </c>
      <c r="AH40" s="35">
        <v>672516.9</v>
      </c>
      <c r="AJ40" t="s">
        <v>55</v>
      </c>
    </row>
    <row r="41" spans="1:36" x14ac:dyDescent="0.25">
      <c r="A41" t="s">
        <v>32</v>
      </c>
      <c r="B41" t="s">
        <v>163</v>
      </c>
      <c r="C41" t="s">
        <v>50</v>
      </c>
      <c r="D41" s="33">
        <v>45352</v>
      </c>
      <c r="E41" s="33">
        <v>45382</v>
      </c>
      <c r="F41" s="42">
        <f t="shared" si="0"/>
        <v>-15.5</v>
      </c>
      <c r="G41" s="33">
        <v>45397</v>
      </c>
      <c r="H41" s="33">
        <v>45383</v>
      </c>
      <c r="I41" t="s">
        <v>33</v>
      </c>
      <c r="J41" t="s">
        <v>48</v>
      </c>
      <c r="K41" t="s">
        <v>239</v>
      </c>
      <c r="L41" s="34">
        <v>4</v>
      </c>
      <c r="M41" t="s">
        <v>49</v>
      </c>
      <c r="N41" t="s">
        <v>36</v>
      </c>
      <c r="P41" t="s">
        <v>37</v>
      </c>
      <c r="Q41" s="35">
        <v>696421.2</v>
      </c>
      <c r="R41" t="s">
        <v>243</v>
      </c>
      <c r="S41" t="s">
        <v>39</v>
      </c>
      <c r="T41" t="s">
        <v>40</v>
      </c>
      <c r="U41" t="s">
        <v>41</v>
      </c>
      <c r="V41" t="s">
        <v>42</v>
      </c>
      <c r="W41" t="s">
        <v>43</v>
      </c>
      <c r="X41" t="s">
        <v>50</v>
      </c>
      <c r="Y41" t="s">
        <v>45</v>
      </c>
      <c r="Z41" t="s">
        <v>69</v>
      </c>
      <c r="AA41" s="34">
        <v>2024</v>
      </c>
      <c r="AB41" s="33">
        <v>45385</v>
      </c>
      <c r="AC41" s="36">
        <v>45385.580069444448</v>
      </c>
      <c r="AD41" s="37">
        <v>0</v>
      </c>
      <c r="AE41" t="s">
        <v>147</v>
      </c>
      <c r="AF41" t="s">
        <v>53</v>
      </c>
      <c r="AG41" t="s">
        <v>54</v>
      </c>
      <c r="AH41" s="35">
        <v>696421.2</v>
      </c>
      <c r="AJ41" t="s">
        <v>55</v>
      </c>
    </row>
    <row r="42" spans="1:36" x14ac:dyDescent="0.25">
      <c r="A42" t="s">
        <v>32</v>
      </c>
      <c r="B42" t="s">
        <v>163</v>
      </c>
      <c r="C42" t="s">
        <v>50</v>
      </c>
      <c r="D42" s="33">
        <v>45352</v>
      </c>
      <c r="E42" s="33">
        <v>45382</v>
      </c>
      <c r="F42" s="42">
        <f t="shared" si="0"/>
        <v>-15.5</v>
      </c>
      <c r="G42" s="33">
        <v>45397</v>
      </c>
      <c r="H42" s="33">
        <v>45383</v>
      </c>
      <c r="I42" t="s">
        <v>33</v>
      </c>
      <c r="J42" t="s">
        <v>48</v>
      </c>
      <c r="K42" t="s">
        <v>248</v>
      </c>
      <c r="L42" s="34">
        <v>4</v>
      </c>
      <c r="M42" t="s">
        <v>49</v>
      </c>
      <c r="N42" t="s">
        <v>36</v>
      </c>
      <c r="P42" t="s">
        <v>37</v>
      </c>
      <c r="Q42" s="35">
        <v>0.42</v>
      </c>
      <c r="R42" t="s">
        <v>251</v>
      </c>
      <c r="S42" t="s">
        <v>39</v>
      </c>
      <c r="T42" t="s">
        <v>40</v>
      </c>
      <c r="U42" t="s">
        <v>41</v>
      </c>
      <c r="V42" t="s">
        <v>42</v>
      </c>
      <c r="W42" t="s">
        <v>43</v>
      </c>
      <c r="X42" t="s">
        <v>50</v>
      </c>
      <c r="Y42" t="s">
        <v>45</v>
      </c>
      <c r="Z42" t="s">
        <v>69</v>
      </c>
      <c r="AA42" s="34">
        <v>2024</v>
      </c>
      <c r="AB42" s="33">
        <v>45385</v>
      </c>
      <c r="AC42" s="36">
        <v>45385.580069444448</v>
      </c>
      <c r="AD42" s="37">
        <v>0</v>
      </c>
      <c r="AE42" t="s">
        <v>147</v>
      </c>
      <c r="AF42" t="s">
        <v>53</v>
      </c>
      <c r="AG42" t="s">
        <v>54</v>
      </c>
      <c r="AH42" s="35">
        <v>0.42</v>
      </c>
      <c r="AJ42" t="s">
        <v>55</v>
      </c>
    </row>
    <row r="43" spans="1:36" x14ac:dyDescent="0.25">
      <c r="A43" t="s">
        <v>32</v>
      </c>
      <c r="B43" t="s">
        <v>163</v>
      </c>
      <c r="C43" t="s">
        <v>50</v>
      </c>
      <c r="D43" s="33">
        <v>45352</v>
      </c>
      <c r="E43" s="33">
        <v>45382</v>
      </c>
      <c r="F43" s="42">
        <f t="shared" si="0"/>
        <v>-15.5</v>
      </c>
      <c r="G43" s="33">
        <v>45397</v>
      </c>
      <c r="H43" s="33">
        <v>45383</v>
      </c>
      <c r="I43" t="s">
        <v>33</v>
      </c>
      <c r="J43" t="s">
        <v>48</v>
      </c>
      <c r="K43" t="s">
        <v>264</v>
      </c>
      <c r="L43" s="34">
        <v>4</v>
      </c>
      <c r="M43" t="s">
        <v>49</v>
      </c>
      <c r="N43" t="s">
        <v>36</v>
      </c>
      <c r="P43" t="s">
        <v>37</v>
      </c>
      <c r="Q43" s="35">
        <v>-339132.89</v>
      </c>
      <c r="R43" t="s">
        <v>265</v>
      </c>
      <c r="S43" t="s">
        <v>39</v>
      </c>
      <c r="T43" t="s">
        <v>40</v>
      </c>
      <c r="U43" t="s">
        <v>41</v>
      </c>
      <c r="V43" t="s">
        <v>42</v>
      </c>
      <c r="W43" t="s">
        <v>43</v>
      </c>
      <c r="X43" t="s">
        <v>50</v>
      </c>
      <c r="Y43" t="s">
        <v>45</v>
      </c>
      <c r="Z43" t="s">
        <v>69</v>
      </c>
      <c r="AA43" s="34">
        <v>2024</v>
      </c>
      <c r="AB43" s="33">
        <v>45385</v>
      </c>
      <c r="AC43" s="36">
        <v>45385.580069444448</v>
      </c>
      <c r="AD43" s="37">
        <v>0</v>
      </c>
      <c r="AE43" t="s">
        <v>147</v>
      </c>
      <c r="AF43" t="s">
        <v>53</v>
      </c>
      <c r="AG43" t="s">
        <v>54</v>
      </c>
      <c r="AH43" s="35">
        <v>-339132.89</v>
      </c>
      <c r="AJ43" t="s">
        <v>55</v>
      </c>
    </row>
    <row r="44" spans="1:36" x14ac:dyDescent="0.25">
      <c r="A44" t="s">
        <v>32</v>
      </c>
      <c r="B44" t="s">
        <v>163</v>
      </c>
      <c r="C44" t="s">
        <v>50</v>
      </c>
      <c r="D44" s="33">
        <v>45352</v>
      </c>
      <c r="E44" s="33">
        <v>45382</v>
      </c>
      <c r="F44" s="42">
        <f t="shared" si="0"/>
        <v>-15.5</v>
      </c>
      <c r="G44" s="33">
        <v>45397</v>
      </c>
      <c r="H44" s="33">
        <v>45383</v>
      </c>
      <c r="I44" t="s">
        <v>33</v>
      </c>
      <c r="J44" t="s">
        <v>48</v>
      </c>
      <c r="K44" t="s">
        <v>264</v>
      </c>
      <c r="L44" s="34">
        <v>4</v>
      </c>
      <c r="M44" t="s">
        <v>49</v>
      </c>
      <c r="N44" t="s">
        <v>36</v>
      </c>
      <c r="P44" t="s">
        <v>37</v>
      </c>
      <c r="Q44" s="35">
        <v>26269.24</v>
      </c>
      <c r="R44" t="s">
        <v>266</v>
      </c>
      <c r="S44" t="s">
        <v>39</v>
      </c>
      <c r="T44" t="s">
        <v>40</v>
      </c>
      <c r="U44" t="s">
        <v>41</v>
      </c>
      <c r="V44" t="s">
        <v>42</v>
      </c>
      <c r="W44" t="s">
        <v>43</v>
      </c>
      <c r="X44" t="s">
        <v>50</v>
      </c>
      <c r="Y44" t="s">
        <v>45</v>
      </c>
      <c r="Z44" t="s">
        <v>69</v>
      </c>
      <c r="AA44" s="34">
        <v>2024</v>
      </c>
      <c r="AB44" s="33">
        <v>45385</v>
      </c>
      <c r="AC44" s="36">
        <v>45385.580069444448</v>
      </c>
      <c r="AD44" s="37">
        <v>0</v>
      </c>
      <c r="AE44" t="s">
        <v>147</v>
      </c>
      <c r="AF44" t="s">
        <v>53</v>
      </c>
      <c r="AG44" t="s">
        <v>54</v>
      </c>
      <c r="AH44" s="35">
        <v>26269.24</v>
      </c>
      <c r="AJ44" t="s">
        <v>55</v>
      </c>
    </row>
    <row r="45" spans="1:36" x14ac:dyDescent="0.25">
      <c r="A45" t="s">
        <v>32</v>
      </c>
      <c r="B45" t="s">
        <v>271</v>
      </c>
      <c r="C45" t="s">
        <v>50</v>
      </c>
      <c r="D45" s="33">
        <v>45352</v>
      </c>
      <c r="E45" s="33">
        <v>45382</v>
      </c>
      <c r="F45" s="42">
        <f t="shared" si="0"/>
        <v>-15.5</v>
      </c>
      <c r="G45" s="33">
        <v>45397</v>
      </c>
      <c r="H45" s="33">
        <v>45383</v>
      </c>
      <c r="I45" t="s">
        <v>33</v>
      </c>
      <c r="J45" t="s">
        <v>48</v>
      </c>
      <c r="K45" t="s">
        <v>264</v>
      </c>
      <c r="L45" s="34">
        <v>4</v>
      </c>
      <c r="M45" t="s">
        <v>49</v>
      </c>
      <c r="N45" t="s">
        <v>36</v>
      </c>
      <c r="P45" t="s">
        <v>37</v>
      </c>
      <c r="Q45" s="35">
        <v>0</v>
      </c>
      <c r="R45" t="s">
        <v>269</v>
      </c>
      <c r="S45" t="s">
        <v>39</v>
      </c>
      <c r="T45" t="s">
        <v>40</v>
      </c>
      <c r="U45" t="s">
        <v>41</v>
      </c>
      <c r="V45" t="s">
        <v>59</v>
      </c>
      <c r="W45" t="s">
        <v>43</v>
      </c>
      <c r="X45" t="s">
        <v>50</v>
      </c>
      <c r="Y45" t="s">
        <v>45</v>
      </c>
      <c r="Z45" t="s">
        <v>73</v>
      </c>
      <c r="AA45" s="34">
        <v>2024</v>
      </c>
      <c r="AB45" s="33">
        <v>45385</v>
      </c>
      <c r="AC45" s="36">
        <v>45385.505312499998</v>
      </c>
      <c r="AD45" s="37">
        <v>-7269890</v>
      </c>
      <c r="AE45" t="s">
        <v>290</v>
      </c>
      <c r="AF45" t="s">
        <v>53</v>
      </c>
      <c r="AG45" t="s">
        <v>218</v>
      </c>
      <c r="AH45" s="35">
        <v>0</v>
      </c>
    </row>
    <row r="46" spans="1:36" x14ac:dyDescent="0.25">
      <c r="A46" t="s">
        <v>32</v>
      </c>
      <c r="B46" t="s">
        <v>163</v>
      </c>
      <c r="C46" t="s">
        <v>50</v>
      </c>
      <c r="D46" s="33">
        <v>45352</v>
      </c>
      <c r="E46" s="33">
        <v>45382</v>
      </c>
      <c r="F46" s="42">
        <f t="shared" si="0"/>
        <v>-15.5</v>
      </c>
      <c r="G46" s="33">
        <v>45397</v>
      </c>
      <c r="H46" s="33">
        <v>45383</v>
      </c>
      <c r="I46" t="s">
        <v>33</v>
      </c>
      <c r="J46" t="s">
        <v>48</v>
      </c>
      <c r="K46" t="s">
        <v>297</v>
      </c>
      <c r="L46" s="34">
        <v>4</v>
      </c>
      <c r="M46" t="s">
        <v>49</v>
      </c>
      <c r="N46" t="s">
        <v>36</v>
      </c>
      <c r="P46" t="s">
        <v>37</v>
      </c>
      <c r="Q46" s="35">
        <v>105812.97</v>
      </c>
      <c r="R46" t="s">
        <v>298</v>
      </c>
      <c r="S46" t="s">
        <v>39</v>
      </c>
      <c r="T46" t="s">
        <v>40</v>
      </c>
      <c r="U46" t="s">
        <v>41</v>
      </c>
      <c r="V46" t="s">
        <v>42</v>
      </c>
      <c r="W46" t="s">
        <v>43</v>
      </c>
      <c r="X46" t="s">
        <v>50</v>
      </c>
      <c r="Y46" t="s">
        <v>45</v>
      </c>
      <c r="Z46" t="s">
        <v>69</v>
      </c>
      <c r="AA46" s="34">
        <v>2024</v>
      </c>
      <c r="AB46" s="33">
        <v>45385</v>
      </c>
      <c r="AC46" s="36">
        <v>45385.580069444448</v>
      </c>
      <c r="AD46" s="37">
        <v>0</v>
      </c>
      <c r="AE46" t="s">
        <v>147</v>
      </c>
      <c r="AF46" t="s">
        <v>53</v>
      </c>
      <c r="AG46" t="s">
        <v>54</v>
      </c>
      <c r="AH46" s="35">
        <v>105812.97</v>
      </c>
      <c r="AJ46" t="s">
        <v>55</v>
      </c>
    </row>
    <row r="47" spans="1:36" x14ac:dyDescent="0.25">
      <c r="A47" t="s">
        <v>32</v>
      </c>
      <c r="B47" t="s">
        <v>106</v>
      </c>
      <c r="C47" t="s">
        <v>313</v>
      </c>
      <c r="D47" s="33">
        <v>45352</v>
      </c>
      <c r="E47" s="33">
        <v>45382</v>
      </c>
      <c r="F47" s="42">
        <f t="shared" si="0"/>
        <v>-15.5</v>
      </c>
      <c r="G47" s="33">
        <v>45392</v>
      </c>
      <c r="H47" s="33">
        <v>45392</v>
      </c>
      <c r="I47" t="s">
        <v>33</v>
      </c>
      <c r="K47" t="s">
        <v>34</v>
      </c>
      <c r="L47" s="34">
        <v>4</v>
      </c>
      <c r="M47" t="s">
        <v>35</v>
      </c>
      <c r="N47" t="s">
        <v>36</v>
      </c>
      <c r="P47" t="s">
        <v>37</v>
      </c>
      <c r="Q47" s="35">
        <v>1393.04</v>
      </c>
      <c r="R47" t="s">
        <v>38</v>
      </c>
      <c r="S47" t="s">
        <v>39</v>
      </c>
      <c r="T47" t="s">
        <v>40</v>
      </c>
      <c r="U47" t="s">
        <v>41</v>
      </c>
      <c r="V47" t="s">
        <v>42</v>
      </c>
      <c r="W47" t="s">
        <v>43</v>
      </c>
      <c r="Y47" t="s">
        <v>45</v>
      </c>
      <c r="Z47" t="s">
        <v>46</v>
      </c>
      <c r="AA47" s="34">
        <v>2024</v>
      </c>
      <c r="AB47" s="33">
        <v>45392</v>
      </c>
      <c r="AC47" s="36">
        <v>45392.920613425929</v>
      </c>
      <c r="AD47" s="37">
        <v>0</v>
      </c>
      <c r="AE47" t="s">
        <v>38</v>
      </c>
      <c r="AG47" t="s">
        <v>47</v>
      </c>
      <c r="AH47" s="35">
        <v>1393.04</v>
      </c>
    </row>
    <row r="48" spans="1:36" x14ac:dyDescent="0.25">
      <c r="A48" t="s">
        <v>32</v>
      </c>
      <c r="B48" t="s">
        <v>116</v>
      </c>
      <c r="C48" t="s">
        <v>312</v>
      </c>
      <c r="D48" s="33">
        <v>45383</v>
      </c>
      <c r="E48" s="33">
        <v>45412</v>
      </c>
      <c r="F48" s="42">
        <f t="shared" si="0"/>
        <v>-15</v>
      </c>
      <c r="G48" s="33">
        <v>45397</v>
      </c>
      <c r="H48" s="33">
        <v>45410</v>
      </c>
      <c r="I48" t="s">
        <v>33</v>
      </c>
      <c r="K48" t="s">
        <v>117</v>
      </c>
      <c r="L48" s="34">
        <v>4</v>
      </c>
      <c r="M48" t="s">
        <v>49</v>
      </c>
      <c r="N48" t="s">
        <v>36</v>
      </c>
      <c r="O48" t="s">
        <v>121</v>
      </c>
      <c r="P48" t="s">
        <v>37</v>
      </c>
      <c r="Q48" s="35">
        <v>59033.37</v>
      </c>
      <c r="R48" t="s">
        <v>119</v>
      </c>
      <c r="S48" t="s">
        <v>39</v>
      </c>
      <c r="T48" t="s">
        <v>40</v>
      </c>
      <c r="U48" t="s">
        <v>41</v>
      </c>
      <c r="V48" t="s">
        <v>42</v>
      </c>
      <c r="W48" t="s">
        <v>43</v>
      </c>
      <c r="X48" t="s">
        <v>50</v>
      </c>
      <c r="Y48" t="s">
        <v>45</v>
      </c>
      <c r="Z48" t="s">
        <v>60</v>
      </c>
      <c r="AA48" s="34">
        <v>2024</v>
      </c>
      <c r="AB48" s="33">
        <v>45415</v>
      </c>
      <c r="AC48" s="36">
        <v>45415.405844907407</v>
      </c>
      <c r="AD48" s="37">
        <v>0</v>
      </c>
      <c r="AE48" t="s">
        <v>120</v>
      </c>
      <c r="AF48" t="s">
        <v>53</v>
      </c>
      <c r="AG48" t="s">
        <v>54</v>
      </c>
      <c r="AH48" s="35">
        <v>59033.37</v>
      </c>
    </row>
    <row r="49" spans="1:36" x14ac:dyDescent="0.25">
      <c r="A49" t="s">
        <v>32</v>
      </c>
      <c r="B49" t="s">
        <v>116</v>
      </c>
      <c r="C49" t="s">
        <v>312</v>
      </c>
      <c r="D49" s="33">
        <v>45383</v>
      </c>
      <c r="E49" s="33">
        <v>45412</v>
      </c>
      <c r="F49" s="42">
        <f t="shared" si="0"/>
        <v>-15</v>
      </c>
      <c r="G49" s="33">
        <v>45397</v>
      </c>
      <c r="H49" s="33">
        <v>45410</v>
      </c>
      <c r="I49" t="s">
        <v>33</v>
      </c>
      <c r="K49" t="s">
        <v>117</v>
      </c>
      <c r="L49" s="34">
        <v>4</v>
      </c>
      <c r="M49" t="s">
        <v>49</v>
      </c>
      <c r="N49" t="s">
        <v>36</v>
      </c>
      <c r="O49" t="s">
        <v>122</v>
      </c>
      <c r="P49" t="s">
        <v>37</v>
      </c>
      <c r="Q49" s="35">
        <v>5318.36</v>
      </c>
      <c r="R49" t="s">
        <v>119</v>
      </c>
      <c r="S49" t="s">
        <v>39</v>
      </c>
      <c r="T49" t="s">
        <v>40</v>
      </c>
      <c r="U49" t="s">
        <v>41</v>
      </c>
      <c r="V49" t="s">
        <v>42</v>
      </c>
      <c r="W49" t="s">
        <v>43</v>
      </c>
      <c r="X49" t="s">
        <v>50</v>
      </c>
      <c r="Y49" t="s">
        <v>45</v>
      </c>
      <c r="Z49" t="s">
        <v>60</v>
      </c>
      <c r="AA49" s="34">
        <v>2024</v>
      </c>
      <c r="AB49" s="33">
        <v>45415</v>
      </c>
      <c r="AC49" s="36">
        <v>45415.405844907407</v>
      </c>
      <c r="AD49" s="37">
        <v>0</v>
      </c>
      <c r="AE49" t="s">
        <v>120</v>
      </c>
      <c r="AF49" t="s">
        <v>53</v>
      </c>
      <c r="AG49" t="s">
        <v>54</v>
      </c>
      <c r="AH49" s="35">
        <v>5318.36</v>
      </c>
    </row>
    <row r="50" spans="1:36" x14ac:dyDescent="0.25">
      <c r="A50" t="s">
        <v>32</v>
      </c>
      <c r="B50" t="s">
        <v>116</v>
      </c>
      <c r="C50" t="s">
        <v>312</v>
      </c>
      <c r="D50" s="33">
        <v>45383</v>
      </c>
      <c r="E50" s="33">
        <v>45412</v>
      </c>
      <c r="F50" s="42">
        <f t="shared" si="0"/>
        <v>-15</v>
      </c>
      <c r="G50" s="33">
        <v>45397</v>
      </c>
      <c r="H50" s="33">
        <v>45410</v>
      </c>
      <c r="I50" t="s">
        <v>33</v>
      </c>
      <c r="K50" t="s">
        <v>117</v>
      </c>
      <c r="L50" s="34">
        <v>4</v>
      </c>
      <c r="M50" t="s">
        <v>49</v>
      </c>
      <c r="N50" t="s">
        <v>36</v>
      </c>
      <c r="O50" t="s">
        <v>118</v>
      </c>
      <c r="P50" t="s">
        <v>37</v>
      </c>
      <c r="Q50" s="35">
        <v>9282.1299999999992</v>
      </c>
      <c r="R50" t="s">
        <v>119</v>
      </c>
      <c r="S50" t="s">
        <v>39</v>
      </c>
      <c r="T50" t="s">
        <v>40</v>
      </c>
      <c r="U50" t="s">
        <v>41</v>
      </c>
      <c r="V50" t="s">
        <v>42</v>
      </c>
      <c r="W50" t="s">
        <v>43</v>
      </c>
      <c r="X50" t="s">
        <v>50</v>
      </c>
      <c r="Y50" t="s">
        <v>45</v>
      </c>
      <c r="Z50" t="s">
        <v>60</v>
      </c>
      <c r="AA50" s="34">
        <v>2024</v>
      </c>
      <c r="AB50" s="33">
        <v>45415</v>
      </c>
      <c r="AC50" s="36">
        <v>45415.405844907407</v>
      </c>
      <c r="AD50" s="37">
        <v>0</v>
      </c>
      <c r="AE50" t="s">
        <v>120</v>
      </c>
      <c r="AF50" t="s">
        <v>53</v>
      </c>
      <c r="AG50" t="s">
        <v>54</v>
      </c>
      <c r="AH50" s="35">
        <v>9282.1299999999992</v>
      </c>
    </row>
    <row r="51" spans="1:36" x14ac:dyDescent="0.25">
      <c r="A51" t="s">
        <v>32</v>
      </c>
      <c r="B51" t="s">
        <v>255</v>
      </c>
      <c r="C51" t="s">
        <v>310</v>
      </c>
      <c r="F51" s="42">
        <f t="shared" si="0"/>
        <v>-0.5</v>
      </c>
      <c r="H51" s="33">
        <v>45411</v>
      </c>
      <c r="I51" t="s">
        <v>33</v>
      </c>
      <c r="J51" t="s">
        <v>256</v>
      </c>
      <c r="K51" t="s">
        <v>257</v>
      </c>
      <c r="L51" s="34">
        <v>4</v>
      </c>
      <c r="M51" t="s">
        <v>258</v>
      </c>
      <c r="N51" t="s">
        <v>259</v>
      </c>
      <c r="P51" t="s">
        <v>37</v>
      </c>
      <c r="Q51" s="35">
        <v>748721.43</v>
      </c>
      <c r="R51" t="s">
        <v>262</v>
      </c>
      <c r="S51" t="s">
        <v>39</v>
      </c>
      <c r="T51" t="s">
        <v>40</v>
      </c>
      <c r="U51" t="s">
        <v>41</v>
      </c>
      <c r="V51" t="s">
        <v>42</v>
      </c>
      <c r="W51" t="s">
        <v>43</v>
      </c>
      <c r="Y51" t="s">
        <v>45</v>
      </c>
      <c r="Z51" t="s">
        <v>260</v>
      </c>
      <c r="AA51" s="34">
        <v>2024</v>
      </c>
      <c r="AB51" s="33">
        <v>45408</v>
      </c>
      <c r="AC51" s="36">
        <v>45408.628587962965</v>
      </c>
      <c r="AD51" s="37">
        <v>0</v>
      </c>
      <c r="AE51" t="s">
        <v>262</v>
      </c>
      <c r="AF51" t="s">
        <v>133</v>
      </c>
      <c r="AG51" t="s">
        <v>54</v>
      </c>
      <c r="AH51" s="35">
        <v>748721.43</v>
      </c>
    </row>
    <row r="52" spans="1:36" x14ac:dyDescent="0.25">
      <c r="A52" t="s">
        <v>32</v>
      </c>
      <c r="B52" t="s">
        <v>255</v>
      </c>
      <c r="C52" t="s">
        <v>310</v>
      </c>
      <c r="F52" s="42">
        <f t="shared" si="0"/>
        <v>-0.5</v>
      </c>
      <c r="H52" s="33">
        <v>45411</v>
      </c>
      <c r="I52" t="s">
        <v>33</v>
      </c>
      <c r="J52" t="s">
        <v>256</v>
      </c>
      <c r="K52" t="s">
        <v>257</v>
      </c>
      <c r="L52" s="34">
        <v>4</v>
      </c>
      <c r="M52" t="s">
        <v>258</v>
      </c>
      <c r="N52" t="s">
        <v>259</v>
      </c>
      <c r="P52" t="s">
        <v>37</v>
      </c>
      <c r="Q52" s="35">
        <v>752555.55</v>
      </c>
      <c r="R52" t="s">
        <v>262</v>
      </c>
      <c r="S52" t="s">
        <v>39</v>
      </c>
      <c r="T52" t="s">
        <v>40</v>
      </c>
      <c r="U52" t="s">
        <v>41</v>
      </c>
      <c r="V52" t="s">
        <v>42</v>
      </c>
      <c r="W52" t="s">
        <v>43</v>
      </c>
      <c r="Y52" t="s">
        <v>45</v>
      </c>
      <c r="Z52" t="s">
        <v>260</v>
      </c>
      <c r="AA52" s="34">
        <v>2024</v>
      </c>
      <c r="AB52" s="33">
        <v>45408</v>
      </c>
      <c r="AC52" s="36">
        <v>45408.628587962965</v>
      </c>
      <c r="AD52" s="37">
        <v>0</v>
      </c>
      <c r="AE52" t="s">
        <v>262</v>
      </c>
      <c r="AF52" t="s">
        <v>133</v>
      </c>
      <c r="AG52" t="s">
        <v>54</v>
      </c>
      <c r="AH52" s="35">
        <v>752555.55</v>
      </c>
    </row>
    <row r="53" spans="1:36" x14ac:dyDescent="0.25">
      <c r="A53" t="s">
        <v>32</v>
      </c>
      <c r="B53" t="s">
        <v>255</v>
      </c>
      <c r="C53" t="s">
        <v>310</v>
      </c>
      <c r="F53" s="42">
        <f t="shared" si="0"/>
        <v>-0.5</v>
      </c>
      <c r="H53" s="33">
        <v>45411</v>
      </c>
      <c r="I53" t="s">
        <v>261</v>
      </c>
      <c r="J53" t="s">
        <v>256</v>
      </c>
      <c r="K53" t="s">
        <v>257</v>
      </c>
      <c r="L53" s="34">
        <v>4</v>
      </c>
      <c r="M53" t="s">
        <v>258</v>
      </c>
      <c r="N53" t="s">
        <v>259</v>
      </c>
      <c r="P53" t="s">
        <v>37</v>
      </c>
      <c r="Q53" s="35">
        <v>-748721.43</v>
      </c>
      <c r="R53" t="s">
        <v>262</v>
      </c>
      <c r="S53" t="s">
        <v>39</v>
      </c>
      <c r="T53" t="s">
        <v>40</v>
      </c>
      <c r="U53" t="s">
        <v>41</v>
      </c>
      <c r="V53" t="s">
        <v>42</v>
      </c>
      <c r="W53" t="s">
        <v>43</v>
      </c>
      <c r="Y53" t="s">
        <v>45</v>
      </c>
      <c r="Z53" t="s">
        <v>260</v>
      </c>
      <c r="AA53" s="34">
        <v>2024</v>
      </c>
      <c r="AB53" s="33">
        <v>45408</v>
      </c>
      <c r="AC53" s="36">
        <v>45408.369710648149</v>
      </c>
      <c r="AD53" s="37">
        <v>0</v>
      </c>
      <c r="AE53" t="s">
        <v>262</v>
      </c>
      <c r="AF53" t="s">
        <v>133</v>
      </c>
      <c r="AG53" t="s">
        <v>54</v>
      </c>
      <c r="AH53" s="35">
        <v>-748721.43</v>
      </c>
    </row>
    <row r="54" spans="1:36" x14ac:dyDescent="0.25">
      <c r="A54" t="s">
        <v>32</v>
      </c>
      <c r="B54" t="s">
        <v>255</v>
      </c>
      <c r="C54" t="s">
        <v>310</v>
      </c>
      <c r="F54" s="42">
        <f t="shared" si="0"/>
        <v>-0.5</v>
      </c>
      <c r="H54" s="33">
        <v>45411</v>
      </c>
      <c r="I54" t="s">
        <v>261</v>
      </c>
      <c r="J54" t="s">
        <v>256</v>
      </c>
      <c r="K54" t="s">
        <v>257</v>
      </c>
      <c r="L54" s="34">
        <v>4</v>
      </c>
      <c r="M54" t="s">
        <v>258</v>
      </c>
      <c r="N54" t="s">
        <v>259</v>
      </c>
      <c r="P54" t="s">
        <v>37</v>
      </c>
      <c r="Q54" s="35">
        <v>-752555.55</v>
      </c>
      <c r="R54" t="s">
        <v>262</v>
      </c>
      <c r="S54" t="s">
        <v>39</v>
      </c>
      <c r="T54" t="s">
        <v>40</v>
      </c>
      <c r="U54" t="s">
        <v>41</v>
      </c>
      <c r="V54" t="s">
        <v>42</v>
      </c>
      <c r="W54" t="s">
        <v>43</v>
      </c>
      <c r="Y54" t="s">
        <v>45</v>
      </c>
      <c r="Z54" t="s">
        <v>260</v>
      </c>
      <c r="AA54" s="34">
        <v>2024</v>
      </c>
      <c r="AB54" s="33">
        <v>45408</v>
      </c>
      <c r="AC54" s="36">
        <v>45408.369710648149</v>
      </c>
      <c r="AD54" s="37">
        <v>0</v>
      </c>
      <c r="AE54" t="s">
        <v>262</v>
      </c>
      <c r="AF54" t="s">
        <v>133</v>
      </c>
      <c r="AG54" t="s">
        <v>54</v>
      </c>
      <c r="AH54" s="35">
        <v>-752555.55</v>
      </c>
    </row>
    <row r="55" spans="1:36" x14ac:dyDescent="0.25">
      <c r="A55" t="s">
        <v>32</v>
      </c>
      <c r="B55" t="s">
        <v>56</v>
      </c>
      <c r="C55" t="s">
        <v>50</v>
      </c>
      <c r="D55" s="33">
        <v>45352</v>
      </c>
      <c r="E55" s="33">
        <v>45382</v>
      </c>
      <c r="F55" s="42">
        <f t="shared" si="0"/>
        <v>-15.5</v>
      </c>
      <c r="G55" s="33">
        <v>45397</v>
      </c>
      <c r="H55" s="33">
        <v>45412</v>
      </c>
      <c r="I55" t="s">
        <v>33</v>
      </c>
      <c r="K55" t="s">
        <v>34</v>
      </c>
      <c r="L55" s="34">
        <v>4</v>
      </c>
      <c r="M55" t="s">
        <v>57</v>
      </c>
      <c r="N55" t="s">
        <v>36</v>
      </c>
      <c r="P55" t="s">
        <v>37</v>
      </c>
      <c r="Q55" s="35">
        <v>1290112.25</v>
      </c>
      <c r="R55" t="s">
        <v>58</v>
      </c>
      <c r="S55" t="s">
        <v>39</v>
      </c>
      <c r="T55" t="s">
        <v>40</v>
      </c>
      <c r="U55" t="s">
        <v>41</v>
      </c>
      <c r="V55" t="s">
        <v>59</v>
      </c>
      <c r="W55" t="s">
        <v>43</v>
      </c>
      <c r="X55" t="s">
        <v>50</v>
      </c>
      <c r="Y55" t="s">
        <v>45</v>
      </c>
      <c r="Z55" t="s">
        <v>60</v>
      </c>
      <c r="AA55" s="34">
        <v>2024</v>
      </c>
      <c r="AB55" s="33">
        <v>45412</v>
      </c>
      <c r="AC55" s="36">
        <v>45412.469756944447</v>
      </c>
      <c r="AD55" s="37">
        <v>45702462</v>
      </c>
      <c r="AE55" t="s">
        <v>82</v>
      </c>
      <c r="AF55" t="s">
        <v>53</v>
      </c>
      <c r="AG55" t="s">
        <v>54</v>
      </c>
      <c r="AH55" s="35">
        <v>1290112.25</v>
      </c>
      <c r="AJ55" t="s">
        <v>55</v>
      </c>
    </row>
    <row r="56" spans="1:36" x14ac:dyDescent="0.25">
      <c r="A56" t="s">
        <v>32</v>
      </c>
      <c r="B56" t="s">
        <v>56</v>
      </c>
      <c r="C56" t="s">
        <v>50</v>
      </c>
      <c r="D56" s="33">
        <v>45352</v>
      </c>
      <c r="E56" s="33">
        <v>45382</v>
      </c>
      <c r="F56" s="42">
        <f t="shared" si="0"/>
        <v>-15.5</v>
      </c>
      <c r="G56" s="33">
        <v>45397</v>
      </c>
      <c r="H56" s="33">
        <v>45412</v>
      </c>
      <c r="I56" t="s">
        <v>33</v>
      </c>
      <c r="K56" t="s">
        <v>34</v>
      </c>
      <c r="L56" s="34">
        <v>4</v>
      </c>
      <c r="M56" t="s">
        <v>57</v>
      </c>
      <c r="N56" t="s">
        <v>36</v>
      </c>
      <c r="P56" t="s">
        <v>37</v>
      </c>
      <c r="Q56" s="35">
        <v>2042919.74</v>
      </c>
      <c r="R56" t="s">
        <v>61</v>
      </c>
      <c r="S56" t="s">
        <v>39</v>
      </c>
      <c r="T56" t="s">
        <v>40</v>
      </c>
      <c r="U56" t="s">
        <v>41</v>
      </c>
      <c r="V56" t="s">
        <v>59</v>
      </c>
      <c r="W56" t="s">
        <v>43</v>
      </c>
      <c r="X56" t="s">
        <v>50</v>
      </c>
      <c r="Y56" t="s">
        <v>45</v>
      </c>
      <c r="Z56" t="s">
        <v>60</v>
      </c>
      <c r="AA56" s="34">
        <v>2024</v>
      </c>
      <c r="AB56" s="33">
        <v>45412</v>
      </c>
      <c r="AC56" s="36">
        <v>45412.469756944447</v>
      </c>
      <c r="AD56" s="37">
        <v>109680834</v>
      </c>
      <c r="AE56" t="s">
        <v>82</v>
      </c>
      <c r="AF56" t="s">
        <v>53</v>
      </c>
      <c r="AG56" t="s">
        <v>54</v>
      </c>
      <c r="AH56" s="35">
        <v>2042919.74</v>
      </c>
      <c r="AJ56" t="s">
        <v>55</v>
      </c>
    </row>
    <row r="57" spans="1:36" x14ac:dyDescent="0.25">
      <c r="A57" t="s">
        <v>32</v>
      </c>
      <c r="B57" t="s">
        <v>62</v>
      </c>
      <c r="C57" t="s">
        <v>50</v>
      </c>
      <c r="D57" s="33">
        <v>45383</v>
      </c>
      <c r="E57" s="33">
        <v>45412</v>
      </c>
      <c r="F57" s="42">
        <f t="shared" si="0"/>
        <v>-15</v>
      </c>
      <c r="G57" s="33">
        <v>45427</v>
      </c>
      <c r="H57" s="33">
        <v>45412</v>
      </c>
      <c r="I57" t="s">
        <v>33</v>
      </c>
      <c r="K57" t="s">
        <v>34</v>
      </c>
      <c r="L57" s="34">
        <v>4</v>
      </c>
      <c r="M57" t="s">
        <v>57</v>
      </c>
      <c r="N57" t="s">
        <v>36</v>
      </c>
      <c r="P57" t="s">
        <v>37</v>
      </c>
      <c r="Q57" s="35">
        <v>1177259.26</v>
      </c>
      <c r="R57" t="s">
        <v>58</v>
      </c>
      <c r="S57" t="s">
        <v>39</v>
      </c>
      <c r="T57" t="s">
        <v>40</v>
      </c>
      <c r="U57" t="s">
        <v>41</v>
      </c>
      <c r="V57" t="s">
        <v>59</v>
      </c>
      <c r="W57" t="s">
        <v>43</v>
      </c>
      <c r="X57" t="s">
        <v>50</v>
      </c>
      <c r="Y57" t="s">
        <v>45</v>
      </c>
      <c r="Z57" t="s">
        <v>60</v>
      </c>
      <c r="AA57" s="34">
        <v>2024</v>
      </c>
      <c r="AB57" s="33">
        <v>45415</v>
      </c>
      <c r="AC57" s="36">
        <v>45415.54146990741</v>
      </c>
      <c r="AD57" s="37">
        <v>42053233</v>
      </c>
      <c r="AE57" t="s">
        <v>96</v>
      </c>
      <c r="AF57" t="s">
        <v>53</v>
      </c>
      <c r="AG57" t="s">
        <v>54</v>
      </c>
      <c r="AH57" s="35">
        <v>1177259.26</v>
      </c>
      <c r="AJ57" t="s">
        <v>55</v>
      </c>
    </row>
    <row r="58" spans="1:36" x14ac:dyDescent="0.25">
      <c r="A58" t="s">
        <v>32</v>
      </c>
      <c r="B58" t="s">
        <v>62</v>
      </c>
      <c r="C58" t="s">
        <v>50</v>
      </c>
      <c r="D58" s="33">
        <v>45383</v>
      </c>
      <c r="E58" s="33">
        <v>45412</v>
      </c>
      <c r="F58" s="42">
        <f t="shared" si="0"/>
        <v>-15</v>
      </c>
      <c r="G58" s="33">
        <v>45427</v>
      </c>
      <c r="H58" s="33">
        <v>45412</v>
      </c>
      <c r="I58" t="s">
        <v>33</v>
      </c>
      <c r="K58" t="s">
        <v>34</v>
      </c>
      <c r="L58" s="34">
        <v>4</v>
      </c>
      <c r="M58" t="s">
        <v>57</v>
      </c>
      <c r="N58" t="s">
        <v>36</v>
      </c>
      <c r="P58" t="s">
        <v>37</v>
      </c>
      <c r="Q58" s="35">
        <v>5394579.4000000004</v>
      </c>
      <c r="R58" t="s">
        <v>61</v>
      </c>
      <c r="S58" t="s">
        <v>39</v>
      </c>
      <c r="T58" t="s">
        <v>40</v>
      </c>
      <c r="U58" t="s">
        <v>41</v>
      </c>
      <c r="V58" t="s">
        <v>59</v>
      </c>
      <c r="W58" t="s">
        <v>43</v>
      </c>
      <c r="X58" t="s">
        <v>50</v>
      </c>
      <c r="Y58" t="s">
        <v>45</v>
      </c>
      <c r="Z58" t="s">
        <v>60</v>
      </c>
      <c r="AA58" s="34">
        <v>2024</v>
      </c>
      <c r="AB58" s="33">
        <v>45415</v>
      </c>
      <c r="AC58" s="36">
        <v>45415.54146990741</v>
      </c>
      <c r="AD58" s="37">
        <v>211348653</v>
      </c>
      <c r="AE58" t="s">
        <v>96</v>
      </c>
      <c r="AF58" t="s">
        <v>53</v>
      </c>
      <c r="AG58" t="s">
        <v>54</v>
      </c>
      <c r="AH58" s="35">
        <v>5394579.4000000004</v>
      </c>
      <c r="AJ58" t="s">
        <v>55</v>
      </c>
    </row>
    <row r="59" spans="1:36" x14ac:dyDescent="0.25">
      <c r="A59" t="s">
        <v>32</v>
      </c>
      <c r="B59" t="s">
        <v>86</v>
      </c>
      <c r="C59" t="s">
        <v>311</v>
      </c>
      <c r="D59" s="33">
        <v>45352</v>
      </c>
      <c r="E59" s="33">
        <v>45382</v>
      </c>
      <c r="F59" s="42">
        <f t="shared" si="0"/>
        <v>-15.5</v>
      </c>
      <c r="G59" s="33">
        <v>45397</v>
      </c>
      <c r="H59" s="33">
        <v>45412</v>
      </c>
      <c r="I59" t="s">
        <v>33</v>
      </c>
      <c r="J59" t="s">
        <v>48</v>
      </c>
      <c r="K59" t="s">
        <v>34</v>
      </c>
      <c r="L59" s="34">
        <v>4</v>
      </c>
      <c r="M59" t="s">
        <v>57</v>
      </c>
      <c r="N59" t="s">
        <v>36</v>
      </c>
      <c r="P59" t="s">
        <v>37</v>
      </c>
      <c r="Q59" s="35">
        <v>73473.09</v>
      </c>
      <c r="R59" t="s">
        <v>87</v>
      </c>
      <c r="S59" t="s">
        <v>39</v>
      </c>
      <c r="T59" t="s">
        <v>40</v>
      </c>
      <c r="U59" t="s">
        <v>41</v>
      </c>
      <c r="V59" t="s">
        <v>42</v>
      </c>
      <c r="W59" t="s">
        <v>43</v>
      </c>
      <c r="X59" t="s">
        <v>68</v>
      </c>
      <c r="Y59" t="s">
        <v>45</v>
      </c>
      <c r="Z59" t="s">
        <v>60</v>
      </c>
      <c r="AA59" s="34">
        <v>2024</v>
      </c>
      <c r="AB59" s="33">
        <v>45418</v>
      </c>
      <c r="AC59" s="36">
        <v>45418.750462962962</v>
      </c>
      <c r="AD59" s="37">
        <v>0</v>
      </c>
      <c r="AE59" t="s">
        <v>88</v>
      </c>
      <c r="AF59" t="s">
        <v>53</v>
      </c>
      <c r="AG59" t="s">
        <v>54</v>
      </c>
      <c r="AH59" s="35">
        <v>73473.09</v>
      </c>
      <c r="AI59" t="s">
        <v>71</v>
      </c>
    </row>
    <row r="60" spans="1:36" x14ac:dyDescent="0.25">
      <c r="A60" t="s">
        <v>32</v>
      </c>
      <c r="B60" t="s">
        <v>66</v>
      </c>
      <c r="C60" t="s">
        <v>311</v>
      </c>
      <c r="D60" s="33">
        <v>45383</v>
      </c>
      <c r="E60" s="33">
        <v>45412</v>
      </c>
      <c r="F60" s="42">
        <f t="shared" si="0"/>
        <v>-15</v>
      </c>
      <c r="G60" s="33">
        <v>45427</v>
      </c>
      <c r="H60" s="33">
        <v>45412</v>
      </c>
      <c r="I60" t="s">
        <v>33</v>
      </c>
      <c r="J60" t="s">
        <v>48</v>
      </c>
      <c r="K60" t="s">
        <v>34</v>
      </c>
      <c r="L60" s="34">
        <v>4</v>
      </c>
      <c r="M60" t="s">
        <v>57</v>
      </c>
      <c r="N60" t="s">
        <v>36</v>
      </c>
      <c r="P60" t="s">
        <v>37</v>
      </c>
      <c r="Q60" s="35">
        <v>354749.25</v>
      </c>
      <c r="R60" t="s">
        <v>67</v>
      </c>
      <c r="S60" t="s">
        <v>39</v>
      </c>
      <c r="T60" t="s">
        <v>40</v>
      </c>
      <c r="U60" t="s">
        <v>41</v>
      </c>
      <c r="V60" t="s">
        <v>42</v>
      </c>
      <c r="W60" t="s">
        <v>43</v>
      </c>
      <c r="X60" t="s">
        <v>68</v>
      </c>
      <c r="Y60" t="s">
        <v>45</v>
      </c>
      <c r="Z60" t="s">
        <v>51</v>
      </c>
      <c r="AA60" s="34">
        <v>2024</v>
      </c>
      <c r="AB60" s="33">
        <v>45418</v>
      </c>
      <c r="AC60" s="36">
        <v>45418.749513888892</v>
      </c>
      <c r="AD60" s="37">
        <v>0</v>
      </c>
      <c r="AE60" t="s">
        <v>70</v>
      </c>
      <c r="AF60" t="s">
        <v>53</v>
      </c>
      <c r="AG60" t="s">
        <v>54</v>
      </c>
      <c r="AH60" s="35">
        <v>354749.25</v>
      </c>
      <c r="AI60" t="s">
        <v>71</v>
      </c>
    </row>
    <row r="61" spans="1:36" x14ac:dyDescent="0.25">
      <c r="A61" t="s">
        <v>32</v>
      </c>
      <c r="B61" t="s">
        <v>146</v>
      </c>
      <c r="C61" t="s">
        <v>50</v>
      </c>
      <c r="D61" s="33">
        <v>45352</v>
      </c>
      <c r="E61" s="33">
        <v>45382</v>
      </c>
      <c r="F61" s="42">
        <f t="shared" si="0"/>
        <v>-15.5</v>
      </c>
      <c r="G61" s="33">
        <v>45397</v>
      </c>
      <c r="H61" s="33">
        <v>45412</v>
      </c>
      <c r="I61" t="s">
        <v>33</v>
      </c>
      <c r="J61" t="s">
        <v>48</v>
      </c>
      <c r="K61" t="s">
        <v>141</v>
      </c>
      <c r="L61" s="34">
        <v>4</v>
      </c>
      <c r="M61" t="s">
        <v>49</v>
      </c>
      <c r="N61" t="s">
        <v>36</v>
      </c>
      <c r="P61" t="s">
        <v>37</v>
      </c>
      <c r="Q61" s="35">
        <v>-67.239999999999995</v>
      </c>
      <c r="R61" t="s">
        <v>142</v>
      </c>
      <c r="S61" t="s">
        <v>39</v>
      </c>
      <c r="T61" t="s">
        <v>40</v>
      </c>
      <c r="U61" t="s">
        <v>41</v>
      </c>
      <c r="V61" t="s">
        <v>42</v>
      </c>
      <c r="W61" t="s">
        <v>43</v>
      </c>
      <c r="X61" t="s">
        <v>50</v>
      </c>
      <c r="Y61" t="s">
        <v>45</v>
      </c>
      <c r="Z61" t="s">
        <v>81</v>
      </c>
      <c r="AA61" s="34">
        <v>2024</v>
      </c>
      <c r="AB61" s="33">
        <v>45415</v>
      </c>
      <c r="AC61" s="36">
        <v>45415.346238425926</v>
      </c>
      <c r="AD61" s="37">
        <v>0</v>
      </c>
      <c r="AE61" t="s">
        <v>147</v>
      </c>
      <c r="AF61" t="s">
        <v>53</v>
      </c>
      <c r="AG61" t="s">
        <v>54</v>
      </c>
      <c r="AH61" s="35">
        <v>-67.239999999999995</v>
      </c>
      <c r="AJ61" t="s">
        <v>55</v>
      </c>
    </row>
    <row r="62" spans="1:36" x14ac:dyDescent="0.25">
      <c r="A62" t="s">
        <v>32</v>
      </c>
      <c r="B62" t="s">
        <v>165</v>
      </c>
      <c r="C62" t="s">
        <v>50</v>
      </c>
      <c r="D62" s="33">
        <v>45383</v>
      </c>
      <c r="E62" s="33">
        <v>45412</v>
      </c>
      <c r="F62" s="42">
        <f t="shared" si="0"/>
        <v>-15</v>
      </c>
      <c r="G62" s="33">
        <v>45427</v>
      </c>
      <c r="H62" s="33">
        <v>45412</v>
      </c>
      <c r="I62" t="s">
        <v>33</v>
      </c>
      <c r="J62" t="s">
        <v>48</v>
      </c>
      <c r="K62" t="s">
        <v>141</v>
      </c>
      <c r="L62" s="34">
        <v>4</v>
      </c>
      <c r="M62" t="s">
        <v>49</v>
      </c>
      <c r="N62" t="s">
        <v>36</v>
      </c>
      <c r="P62" t="s">
        <v>37</v>
      </c>
      <c r="Q62" s="35">
        <v>-64.739999999999995</v>
      </c>
      <c r="R62" t="s">
        <v>142</v>
      </c>
      <c r="S62" t="s">
        <v>39</v>
      </c>
      <c r="T62" t="s">
        <v>40</v>
      </c>
      <c r="U62" t="s">
        <v>41</v>
      </c>
      <c r="V62" t="s">
        <v>42</v>
      </c>
      <c r="W62" t="s">
        <v>43</v>
      </c>
      <c r="X62" t="s">
        <v>50</v>
      </c>
      <c r="Y62" t="s">
        <v>45</v>
      </c>
      <c r="Z62" t="s">
        <v>81</v>
      </c>
      <c r="AA62" s="34">
        <v>2024</v>
      </c>
      <c r="AB62" s="33">
        <v>45415</v>
      </c>
      <c r="AC62" s="36">
        <v>45415.592013888891</v>
      </c>
      <c r="AD62" s="37">
        <v>0</v>
      </c>
      <c r="AE62" t="s">
        <v>144</v>
      </c>
      <c r="AF62" t="s">
        <v>53</v>
      </c>
      <c r="AG62" t="s">
        <v>54</v>
      </c>
      <c r="AH62" s="35">
        <v>-64.739999999999995</v>
      </c>
      <c r="AJ62" t="s">
        <v>55</v>
      </c>
    </row>
    <row r="63" spans="1:36" x14ac:dyDescent="0.25">
      <c r="A63" t="s">
        <v>32</v>
      </c>
      <c r="B63" t="s">
        <v>146</v>
      </c>
      <c r="C63" t="s">
        <v>50</v>
      </c>
      <c r="D63" s="33">
        <v>45352</v>
      </c>
      <c r="E63" s="33">
        <v>45382</v>
      </c>
      <c r="F63" s="42">
        <f t="shared" si="0"/>
        <v>-15.5</v>
      </c>
      <c r="G63" s="33">
        <v>45397</v>
      </c>
      <c r="H63" s="33">
        <v>45412</v>
      </c>
      <c r="I63" t="s">
        <v>33</v>
      </c>
      <c r="J63" t="s">
        <v>48</v>
      </c>
      <c r="K63" t="s">
        <v>174</v>
      </c>
      <c r="L63" s="34">
        <v>4</v>
      </c>
      <c r="M63" t="s">
        <v>49</v>
      </c>
      <c r="N63" t="s">
        <v>36</v>
      </c>
      <c r="P63" t="s">
        <v>37</v>
      </c>
      <c r="Q63" s="35">
        <v>-701.68</v>
      </c>
      <c r="R63" t="s">
        <v>142</v>
      </c>
      <c r="S63" t="s">
        <v>39</v>
      </c>
      <c r="T63" t="s">
        <v>40</v>
      </c>
      <c r="U63" t="s">
        <v>41</v>
      </c>
      <c r="V63" t="s">
        <v>42</v>
      </c>
      <c r="W63" t="s">
        <v>43</v>
      </c>
      <c r="X63" t="s">
        <v>50</v>
      </c>
      <c r="Y63" t="s">
        <v>45</v>
      </c>
      <c r="Z63" t="s">
        <v>81</v>
      </c>
      <c r="AA63" s="34">
        <v>2024</v>
      </c>
      <c r="AB63" s="33">
        <v>45415</v>
      </c>
      <c r="AC63" s="36">
        <v>45415.346238425926</v>
      </c>
      <c r="AD63" s="37">
        <v>0</v>
      </c>
      <c r="AE63" t="s">
        <v>147</v>
      </c>
      <c r="AF63" t="s">
        <v>53</v>
      </c>
      <c r="AG63" t="s">
        <v>54</v>
      </c>
      <c r="AH63" s="35">
        <v>-701.68</v>
      </c>
      <c r="AJ63" t="s">
        <v>55</v>
      </c>
    </row>
    <row r="64" spans="1:36" x14ac:dyDescent="0.25">
      <c r="A64" t="s">
        <v>32</v>
      </c>
      <c r="B64" t="s">
        <v>165</v>
      </c>
      <c r="C64" t="s">
        <v>50</v>
      </c>
      <c r="D64" s="33">
        <v>45383</v>
      </c>
      <c r="E64" s="33">
        <v>45412</v>
      </c>
      <c r="F64" s="42">
        <f t="shared" si="0"/>
        <v>-15</v>
      </c>
      <c r="G64" s="33">
        <v>45427</v>
      </c>
      <c r="H64" s="33">
        <v>45412</v>
      </c>
      <c r="I64" t="s">
        <v>33</v>
      </c>
      <c r="J64" t="s">
        <v>48</v>
      </c>
      <c r="K64" t="s">
        <v>174</v>
      </c>
      <c r="L64" s="34">
        <v>4</v>
      </c>
      <c r="M64" t="s">
        <v>49</v>
      </c>
      <c r="N64" t="s">
        <v>36</v>
      </c>
      <c r="P64" t="s">
        <v>37</v>
      </c>
      <c r="Q64" s="35">
        <v>2037.72</v>
      </c>
      <c r="R64" t="s">
        <v>142</v>
      </c>
      <c r="S64" t="s">
        <v>39</v>
      </c>
      <c r="T64" t="s">
        <v>40</v>
      </c>
      <c r="U64" t="s">
        <v>41</v>
      </c>
      <c r="V64" t="s">
        <v>42</v>
      </c>
      <c r="W64" t="s">
        <v>43</v>
      </c>
      <c r="X64" t="s">
        <v>50</v>
      </c>
      <c r="Y64" t="s">
        <v>45</v>
      </c>
      <c r="Z64" t="s">
        <v>81</v>
      </c>
      <c r="AA64" s="34">
        <v>2024</v>
      </c>
      <c r="AB64" s="33">
        <v>45415</v>
      </c>
      <c r="AC64" s="36">
        <v>45415.592013888891</v>
      </c>
      <c r="AD64" s="37">
        <v>0</v>
      </c>
      <c r="AE64" t="s">
        <v>144</v>
      </c>
      <c r="AF64" t="s">
        <v>53</v>
      </c>
      <c r="AG64" t="s">
        <v>54</v>
      </c>
      <c r="AH64" s="35">
        <v>2037.72</v>
      </c>
      <c r="AJ64" t="s">
        <v>55</v>
      </c>
    </row>
    <row r="65" spans="1:36" x14ac:dyDescent="0.25">
      <c r="A65" t="s">
        <v>32</v>
      </c>
      <c r="B65" t="s">
        <v>146</v>
      </c>
      <c r="C65" t="s">
        <v>50</v>
      </c>
      <c r="D65" s="33">
        <v>45352</v>
      </c>
      <c r="E65" s="33">
        <v>45382</v>
      </c>
      <c r="F65" s="42">
        <f t="shared" si="0"/>
        <v>-15.5</v>
      </c>
      <c r="G65" s="33">
        <v>45397</v>
      </c>
      <c r="H65" s="33">
        <v>45412</v>
      </c>
      <c r="I65" t="s">
        <v>33</v>
      </c>
      <c r="J65" t="s">
        <v>48</v>
      </c>
      <c r="K65" t="s">
        <v>176</v>
      </c>
      <c r="L65" s="34">
        <v>4</v>
      </c>
      <c r="M65" t="s">
        <v>49</v>
      </c>
      <c r="N65" t="s">
        <v>36</v>
      </c>
      <c r="P65" t="s">
        <v>37</v>
      </c>
      <c r="Q65" s="35">
        <v>290761.90000000002</v>
      </c>
      <c r="R65" t="s">
        <v>177</v>
      </c>
      <c r="S65" t="s">
        <v>39</v>
      </c>
      <c r="T65" t="s">
        <v>40</v>
      </c>
      <c r="U65" t="s">
        <v>41</v>
      </c>
      <c r="V65" t="s">
        <v>42</v>
      </c>
      <c r="W65" t="s">
        <v>43</v>
      </c>
      <c r="X65" t="s">
        <v>50</v>
      </c>
      <c r="Y65" t="s">
        <v>45</v>
      </c>
      <c r="Z65" t="s">
        <v>81</v>
      </c>
      <c r="AA65" s="34">
        <v>2024</v>
      </c>
      <c r="AB65" s="33">
        <v>45415</v>
      </c>
      <c r="AC65" s="36">
        <v>45415.346238425926</v>
      </c>
      <c r="AD65" s="37">
        <v>0</v>
      </c>
      <c r="AE65" t="s">
        <v>147</v>
      </c>
      <c r="AF65" t="s">
        <v>53</v>
      </c>
      <c r="AG65" t="s">
        <v>54</v>
      </c>
      <c r="AH65" s="35">
        <v>290761.90000000002</v>
      </c>
      <c r="AJ65" t="s">
        <v>55</v>
      </c>
    </row>
    <row r="66" spans="1:36" x14ac:dyDescent="0.25">
      <c r="A66" t="s">
        <v>32</v>
      </c>
      <c r="B66" t="s">
        <v>165</v>
      </c>
      <c r="C66" t="s">
        <v>50</v>
      </c>
      <c r="D66" s="33">
        <v>45383</v>
      </c>
      <c r="E66" s="33">
        <v>45412</v>
      </c>
      <c r="F66" s="42">
        <f t="shared" si="0"/>
        <v>-15</v>
      </c>
      <c r="G66" s="33">
        <v>45427</v>
      </c>
      <c r="H66" s="33">
        <v>45412</v>
      </c>
      <c r="I66" t="s">
        <v>33</v>
      </c>
      <c r="J66" t="s">
        <v>48</v>
      </c>
      <c r="K66" t="s">
        <v>176</v>
      </c>
      <c r="L66" s="34">
        <v>4</v>
      </c>
      <c r="M66" t="s">
        <v>49</v>
      </c>
      <c r="N66" t="s">
        <v>36</v>
      </c>
      <c r="P66" t="s">
        <v>37</v>
      </c>
      <c r="Q66" s="35">
        <v>294624.09999999998</v>
      </c>
      <c r="R66" t="s">
        <v>177</v>
      </c>
      <c r="S66" t="s">
        <v>39</v>
      </c>
      <c r="T66" t="s">
        <v>40</v>
      </c>
      <c r="U66" t="s">
        <v>41</v>
      </c>
      <c r="V66" t="s">
        <v>42</v>
      </c>
      <c r="W66" t="s">
        <v>43</v>
      </c>
      <c r="X66" t="s">
        <v>50</v>
      </c>
      <c r="Y66" t="s">
        <v>45</v>
      </c>
      <c r="Z66" t="s">
        <v>81</v>
      </c>
      <c r="AA66" s="34">
        <v>2024</v>
      </c>
      <c r="AB66" s="33">
        <v>45415</v>
      </c>
      <c r="AC66" s="36">
        <v>45415.592013888891</v>
      </c>
      <c r="AD66" s="37">
        <v>0</v>
      </c>
      <c r="AE66" t="s">
        <v>144</v>
      </c>
      <c r="AF66" t="s">
        <v>53</v>
      </c>
      <c r="AG66" t="s">
        <v>54</v>
      </c>
      <c r="AH66" s="35">
        <v>294624.09999999998</v>
      </c>
      <c r="AJ66" t="s">
        <v>55</v>
      </c>
    </row>
    <row r="67" spans="1:36" x14ac:dyDescent="0.25">
      <c r="A67" t="s">
        <v>32</v>
      </c>
      <c r="B67" t="s">
        <v>146</v>
      </c>
      <c r="C67" t="s">
        <v>50</v>
      </c>
      <c r="D67" s="33">
        <v>45352</v>
      </c>
      <c r="E67" s="33">
        <v>45382</v>
      </c>
      <c r="F67" s="42">
        <f t="shared" ref="F67:F130" si="1">(D67-E67-1)/2</f>
        <v>-15.5</v>
      </c>
      <c r="G67" s="33">
        <v>45397</v>
      </c>
      <c r="H67" s="33">
        <v>45412</v>
      </c>
      <c r="I67" t="s">
        <v>33</v>
      </c>
      <c r="J67" t="s">
        <v>48</v>
      </c>
      <c r="K67" t="s">
        <v>181</v>
      </c>
      <c r="L67" s="34">
        <v>4</v>
      </c>
      <c r="M67" t="s">
        <v>49</v>
      </c>
      <c r="N67" t="s">
        <v>36</v>
      </c>
      <c r="P67" t="s">
        <v>37</v>
      </c>
      <c r="Q67" s="35">
        <v>-119573</v>
      </c>
      <c r="R67" t="s">
        <v>182</v>
      </c>
      <c r="S67" t="s">
        <v>39</v>
      </c>
      <c r="T67" t="s">
        <v>40</v>
      </c>
      <c r="U67" t="s">
        <v>41</v>
      </c>
      <c r="V67" t="s">
        <v>42</v>
      </c>
      <c r="W67" t="s">
        <v>43</v>
      </c>
      <c r="X67" t="s">
        <v>50</v>
      </c>
      <c r="Y67" t="s">
        <v>45</v>
      </c>
      <c r="Z67" t="s">
        <v>81</v>
      </c>
      <c r="AA67" s="34">
        <v>2024</v>
      </c>
      <c r="AB67" s="33">
        <v>45415</v>
      </c>
      <c r="AC67" s="36">
        <v>45415.346238425926</v>
      </c>
      <c r="AD67" s="37">
        <v>0</v>
      </c>
      <c r="AE67" t="s">
        <v>147</v>
      </c>
      <c r="AF67" t="s">
        <v>53</v>
      </c>
      <c r="AG67" t="s">
        <v>54</v>
      </c>
      <c r="AH67" s="35">
        <v>-119573</v>
      </c>
      <c r="AJ67" t="s">
        <v>55</v>
      </c>
    </row>
    <row r="68" spans="1:36" x14ac:dyDescent="0.25">
      <c r="A68" t="s">
        <v>32</v>
      </c>
      <c r="B68" t="s">
        <v>165</v>
      </c>
      <c r="C68" t="s">
        <v>50</v>
      </c>
      <c r="D68" s="33">
        <v>45383</v>
      </c>
      <c r="E68" s="33">
        <v>45412</v>
      </c>
      <c r="F68" s="42">
        <f t="shared" si="1"/>
        <v>-15</v>
      </c>
      <c r="G68" s="33">
        <v>45427</v>
      </c>
      <c r="H68" s="33">
        <v>45412</v>
      </c>
      <c r="I68" t="s">
        <v>33</v>
      </c>
      <c r="J68" t="s">
        <v>48</v>
      </c>
      <c r="K68" t="s">
        <v>181</v>
      </c>
      <c r="L68" s="34">
        <v>4</v>
      </c>
      <c r="M68" t="s">
        <v>49</v>
      </c>
      <c r="N68" t="s">
        <v>36</v>
      </c>
      <c r="P68" t="s">
        <v>37</v>
      </c>
      <c r="Q68" s="35">
        <v>-119573</v>
      </c>
      <c r="R68" t="s">
        <v>182</v>
      </c>
      <c r="S68" t="s">
        <v>39</v>
      </c>
      <c r="T68" t="s">
        <v>40</v>
      </c>
      <c r="U68" t="s">
        <v>41</v>
      </c>
      <c r="V68" t="s">
        <v>42</v>
      </c>
      <c r="W68" t="s">
        <v>43</v>
      </c>
      <c r="X68" t="s">
        <v>50</v>
      </c>
      <c r="Y68" t="s">
        <v>45</v>
      </c>
      <c r="Z68" t="s">
        <v>81</v>
      </c>
      <c r="AA68" s="34">
        <v>2024</v>
      </c>
      <c r="AB68" s="33">
        <v>45415</v>
      </c>
      <c r="AC68" s="36">
        <v>45415.592013888891</v>
      </c>
      <c r="AD68" s="37">
        <v>0</v>
      </c>
      <c r="AE68" t="s">
        <v>144</v>
      </c>
      <c r="AF68" t="s">
        <v>53</v>
      </c>
      <c r="AG68" t="s">
        <v>54</v>
      </c>
      <c r="AH68" s="35">
        <v>-119573</v>
      </c>
      <c r="AJ68" t="s">
        <v>55</v>
      </c>
    </row>
    <row r="69" spans="1:36" x14ac:dyDescent="0.25">
      <c r="A69" t="s">
        <v>32</v>
      </c>
      <c r="B69" t="s">
        <v>146</v>
      </c>
      <c r="C69" t="s">
        <v>50</v>
      </c>
      <c r="D69" s="33">
        <v>45352</v>
      </c>
      <c r="E69" s="33">
        <v>45382</v>
      </c>
      <c r="F69" s="42">
        <f t="shared" si="1"/>
        <v>-15.5</v>
      </c>
      <c r="G69" s="33">
        <v>45397</v>
      </c>
      <c r="H69" s="33">
        <v>45412</v>
      </c>
      <c r="I69" t="s">
        <v>33</v>
      </c>
      <c r="J69" t="s">
        <v>48</v>
      </c>
      <c r="K69" t="s">
        <v>184</v>
      </c>
      <c r="L69" s="34">
        <v>4</v>
      </c>
      <c r="M69" t="s">
        <v>49</v>
      </c>
      <c r="N69" t="s">
        <v>36</v>
      </c>
      <c r="P69" t="s">
        <v>37</v>
      </c>
      <c r="Q69" s="35">
        <v>85876.47</v>
      </c>
      <c r="R69" t="s">
        <v>185</v>
      </c>
      <c r="S69" t="s">
        <v>39</v>
      </c>
      <c r="T69" t="s">
        <v>40</v>
      </c>
      <c r="U69" t="s">
        <v>41</v>
      </c>
      <c r="V69" t="s">
        <v>42</v>
      </c>
      <c r="W69" t="s">
        <v>43</v>
      </c>
      <c r="X69" t="s">
        <v>50</v>
      </c>
      <c r="Y69" t="s">
        <v>45</v>
      </c>
      <c r="Z69" t="s">
        <v>81</v>
      </c>
      <c r="AA69" s="34">
        <v>2024</v>
      </c>
      <c r="AB69" s="33">
        <v>45415</v>
      </c>
      <c r="AC69" s="36">
        <v>45415.346238425926</v>
      </c>
      <c r="AD69" s="37">
        <v>0</v>
      </c>
      <c r="AE69" t="s">
        <v>147</v>
      </c>
      <c r="AF69" t="s">
        <v>53</v>
      </c>
      <c r="AG69" t="s">
        <v>54</v>
      </c>
      <c r="AH69" s="35">
        <v>85876.47</v>
      </c>
      <c r="AJ69" t="s">
        <v>55</v>
      </c>
    </row>
    <row r="70" spans="1:36" x14ac:dyDescent="0.25">
      <c r="A70" t="s">
        <v>32</v>
      </c>
      <c r="B70" t="s">
        <v>165</v>
      </c>
      <c r="C70" t="s">
        <v>50</v>
      </c>
      <c r="D70" s="33">
        <v>45383</v>
      </c>
      <c r="E70" s="33">
        <v>45412</v>
      </c>
      <c r="F70" s="42">
        <f t="shared" si="1"/>
        <v>-15</v>
      </c>
      <c r="G70" s="33">
        <v>45427</v>
      </c>
      <c r="H70" s="33">
        <v>45412</v>
      </c>
      <c r="I70" t="s">
        <v>33</v>
      </c>
      <c r="J70" t="s">
        <v>48</v>
      </c>
      <c r="K70" t="s">
        <v>184</v>
      </c>
      <c r="L70" s="34">
        <v>4</v>
      </c>
      <c r="M70" t="s">
        <v>49</v>
      </c>
      <c r="N70" t="s">
        <v>36</v>
      </c>
      <c r="P70" t="s">
        <v>37</v>
      </c>
      <c r="Q70" s="35">
        <v>88127.679999999993</v>
      </c>
      <c r="R70" t="s">
        <v>185</v>
      </c>
      <c r="S70" t="s">
        <v>39</v>
      </c>
      <c r="T70" t="s">
        <v>40</v>
      </c>
      <c r="U70" t="s">
        <v>41</v>
      </c>
      <c r="V70" t="s">
        <v>42</v>
      </c>
      <c r="W70" t="s">
        <v>43</v>
      </c>
      <c r="X70" t="s">
        <v>50</v>
      </c>
      <c r="Y70" t="s">
        <v>45</v>
      </c>
      <c r="Z70" t="s">
        <v>81</v>
      </c>
      <c r="AA70" s="34">
        <v>2024</v>
      </c>
      <c r="AB70" s="33">
        <v>45415</v>
      </c>
      <c r="AC70" s="36">
        <v>45415.592013888891</v>
      </c>
      <c r="AD70" s="37">
        <v>0</v>
      </c>
      <c r="AE70" t="s">
        <v>144</v>
      </c>
      <c r="AF70" t="s">
        <v>53</v>
      </c>
      <c r="AG70" t="s">
        <v>54</v>
      </c>
      <c r="AH70" s="35">
        <v>88127.679999999993</v>
      </c>
      <c r="AJ70" t="s">
        <v>55</v>
      </c>
    </row>
    <row r="71" spans="1:36" x14ac:dyDescent="0.25">
      <c r="A71" t="s">
        <v>32</v>
      </c>
      <c r="B71" t="s">
        <v>146</v>
      </c>
      <c r="C71" t="s">
        <v>50</v>
      </c>
      <c r="D71" s="33">
        <v>45352</v>
      </c>
      <c r="E71" s="33">
        <v>45382</v>
      </c>
      <c r="F71" s="42">
        <f t="shared" si="1"/>
        <v>-15.5</v>
      </c>
      <c r="G71" s="33">
        <v>45397</v>
      </c>
      <c r="H71" s="33">
        <v>45412</v>
      </c>
      <c r="I71" t="s">
        <v>33</v>
      </c>
      <c r="J71" t="s">
        <v>48</v>
      </c>
      <c r="K71" t="s">
        <v>188</v>
      </c>
      <c r="L71" s="34">
        <v>4</v>
      </c>
      <c r="M71" t="s">
        <v>49</v>
      </c>
      <c r="N71" t="s">
        <v>36</v>
      </c>
      <c r="P71" t="s">
        <v>37</v>
      </c>
      <c r="Q71" s="35">
        <v>3986.37</v>
      </c>
      <c r="R71" t="s">
        <v>189</v>
      </c>
      <c r="S71" t="s">
        <v>39</v>
      </c>
      <c r="T71" t="s">
        <v>40</v>
      </c>
      <c r="U71" t="s">
        <v>41</v>
      </c>
      <c r="V71" t="s">
        <v>42</v>
      </c>
      <c r="W71" t="s">
        <v>43</v>
      </c>
      <c r="X71" t="s">
        <v>50</v>
      </c>
      <c r="Y71" t="s">
        <v>45</v>
      </c>
      <c r="Z71" t="s">
        <v>81</v>
      </c>
      <c r="AA71" s="34">
        <v>2024</v>
      </c>
      <c r="AB71" s="33">
        <v>45415</v>
      </c>
      <c r="AC71" s="36">
        <v>45415.346238425926</v>
      </c>
      <c r="AD71" s="37">
        <v>0</v>
      </c>
      <c r="AE71" t="s">
        <v>147</v>
      </c>
      <c r="AF71" t="s">
        <v>53</v>
      </c>
      <c r="AG71" t="s">
        <v>54</v>
      </c>
      <c r="AH71" s="35">
        <v>3986.37</v>
      </c>
      <c r="AJ71" t="s">
        <v>55</v>
      </c>
    </row>
    <row r="72" spans="1:36" x14ac:dyDescent="0.25">
      <c r="A72" t="s">
        <v>32</v>
      </c>
      <c r="B72" t="s">
        <v>146</v>
      </c>
      <c r="C72" t="s">
        <v>50</v>
      </c>
      <c r="D72" s="33">
        <v>45352</v>
      </c>
      <c r="E72" s="33">
        <v>45382</v>
      </c>
      <c r="F72" s="42">
        <f t="shared" si="1"/>
        <v>-15.5</v>
      </c>
      <c r="G72" s="33">
        <v>45397</v>
      </c>
      <c r="H72" s="33">
        <v>45412</v>
      </c>
      <c r="I72" t="s">
        <v>33</v>
      </c>
      <c r="J72" t="s">
        <v>48</v>
      </c>
      <c r="K72" t="s">
        <v>188</v>
      </c>
      <c r="L72" s="34">
        <v>4</v>
      </c>
      <c r="M72" t="s">
        <v>49</v>
      </c>
      <c r="N72" t="s">
        <v>36</v>
      </c>
      <c r="P72" t="s">
        <v>37</v>
      </c>
      <c r="Q72" s="35">
        <v>25302.720000000001</v>
      </c>
      <c r="R72" t="s">
        <v>189</v>
      </c>
      <c r="S72" t="s">
        <v>39</v>
      </c>
      <c r="T72" t="s">
        <v>40</v>
      </c>
      <c r="U72" t="s">
        <v>41</v>
      </c>
      <c r="V72" t="s">
        <v>42</v>
      </c>
      <c r="W72" t="s">
        <v>43</v>
      </c>
      <c r="X72" t="s">
        <v>50</v>
      </c>
      <c r="Y72" t="s">
        <v>45</v>
      </c>
      <c r="Z72" t="s">
        <v>81</v>
      </c>
      <c r="AA72" s="34">
        <v>2024</v>
      </c>
      <c r="AB72" s="33">
        <v>45415</v>
      </c>
      <c r="AC72" s="36">
        <v>45415.346238425926</v>
      </c>
      <c r="AD72" s="37">
        <v>0</v>
      </c>
      <c r="AE72" t="s">
        <v>147</v>
      </c>
      <c r="AF72" t="s">
        <v>53</v>
      </c>
      <c r="AG72" t="s">
        <v>54</v>
      </c>
      <c r="AH72" s="35">
        <v>25302.720000000001</v>
      </c>
      <c r="AJ72" t="s">
        <v>55</v>
      </c>
    </row>
    <row r="73" spans="1:36" x14ac:dyDescent="0.25">
      <c r="A73" t="s">
        <v>32</v>
      </c>
      <c r="B73" t="s">
        <v>146</v>
      </c>
      <c r="C73" t="s">
        <v>50</v>
      </c>
      <c r="D73" s="33">
        <v>45352</v>
      </c>
      <c r="E73" s="33">
        <v>45382</v>
      </c>
      <c r="F73" s="42">
        <f t="shared" si="1"/>
        <v>-15.5</v>
      </c>
      <c r="G73" s="33">
        <v>45397</v>
      </c>
      <c r="H73" s="33">
        <v>45412</v>
      </c>
      <c r="I73" t="s">
        <v>33</v>
      </c>
      <c r="J73" t="s">
        <v>48</v>
      </c>
      <c r="K73" t="s">
        <v>188</v>
      </c>
      <c r="L73" s="34">
        <v>4</v>
      </c>
      <c r="M73" t="s">
        <v>49</v>
      </c>
      <c r="N73" t="s">
        <v>36</v>
      </c>
      <c r="P73" t="s">
        <v>37</v>
      </c>
      <c r="Q73" s="35">
        <v>3511.03</v>
      </c>
      <c r="R73" t="s">
        <v>189</v>
      </c>
      <c r="S73" t="s">
        <v>39</v>
      </c>
      <c r="T73" t="s">
        <v>40</v>
      </c>
      <c r="U73" t="s">
        <v>41</v>
      </c>
      <c r="V73" t="s">
        <v>42</v>
      </c>
      <c r="W73" t="s">
        <v>43</v>
      </c>
      <c r="X73" t="s">
        <v>50</v>
      </c>
      <c r="Y73" t="s">
        <v>45</v>
      </c>
      <c r="Z73" t="s">
        <v>81</v>
      </c>
      <c r="AA73" s="34">
        <v>2024</v>
      </c>
      <c r="AB73" s="33">
        <v>45415</v>
      </c>
      <c r="AC73" s="36">
        <v>45415.346238425926</v>
      </c>
      <c r="AD73" s="37">
        <v>0</v>
      </c>
      <c r="AE73" t="s">
        <v>147</v>
      </c>
      <c r="AF73" t="s">
        <v>53</v>
      </c>
      <c r="AG73" t="s">
        <v>54</v>
      </c>
      <c r="AH73" s="35">
        <v>3511.03</v>
      </c>
      <c r="AJ73" t="s">
        <v>55</v>
      </c>
    </row>
    <row r="74" spans="1:36" x14ac:dyDescent="0.25">
      <c r="A74" t="s">
        <v>32</v>
      </c>
      <c r="B74" t="s">
        <v>146</v>
      </c>
      <c r="C74" t="s">
        <v>50</v>
      </c>
      <c r="D74" s="33">
        <v>45352</v>
      </c>
      <c r="E74" s="33">
        <v>45382</v>
      </c>
      <c r="F74" s="42">
        <f t="shared" si="1"/>
        <v>-15.5</v>
      </c>
      <c r="G74" s="33">
        <v>45397</v>
      </c>
      <c r="H74" s="33">
        <v>45412</v>
      </c>
      <c r="I74" t="s">
        <v>33</v>
      </c>
      <c r="J74" t="s">
        <v>48</v>
      </c>
      <c r="K74" t="s">
        <v>188</v>
      </c>
      <c r="L74" s="34">
        <v>4</v>
      </c>
      <c r="M74" t="s">
        <v>49</v>
      </c>
      <c r="N74" t="s">
        <v>36</v>
      </c>
      <c r="P74" t="s">
        <v>37</v>
      </c>
      <c r="Q74" s="35">
        <v>7.27</v>
      </c>
      <c r="R74" t="s">
        <v>190</v>
      </c>
      <c r="S74" t="s">
        <v>39</v>
      </c>
      <c r="T74" t="s">
        <v>40</v>
      </c>
      <c r="U74" t="s">
        <v>41</v>
      </c>
      <c r="V74" t="s">
        <v>42</v>
      </c>
      <c r="W74" t="s">
        <v>43</v>
      </c>
      <c r="X74" t="s">
        <v>50</v>
      </c>
      <c r="Y74" t="s">
        <v>45</v>
      </c>
      <c r="Z74" t="s">
        <v>81</v>
      </c>
      <c r="AA74" s="34">
        <v>2024</v>
      </c>
      <c r="AB74" s="33">
        <v>45415</v>
      </c>
      <c r="AC74" s="36">
        <v>45415.346238425926</v>
      </c>
      <c r="AD74" s="37">
        <v>0</v>
      </c>
      <c r="AE74" t="s">
        <v>147</v>
      </c>
      <c r="AF74" t="s">
        <v>53</v>
      </c>
      <c r="AG74" t="s">
        <v>54</v>
      </c>
      <c r="AH74" s="35">
        <v>7.27</v>
      </c>
      <c r="AJ74" t="s">
        <v>55</v>
      </c>
    </row>
    <row r="75" spans="1:36" x14ac:dyDescent="0.25">
      <c r="A75" t="s">
        <v>32</v>
      </c>
      <c r="B75" t="s">
        <v>165</v>
      </c>
      <c r="C75" t="s">
        <v>50</v>
      </c>
      <c r="D75" s="33">
        <v>45383</v>
      </c>
      <c r="E75" s="33">
        <v>45412</v>
      </c>
      <c r="F75" s="42">
        <f t="shared" si="1"/>
        <v>-15</v>
      </c>
      <c r="G75" s="33">
        <v>45427</v>
      </c>
      <c r="H75" s="33">
        <v>45412</v>
      </c>
      <c r="I75" t="s">
        <v>33</v>
      </c>
      <c r="J75" t="s">
        <v>48</v>
      </c>
      <c r="K75" t="s">
        <v>188</v>
      </c>
      <c r="L75" s="34">
        <v>4</v>
      </c>
      <c r="M75" t="s">
        <v>49</v>
      </c>
      <c r="N75" t="s">
        <v>36</v>
      </c>
      <c r="P75" t="s">
        <v>37</v>
      </c>
      <c r="Q75" s="35">
        <v>7466.48</v>
      </c>
      <c r="R75" t="s">
        <v>189</v>
      </c>
      <c r="S75" t="s">
        <v>39</v>
      </c>
      <c r="T75" t="s">
        <v>40</v>
      </c>
      <c r="U75" t="s">
        <v>41</v>
      </c>
      <c r="V75" t="s">
        <v>42</v>
      </c>
      <c r="W75" t="s">
        <v>43</v>
      </c>
      <c r="X75" t="s">
        <v>50</v>
      </c>
      <c r="Y75" t="s">
        <v>45</v>
      </c>
      <c r="Z75" t="s">
        <v>81</v>
      </c>
      <c r="AA75" s="34">
        <v>2024</v>
      </c>
      <c r="AB75" s="33">
        <v>45415</v>
      </c>
      <c r="AC75" s="36">
        <v>45415.592013888891</v>
      </c>
      <c r="AD75" s="37">
        <v>0</v>
      </c>
      <c r="AE75" t="s">
        <v>144</v>
      </c>
      <c r="AF75" t="s">
        <v>53</v>
      </c>
      <c r="AG75" t="s">
        <v>54</v>
      </c>
      <c r="AH75" s="35">
        <v>7466.48</v>
      </c>
      <c r="AJ75" t="s">
        <v>55</v>
      </c>
    </row>
    <row r="76" spans="1:36" x14ac:dyDescent="0.25">
      <c r="A76" t="s">
        <v>32</v>
      </c>
      <c r="B76" t="s">
        <v>165</v>
      </c>
      <c r="C76" t="s">
        <v>50</v>
      </c>
      <c r="D76" s="33">
        <v>45383</v>
      </c>
      <c r="E76" s="33">
        <v>45412</v>
      </c>
      <c r="F76" s="42">
        <f t="shared" si="1"/>
        <v>-15</v>
      </c>
      <c r="G76" s="33">
        <v>45427</v>
      </c>
      <c r="H76" s="33">
        <v>45412</v>
      </c>
      <c r="I76" t="s">
        <v>33</v>
      </c>
      <c r="J76" t="s">
        <v>48</v>
      </c>
      <c r="K76" t="s">
        <v>188</v>
      </c>
      <c r="L76" s="34">
        <v>4</v>
      </c>
      <c r="M76" t="s">
        <v>49</v>
      </c>
      <c r="N76" t="s">
        <v>36</v>
      </c>
      <c r="P76" t="s">
        <v>37</v>
      </c>
      <c r="Q76" s="35">
        <v>33335.760000000002</v>
      </c>
      <c r="R76" t="s">
        <v>189</v>
      </c>
      <c r="S76" t="s">
        <v>39</v>
      </c>
      <c r="T76" t="s">
        <v>40</v>
      </c>
      <c r="U76" t="s">
        <v>41</v>
      </c>
      <c r="V76" t="s">
        <v>42</v>
      </c>
      <c r="W76" t="s">
        <v>43</v>
      </c>
      <c r="X76" t="s">
        <v>50</v>
      </c>
      <c r="Y76" t="s">
        <v>45</v>
      </c>
      <c r="Z76" t="s">
        <v>81</v>
      </c>
      <c r="AA76" s="34">
        <v>2024</v>
      </c>
      <c r="AB76" s="33">
        <v>45415</v>
      </c>
      <c r="AC76" s="36">
        <v>45415.592013888891</v>
      </c>
      <c r="AD76" s="37">
        <v>0</v>
      </c>
      <c r="AE76" t="s">
        <v>144</v>
      </c>
      <c r="AF76" t="s">
        <v>53</v>
      </c>
      <c r="AG76" t="s">
        <v>54</v>
      </c>
      <c r="AH76" s="35">
        <v>33335.760000000002</v>
      </c>
      <c r="AJ76" t="s">
        <v>55</v>
      </c>
    </row>
    <row r="77" spans="1:36" x14ac:dyDescent="0.25">
      <c r="A77" t="s">
        <v>32</v>
      </c>
      <c r="B77" t="s">
        <v>165</v>
      </c>
      <c r="C77" t="s">
        <v>50</v>
      </c>
      <c r="D77" s="33">
        <v>45383</v>
      </c>
      <c r="E77" s="33">
        <v>45412</v>
      </c>
      <c r="F77" s="42">
        <f t="shared" si="1"/>
        <v>-15</v>
      </c>
      <c r="G77" s="33">
        <v>45427</v>
      </c>
      <c r="H77" s="33">
        <v>45412</v>
      </c>
      <c r="I77" t="s">
        <v>33</v>
      </c>
      <c r="J77" t="s">
        <v>48</v>
      </c>
      <c r="K77" t="s">
        <v>188</v>
      </c>
      <c r="L77" s="34">
        <v>4</v>
      </c>
      <c r="M77" t="s">
        <v>49</v>
      </c>
      <c r="N77" t="s">
        <v>36</v>
      </c>
      <c r="P77" t="s">
        <v>37</v>
      </c>
      <c r="Q77" s="35">
        <v>1199.83</v>
      </c>
      <c r="R77" t="s">
        <v>189</v>
      </c>
      <c r="S77" t="s">
        <v>39</v>
      </c>
      <c r="T77" t="s">
        <v>40</v>
      </c>
      <c r="U77" t="s">
        <v>41</v>
      </c>
      <c r="V77" t="s">
        <v>42</v>
      </c>
      <c r="W77" t="s">
        <v>43</v>
      </c>
      <c r="X77" t="s">
        <v>50</v>
      </c>
      <c r="Y77" t="s">
        <v>45</v>
      </c>
      <c r="Z77" t="s">
        <v>81</v>
      </c>
      <c r="AA77" s="34">
        <v>2024</v>
      </c>
      <c r="AB77" s="33">
        <v>45415</v>
      </c>
      <c r="AC77" s="36">
        <v>45415.592013888891</v>
      </c>
      <c r="AD77" s="37">
        <v>0</v>
      </c>
      <c r="AE77" t="s">
        <v>144</v>
      </c>
      <c r="AF77" t="s">
        <v>53</v>
      </c>
      <c r="AG77" t="s">
        <v>54</v>
      </c>
      <c r="AH77" s="35">
        <v>1199.83</v>
      </c>
      <c r="AJ77" t="s">
        <v>55</v>
      </c>
    </row>
    <row r="78" spans="1:36" x14ac:dyDescent="0.25">
      <c r="A78" t="s">
        <v>32</v>
      </c>
      <c r="B78" t="s">
        <v>165</v>
      </c>
      <c r="C78" t="s">
        <v>50</v>
      </c>
      <c r="D78" s="33">
        <v>45383</v>
      </c>
      <c r="E78" s="33">
        <v>45412</v>
      </c>
      <c r="F78" s="42">
        <f t="shared" si="1"/>
        <v>-15</v>
      </c>
      <c r="G78" s="33">
        <v>45427</v>
      </c>
      <c r="H78" s="33">
        <v>45412</v>
      </c>
      <c r="I78" t="s">
        <v>33</v>
      </c>
      <c r="J78" t="s">
        <v>48</v>
      </c>
      <c r="K78" t="s">
        <v>188</v>
      </c>
      <c r="L78" s="34">
        <v>4</v>
      </c>
      <c r="M78" t="s">
        <v>49</v>
      </c>
      <c r="N78" t="s">
        <v>36</v>
      </c>
      <c r="P78" t="s">
        <v>37</v>
      </c>
      <c r="Q78" s="35">
        <v>42.71</v>
      </c>
      <c r="R78" t="s">
        <v>190</v>
      </c>
      <c r="S78" t="s">
        <v>39</v>
      </c>
      <c r="T78" t="s">
        <v>40</v>
      </c>
      <c r="U78" t="s">
        <v>41</v>
      </c>
      <c r="V78" t="s">
        <v>42</v>
      </c>
      <c r="W78" t="s">
        <v>43</v>
      </c>
      <c r="X78" t="s">
        <v>50</v>
      </c>
      <c r="Y78" t="s">
        <v>45</v>
      </c>
      <c r="Z78" t="s">
        <v>81</v>
      </c>
      <c r="AA78" s="34">
        <v>2024</v>
      </c>
      <c r="AB78" s="33">
        <v>45415</v>
      </c>
      <c r="AC78" s="36">
        <v>45415.592013888891</v>
      </c>
      <c r="AD78" s="37">
        <v>0</v>
      </c>
      <c r="AE78" t="s">
        <v>144</v>
      </c>
      <c r="AF78" t="s">
        <v>53</v>
      </c>
      <c r="AG78" t="s">
        <v>54</v>
      </c>
      <c r="AH78" s="35">
        <v>42.71</v>
      </c>
      <c r="AJ78" t="s">
        <v>55</v>
      </c>
    </row>
    <row r="79" spans="1:36" x14ac:dyDescent="0.25">
      <c r="A79" t="s">
        <v>32</v>
      </c>
      <c r="B79" t="s">
        <v>146</v>
      </c>
      <c r="C79" t="s">
        <v>50</v>
      </c>
      <c r="D79" s="33">
        <v>45352</v>
      </c>
      <c r="E79" s="33">
        <v>45382</v>
      </c>
      <c r="F79" s="42">
        <f t="shared" si="1"/>
        <v>-15.5</v>
      </c>
      <c r="G79" s="33">
        <v>45397</v>
      </c>
      <c r="H79" s="33">
        <v>45412</v>
      </c>
      <c r="I79" t="s">
        <v>33</v>
      </c>
      <c r="J79" t="s">
        <v>48</v>
      </c>
      <c r="K79" t="s">
        <v>192</v>
      </c>
      <c r="L79" s="34">
        <v>4</v>
      </c>
      <c r="M79" t="s">
        <v>49</v>
      </c>
      <c r="N79" t="s">
        <v>36</v>
      </c>
      <c r="P79" t="s">
        <v>37</v>
      </c>
      <c r="Q79" s="35">
        <v>-1054.47</v>
      </c>
      <c r="R79" t="s">
        <v>193</v>
      </c>
      <c r="S79" t="s">
        <v>39</v>
      </c>
      <c r="T79" t="s">
        <v>40</v>
      </c>
      <c r="U79" t="s">
        <v>41</v>
      </c>
      <c r="V79" t="s">
        <v>42</v>
      </c>
      <c r="W79" t="s">
        <v>43</v>
      </c>
      <c r="X79" t="s">
        <v>50</v>
      </c>
      <c r="Y79" t="s">
        <v>45</v>
      </c>
      <c r="Z79" t="s">
        <v>81</v>
      </c>
      <c r="AA79" s="34">
        <v>2024</v>
      </c>
      <c r="AB79" s="33">
        <v>45415</v>
      </c>
      <c r="AC79" s="36">
        <v>45415.346238425926</v>
      </c>
      <c r="AD79" s="37">
        <v>0</v>
      </c>
      <c r="AE79" t="s">
        <v>147</v>
      </c>
      <c r="AF79" t="s">
        <v>53</v>
      </c>
      <c r="AG79" t="s">
        <v>54</v>
      </c>
      <c r="AH79" s="35">
        <v>-1054.47</v>
      </c>
      <c r="AJ79" t="s">
        <v>55</v>
      </c>
    </row>
    <row r="80" spans="1:36" x14ac:dyDescent="0.25">
      <c r="A80" t="s">
        <v>32</v>
      </c>
      <c r="B80" t="s">
        <v>146</v>
      </c>
      <c r="C80" t="s">
        <v>50</v>
      </c>
      <c r="D80" s="33">
        <v>45352</v>
      </c>
      <c r="E80" s="33">
        <v>45382</v>
      </c>
      <c r="F80" s="42">
        <f t="shared" si="1"/>
        <v>-15.5</v>
      </c>
      <c r="G80" s="33">
        <v>45397</v>
      </c>
      <c r="H80" s="33">
        <v>45412</v>
      </c>
      <c r="I80" t="s">
        <v>33</v>
      </c>
      <c r="J80" t="s">
        <v>48</v>
      </c>
      <c r="K80" t="s">
        <v>192</v>
      </c>
      <c r="L80" s="34">
        <v>4</v>
      </c>
      <c r="M80" t="s">
        <v>49</v>
      </c>
      <c r="N80" t="s">
        <v>36</v>
      </c>
      <c r="P80" t="s">
        <v>37</v>
      </c>
      <c r="Q80" s="35">
        <v>-224.29</v>
      </c>
      <c r="R80" t="s">
        <v>193</v>
      </c>
      <c r="S80" t="s">
        <v>39</v>
      </c>
      <c r="T80" t="s">
        <v>40</v>
      </c>
      <c r="U80" t="s">
        <v>41</v>
      </c>
      <c r="V80" t="s">
        <v>42</v>
      </c>
      <c r="W80" t="s">
        <v>43</v>
      </c>
      <c r="X80" t="s">
        <v>50</v>
      </c>
      <c r="Y80" t="s">
        <v>45</v>
      </c>
      <c r="Z80" t="s">
        <v>81</v>
      </c>
      <c r="AA80" s="34">
        <v>2024</v>
      </c>
      <c r="AB80" s="33">
        <v>45415</v>
      </c>
      <c r="AC80" s="36">
        <v>45415.346238425926</v>
      </c>
      <c r="AD80" s="37">
        <v>0</v>
      </c>
      <c r="AE80" t="s">
        <v>147</v>
      </c>
      <c r="AF80" t="s">
        <v>53</v>
      </c>
      <c r="AG80" t="s">
        <v>54</v>
      </c>
      <c r="AH80" s="35">
        <v>-224.29</v>
      </c>
      <c r="AJ80" t="s">
        <v>55</v>
      </c>
    </row>
    <row r="81" spans="1:36" x14ac:dyDescent="0.25">
      <c r="A81" t="s">
        <v>32</v>
      </c>
      <c r="B81" t="s">
        <v>146</v>
      </c>
      <c r="C81" t="s">
        <v>50</v>
      </c>
      <c r="D81" s="33">
        <v>45352</v>
      </c>
      <c r="E81" s="33">
        <v>45382</v>
      </c>
      <c r="F81" s="42">
        <f t="shared" si="1"/>
        <v>-15.5</v>
      </c>
      <c r="G81" s="33">
        <v>45397</v>
      </c>
      <c r="H81" s="33">
        <v>45412</v>
      </c>
      <c r="I81" t="s">
        <v>33</v>
      </c>
      <c r="J81" t="s">
        <v>48</v>
      </c>
      <c r="K81" t="s">
        <v>192</v>
      </c>
      <c r="L81" s="34">
        <v>4</v>
      </c>
      <c r="M81" t="s">
        <v>49</v>
      </c>
      <c r="N81" t="s">
        <v>36</v>
      </c>
      <c r="P81" t="s">
        <v>37</v>
      </c>
      <c r="Q81" s="35">
        <v>-82.67</v>
      </c>
      <c r="R81" t="s">
        <v>193</v>
      </c>
      <c r="S81" t="s">
        <v>39</v>
      </c>
      <c r="T81" t="s">
        <v>40</v>
      </c>
      <c r="U81" t="s">
        <v>41</v>
      </c>
      <c r="V81" t="s">
        <v>42</v>
      </c>
      <c r="W81" t="s">
        <v>43</v>
      </c>
      <c r="X81" t="s">
        <v>50</v>
      </c>
      <c r="Y81" t="s">
        <v>45</v>
      </c>
      <c r="Z81" t="s">
        <v>81</v>
      </c>
      <c r="AA81" s="34">
        <v>2024</v>
      </c>
      <c r="AB81" s="33">
        <v>45415</v>
      </c>
      <c r="AC81" s="36">
        <v>45415.346238425926</v>
      </c>
      <c r="AD81" s="37">
        <v>0</v>
      </c>
      <c r="AE81" t="s">
        <v>147</v>
      </c>
      <c r="AF81" t="s">
        <v>53</v>
      </c>
      <c r="AG81" t="s">
        <v>54</v>
      </c>
      <c r="AH81" s="35">
        <v>-82.67</v>
      </c>
      <c r="AJ81" t="s">
        <v>55</v>
      </c>
    </row>
    <row r="82" spans="1:36" x14ac:dyDescent="0.25">
      <c r="A82" t="s">
        <v>32</v>
      </c>
      <c r="B82" t="s">
        <v>146</v>
      </c>
      <c r="C82" t="s">
        <v>50</v>
      </c>
      <c r="D82" s="33">
        <v>45352</v>
      </c>
      <c r="E82" s="33">
        <v>45382</v>
      </c>
      <c r="F82" s="42">
        <f t="shared" si="1"/>
        <v>-15.5</v>
      </c>
      <c r="G82" s="33">
        <v>45397</v>
      </c>
      <c r="H82" s="33">
        <v>45412</v>
      </c>
      <c r="I82" t="s">
        <v>33</v>
      </c>
      <c r="J82" t="s">
        <v>48</v>
      </c>
      <c r="K82" t="s">
        <v>192</v>
      </c>
      <c r="L82" s="34">
        <v>4</v>
      </c>
      <c r="M82" t="s">
        <v>49</v>
      </c>
      <c r="N82" t="s">
        <v>36</v>
      </c>
      <c r="P82" t="s">
        <v>37</v>
      </c>
      <c r="Q82" s="35">
        <v>-4.76</v>
      </c>
      <c r="R82" t="s">
        <v>194</v>
      </c>
      <c r="S82" t="s">
        <v>39</v>
      </c>
      <c r="T82" t="s">
        <v>40</v>
      </c>
      <c r="U82" t="s">
        <v>41</v>
      </c>
      <c r="V82" t="s">
        <v>42</v>
      </c>
      <c r="W82" t="s">
        <v>43</v>
      </c>
      <c r="X82" t="s">
        <v>50</v>
      </c>
      <c r="Y82" t="s">
        <v>45</v>
      </c>
      <c r="Z82" t="s">
        <v>81</v>
      </c>
      <c r="AA82" s="34">
        <v>2024</v>
      </c>
      <c r="AB82" s="33">
        <v>45415</v>
      </c>
      <c r="AC82" s="36">
        <v>45415.346238425926</v>
      </c>
      <c r="AD82" s="37">
        <v>0</v>
      </c>
      <c r="AE82" t="s">
        <v>147</v>
      </c>
      <c r="AF82" t="s">
        <v>53</v>
      </c>
      <c r="AG82" t="s">
        <v>54</v>
      </c>
      <c r="AH82" s="35">
        <v>-4.76</v>
      </c>
      <c r="AJ82" t="s">
        <v>55</v>
      </c>
    </row>
    <row r="83" spans="1:36" x14ac:dyDescent="0.25">
      <c r="A83" t="s">
        <v>32</v>
      </c>
      <c r="B83" t="s">
        <v>165</v>
      </c>
      <c r="C83" t="s">
        <v>50</v>
      </c>
      <c r="D83" s="33">
        <v>45383</v>
      </c>
      <c r="E83" s="33">
        <v>45412</v>
      </c>
      <c r="F83" s="42">
        <f t="shared" si="1"/>
        <v>-15</v>
      </c>
      <c r="G83" s="33">
        <v>45427</v>
      </c>
      <c r="H83" s="33">
        <v>45412</v>
      </c>
      <c r="I83" t="s">
        <v>33</v>
      </c>
      <c r="J83" t="s">
        <v>48</v>
      </c>
      <c r="K83" t="s">
        <v>192</v>
      </c>
      <c r="L83" s="34">
        <v>4</v>
      </c>
      <c r="M83" t="s">
        <v>49</v>
      </c>
      <c r="N83" t="s">
        <v>36</v>
      </c>
      <c r="P83" t="s">
        <v>37</v>
      </c>
      <c r="Q83" s="35">
        <v>-595.54999999999995</v>
      </c>
      <c r="R83" t="s">
        <v>193</v>
      </c>
      <c r="S83" t="s">
        <v>39</v>
      </c>
      <c r="T83" t="s">
        <v>40</v>
      </c>
      <c r="U83" t="s">
        <v>41</v>
      </c>
      <c r="V83" t="s">
        <v>42</v>
      </c>
      <c r="W83" t="s">
        <v>43</v>
      </c>
      <c r="X83" t="s">
        <v>50</v>
      </c>
      <c r="Y83" t="s">
        <v>45</v>
      </c>
      <c r="Z83" t="s">
        <v>81</v>
      </c>
      <c r="AA83" s="34">
        <v>2024</v>
      </c>
      <c r="AB83" s="33">
        <v>45415</v>
      </c>
      <c r="AC83" s="36">
        <v>45415.592013888891</v>
      </c>
      <c r="AD83" s="37">
        <v>0</v>
      </c>
      <c r="AE83" t="s">
        <v>144</v>
      </c>
      <c r="AF83" t="s">
        <v>53</v>
      </c>
      <c r="AG83" t="s">
        <v>54</v>
      </c>
      <c r="AH83" s="35">
        <v>-595.54999999999995</v>
      </c>
      <c r="AJ83" t="s">
        <v>55</v>
      </c>
    </row>
    <row r="84" spans="1:36" x14ac:dyDescent="0.25">
      <c r="A84" t="s">
        <v>32</v>
      </c>
      <c r="B84" t="s">
        <v>165</v>
      </c>
      <c r="C84" t="s">
        <v>50</v>
      </c>
      <c r="D84" s="33">
        <v>45383</v>
      </c>
      <c r="E84" s="33">
        <v>45412</v>
      </c>
      <c r="F84" s="42">
        <f t="shared" si="1"/>
        <v>-15</v>
      </c>
      <c r="G84" s="33">
        <v>45427</v>
      </c>
      <c r="H84" s="33">
        <v>45412</v>
      </c>
      <c r="I84" t="s">
        <v>33</v>
      </c>
      <c r="J84" t="s">
        <v>48</v>
      </c>
      <c r="K84" t="s">
        <v>192</v>
      </c>
      <c r="L84" s="34">
        <v>4</v>
      </c>
      <c r="M84" t="s">
        <v>49</v>
      </c>
      <c r="N84" t="s">
        <v>36</v>
      </c>
      <c r="P84" t="s">
        <v>37</v>
      </c>
      <c r="Q84" s="35">
        <v>-224.65</v>
      </c>
      <c r="R84" t="s">
        <v>193</v>
      </c>
      <c r="S84" t="s">
        <v>39</v>
      </c>
      <c r="T84" t="s">
        <v>40</v>
      </c>
      <c r="U84" t="s">
        <v>41</v>
      </c>
      <c r="V84" t="s">
        <v>42</v>
      </c>
      <c r="W84" t="s">
        <v>43</v>
      </c>
      <c r="X84" t="s">
        <v>50</v>
      </c>
      <c r="Y84" t="s">
        <v>45</v>
      </c>
      <c r="Z84" t="s">
        <v>81</v>
      </c>
      <c r="AA84" s="34">
        <v>2024</v>
      </c>
      <c r="AB84" s="33">
        <v>45415</v>
      </c>
      <c r="AC84" s="36">
        <v>45415.592013888891</v>
      </c>
      <c r="AD84" s="37">
        <v>0</v>
      </c>
      <c r="AE84" t="s">
        <v>144</v>
      </c>
      <c r="AF84" t="s">
        <v>53</v>
      </c>
      <c r="AG84" t="s">
        <v>54</v>
      </c>
      <c r="AH84" s="35">
        <v>-224.65</v>
      </c>
      <c r="AJ84" t="s">
        <v>55</v>
      </c>
    </row>
    <row r="85" spans="1:36" x14ac:dyDescent="0.25">
      <c r="A85" t="s">
        <v>32</v>
      </c>
      <c r="B85" t="s">
        <v>165</v>
      </c>
      <c r="C85" t="s">
        <v>50</v>
      </c>
      <c r="D85" s="33">
        <v>45383</v>
      </c>
      <c r="E85" s="33">
        <v>45412</v>
      </c>
      <c r="F85" s="42">
        <f t="shared" si="1"/>
        <v>-15</v>
      </c>
      <c r="G85" s="33">
        <v>45427</v>
      </c>
      <c r="H85" s="33">
        <v>45412</v>
      </c>
      <c r="I85" t="s">
        <v>33</v>
      </c>
      <c r="J85" t="s">
        <v>48</v>
      </c>
      <c r="K85" t="s">
        <v>192</v>
      </c>
      <c r="L85" s="34">
        <v>4</v>
      </c>
      <c r="M85" t="s">
        <v>49</v>
      </c>
      <c r="N85" t="s">
        <v>36</v>
      </c>
      <c r="P85" t="s">
        <v>37</v>
      </c>
      <c r="Q85" s="35">
        <v>-6.2</v>
      </c>
      <c r="R85" t="s">
        <v>193</v>
      </c>
      <c r="S85" t="s">
        <v>39</v>
      </c>
      <c r="T85" t="s">
        <v>40</v>
      </c>
      <c r="U85" t="s">
        <v>41</v>
      </c>
      <c r="V85" t="s">
        <v>42</v>
      </c>
      <c r="W85" t="s">
        <v>43</v>
      </c>
      <c r="X85" t="s">
        <v>50</v>
      </c>
      <c r="Y85" t="s">
        <v>45</v>
      </c>
      <c r="Z85" t="s">
        <v>81</v>
      </c>
      <c r="AA85" s="34">
        <v>2024</v>
      </c>
      <c r="AB85" s="33">
        <v>45415</v>
      </c>
      <c r="AC85" s="36">
        <v>45415.592013888891</v>
      </c>
      <c r="AD85" s="37">
        <v>0</v>
      </c>
      <c r="AE85" t="s">
        <v>144</v>
      </c>
      <c r="AF85" t="s">
        <v>53</v>
      </c>
      <c r="AG85" t="s">
        <v>54</v>
      </c>
      <c r="AH85" s="35">
        <v>-6.2</v>
      </c>
      <c r="AJ85" t="s">
        <v>55</v>
      </c>
    </row>
    <row r="86" spans="1:36" x14ac:dyDescent="0.25">
      <c r="A86" t="s">
        <v>32</v>
      </c>
      <c r="B86" t="s">
        <v>165</v>
      </c>
      <c r="C86" t="s">
        <v>50</v>
      </c>
      <c r="D86" s="33">
        <v>45383</v>
      </c>
      <c r="E86" s="33">
        <v>45412</v>
      </c>
      <c r="F86" s="42">
        <f t="shared" si="1"/>
        <v>-15</v>
      </c>
      <c r="G86" s="33">
        <v>45427</v>
      </c>
      <c r="H86" s="33">
        <v>45412</v>
      </c>
      <c r="I86" t="s">
        <v>33</v>
      </c>
      <c r="J86" t="s">
        <v>48</v>
      </c>
      <c r="K86" t="s">
        <v>192</v>
      </c>
      <c r="L86" s="34">
        <v>4</v>
      </c>
      <c r="M86" t="s">
        <v>49</v>
      </c>
      <c r="N86" t="s">
        <v>36</v>
      </c>
      <c r="P86" t="s">
        <v>37</v>
      </c>
      <c r="Q86" s="35">
        <v>-75.59</v>
      </c>
      <c r="R86" t="s">
        <v>194</v>
      </c>
      <c r="S86" t="s">
        <v>39</v>
      </c>
      <c r="T86" t="s">
        <v>40</v>
      </c>
      <c r="U86" t="s">
        <v>41</v>
      </c>
      <c r="V86" t="s">
        <v>42</v>
      </c>
      <c r="W86" t="s">
        <v>43</v>
      </c>
      <c r="X86" t="s">
        <v>50</v>
      </c>
      <c r="Y86" t="s">
        <v>45</v>
      </c>
      <c r="Z86" t="s">
        <v>81</v>
      </c>
      <c r="AA86" s="34">
        <v>2024</v>
      </c>
      <c r="AB86" s="33">
        <v>45415</v>
      </c>
      <c r="AC86" s="36">
        <v>45415.592013888891</v>
      </c>
      <c r="AD86" s="37">
        <v>0</v>
      </c>
      <c r="AE86" t="s">
        <v>144</v>
      </c>
      <c r="AF86" t="s">
        <v>53</v>
      </c>
      <c r="AG86" t="s">
        <v>54</v>
      </c>
      <c r="AH86" s="35">
        <v>-75.59</v>
      </c>
      <c r="AJ86" t="s">
        <v>55</v>
      </c>
    </row>
    <row r="87" spans="1:36" x14ac:dyDescent="0.25">
      <c r="A87" t="s">
        <v>32</v>
      </c>
      <c r="B87" t="s">
        <v>56</v>
      </c>
      <c r="C87" t="s">
        <v>50</v>
      </c>
      <c r="D87" s="33">
        <v>45352</v>
      </c>
      <c r="E87" s="33">
        <v>45382</v>
      </c>
      <c r="F87" s="42">
        <f t="shared" si="1"/>
        <v>-15.5</v>
      </c>
      <c r="G87" s="33">
        <v>45397</v>
      </c>
      <c r="H87" s="33">
        <v>45412</v>
      </c>
      <c r="I87" t="s">
        <v>33</v>
      </c>
      <c r="K87" t="s">
        <v>197</v>
      </c>
      <c r="L87" s="34">
        <v>4</v>
      </c>
      <c r="M87" t="s">
        <v>57</v>
      </c>
      <c r="N87" t="s">
        <v>36</v>
      </c>
      <c r="P87" t="s">
        <v>37</v>
      </c>
      <c r="Q87" s="35">
        <v>84873.53</v>
      </c>
      <c r="R87" t="s">
        <v>58</v>
      </c>
      <c r="S87" t="s">
        <v>39</v>
      </c>
      <c r="T87" t="s">
        <v>40</v>
      </c>
      <c r="U87" t="s">
        <v>41</v>
      </c>
      <c r="V87" t="s">
        <v>59</v>
      </c>
      <c r="W87" t="s">
        <v>43</v>
      </c>
      <c r="X87" t="s">
        <v>50</v>
      </c>
      <c r="Y87" t="s">
        <v>45</v>
      </c>
      <c r="Z87" t="s">
        <v>60</v>
      </c>
      <c r="AA87" s="34">
        <v>2024</v>
      </c>
      <c r="AB87" s="33">
        <v>45412</v>
      </c>
      <c r="AC87" s="36">
        <v>45412.469756944447</v>
      </c>
      <c r="AD87" s="37">
        <v>1883378</v>
      </c>
      <c r="AE87" t="s">
        <v>82</v>
      </c>
      <c r="AF87" t="s">
        <v>53</v>
      </c>
      <c r="AG87" t="s">
        <v>54</v>
      </c>
      <c r="AH87" s="35">
        <v>84873.53</v>
      </c>
      <c r="AJ87" t="s">
        <v>55</v>
      </c>
    </row>
    <row r="88" spans="1:36" x14ac:dyDescent="0.25">
      <c r="A88" t="s">
        <v>32</v>
      </c>
      <c r="B88" t="s">
        <v>56</v>
      </c>
      <c r="C88" t="s">
        <v>50</v>
      </c>
      <c r="D88" s="33">
        <v>45352</v>
      </c>
      <c r="E88" s="33">
        <v>45382</v>
      </c>
      <c r="F88" s="42">
        <f t="shared" si="1"/>
        <v>-15.5</v>
      </c>
      <c r="G88" s="33">
        <v>45397</v>
      </c>
      <c r="H88" s="33">
        <v>45412</v>
      </c>
      <c r="I88" t="s">
        <v>33</v>
      </c>
      <c r="K88" t="s">
        <v>197</v>
      </c>
      <c r="L88" s="34">
        <v>4</v>
      </c>
      <c r="M88" t="s">
        <v>57</v>
      </c>
      <c r="N88" t="s">
        <v>36</v>
      </c>
      <c r="P88" t="s">
        <v>37</v>
      </c>
      <c r="Q88" s="35">
        <v>126316.67</v>
      </c>
      <c r="R88" t="s">
        <v>61</v>
      </c>
      <c r="S88" t="s">
        <v>39</v>
      </c>
      <c r="T88" t="s">
        <v>40</v>
      </c>
      <c r="U88" t="s">
        <v>41</v>
      </c>
      <c r="V88" t="s">
        <v>59</v>
      </c>
      <c r="W88" t="s">
        <v>43</v>
      </c>
      <c r="X88" t="s">
        <v>50</v>
      </c>
      <c r="Y88" t="s">
        <v>45</v>
      </c>
      <c r="Z88" t="s">
        <v>60</v>
      </c>
      <c r="AA88" s="34">
        <v>2024</v>
      </c>
      <c r="AB88" s="33">
        <v>45412</v>
      </c>
      <c r="AC88" s="36">
        <v>45412.469756944447</v>
      </c>
      <c r="AD88" s="37">
        <v>8097816</v>
      </c>
      <c r="AE88" t="s">
        <v>82</v>
      </c>
      <c r="AF88" t="s">
        <v>53</v>
      </c>
      <c r="AG88" t="s">
        <v>54</v>
      </c>
      <c r="AH88" s="35">
        <v>126316.67</v>
      </c>
      <c r="AJ88" t="s">
        <v>55</v>
      </c>
    </row>
    <row r="89" spans="1:36" x14ac:dyDescent="0.25">
      <c r="A89" t="s">
        <v>32</v>
      </c>
      <c r="B89" t="s">
        <v>62</v>
      </c>
      <c r="C89" t="s">
        <v>50</v>
      </c>
      <c r="D89" s="33">
        <v>45383</v>
      </c>
      <c r="E89" s="33">
        <v>45412</v>
      </c>
      <c r="F89" s="42">
        <f t="shared" si="1"/>
        <v>-15</v>
      </c>
      <c r="G89" s="33">
        <v>45427</v>
      </c>
      <c r="H89" s="33">
        <v>45412</v>
      </c>
      <c r="I89" t="s">
        <v>33</v>
      </c>
      <c r="K89" t="s">
        <v>197</v>
      </c>
      <c r="L89" s="34">
        <v>4</v>
      </c>
      <c r="M89" t="s">
        <v>57</v>
      </c>
      <c r="N89" t="s">
        <v>36</v>
      </c>
      <c r="P89" t="s">
        <v>37</v>
      </c>
      <c r="Q89" s="35">
        <v>231357.12</v>
      </c>
      <c r="R89" t="s">
        <v>58</v>
      </c>
      <c r="S89" t="s">
        <v>39</v>
      </c>
      <c r="T89" t="s">
        <v>40</v>
      </c>
      <c r="U89" t="s">
        <v>41</v>
      </c>
      <c r="V89" t="s">
        <v>59</v>
      </c>
      <c r="W89" t="s">
        <v>43</v>
      </c>
      <c r="X89" t="s">
        <v>50</v>
      </c>
      <c r="Y89" t="s">
        <v>45</v>
      </c>
      <c r="Z89" t="s">
        <v>60</v>
      </c>
      <c r="AA89" s="34">
        <v>2024</v>
      </c>
      <c r="AB89" s="33">
        <v>45415</v>
      </c>
      <c r="AC89" s="36">
        <v>45415.54146990741</v>
      </c>
      <c r="AD89" s="37">
        <v>6204592</v>
      </c>
      <c r="AE89" t="s">
        <v>96</v>
      </c>
      <c r="AF89" t="s">
        <v>53</v>
      </c>
      <c r="AG89" t="s">
        <v>54</v>
      </c>
      <c r="AH89" s="35">
        <v>231357.12</v>
      </c>
      <c r="AJ89" t="s">
        <v>55</v>
      </c>
    </row>
    <row r="90" spans="1:36" x14ac:dyDescent="0.25">
      <c r="A90" t="s">
        <v>32</v>
      </c>
      <c r="B90" t="s">
        <v>62</v>
      </c>
      <c r="C90" t="s">
        <v>50</v>
      </c>
      <c r="D90" s="33">
        <v>45383</v>
      </c>
      <c r="E90" s="33">
        <v>45412</v>
      </c>
      <c r="F90" s="42">
        <f t="shared" si="1"/>
        <v>-15</v>
      </c>
      <c r="G90" s="33">
        <v>45427</v>
      </c>
      <c r="H90" s="33">
        <v>45412</v>
      </c>
      <c r="I90" t="s">
        <v>33</v>
      </c>
      <c r="K90" t="s">
        <v>197</v>
      </c>
      <c r="L90" s="34">
        <v>4</v>
      </c>
      <c r="M90" t="s">
        <v>57</v>
      </c>
      <c r="N90" t="s">
        <v>36</v>
      </c>
      <c r="P90" t="s">
        <v>37</v>
      </c>
      <c r="Q90" s="35">
        <v>183811.8</v>
      </c>
      <c r="R90" t="s">
        <v>61</v>
      </c>
      <c r="S90" t="s">
        <v>39</v>
      </c>
      <c r="T90" t="s">
        <v>40</v>
      </c>
      <c r="U90" t="s">
        <v>41</v>
      </c>
      <c r="V90" t="s">
        <v>59</v>
      </c>
      <c r="W90" t="s">
        <v>43</v>
      </c>
      <c r="X90" t="s">
        <v>50</v>
      </c>
      <c r="Y90" t="s">
        <v>45</v>
      </c>
      <c r="Z90" t="s">
        <v>60</v>
      </c>
      <c r="AA90" s="34">
        <v>2024</v>
      </c>
      <c r="AB90" s="33">
        <v>45415</v>
      </c>
      <c r="AC90" s="36">
        <v>45415.54146990741</v>
      </c>
      <c r="AD90" s="37">
        <v>8885047</v>
      </c>
      <c r="AE90" t="s">
        <v>96</v>
      </c>
      <c r="AF90" t="s">
        <v>53</v>
      </c>
      <c r="AG90" t="s">
        <v>54</v>
      </c>
      <c r="AH90" s="35">
        <v>183811.8</v>
      </c>
      <c r="AJ90" t="s">
        <v>55</v>
      </c>
    </row>
    <row r="91" spans="1:36" x14ac:dyDescent="0.25">
      <c r="A91" t="s">
        <v>32</v>
      </c>
      <c r="B91" t="s">
        <v>146</v>
      </c>
      <c r="C91" t="s">
        <v>50</v>
      </c>
      <c r="D91" s="33">
        <v>45352</v>
      </c>
      <c r="E91" s="33">
        <v>45382</v>
      </c>
      <c r="F91" s="42">
        <f t="shared" si="1"/>
        <v>-15.5</v>
      </c>
      <c r="G91" s="33">
        <v>45397</v>
      </c>
      <c r="H91" s="33">
        <v>45412</v>
      </c>
      <c r="I91" t="s">
        <v>33</v>
      </c>
      <c r="J91" t="s">
        <v>48</v>
      </c>
      <c r="K91" t="s">
        <v>199</v>
      </c>
      <c r="L91" s="34">
        <v>4</v>
      </c>
      <c r="M91" t="s">
        <v>49</v>
      </c>
      <c r="N91" t="s">
        <v>36</v>
      </c>
      <c r="P91" t="s">
        <v>37</v>
      </c>
      <c r="Q91" s="35">
        <v>4450.82</v>
      </c>
      <c r="R91" t="s">
        <v>200</v>
      </c>
      <c r="S91" t="s">
        <v>39</v>
      </c>
      <c r="T91" t="s">
        <v>40</v>
      </c>
      <c r="U91" t="s">
        <v>41</v>
      </c>
      <c r="V91" t="s">
        <v>42</v>
      </c>
      <c r="W91" t="s">
        <v>43</v>
      </c>
      <c r="X91" t="s">
        <v>50</v>
      </c>
      <c r="Y91" t="s">
        <v>45</v>
      </c>
      <c r="Z91" t="s">
        <v>81</v>
      </c>
      <c r="AA91" s="34">
        <v>2024</v>
      </c>
      <c r="AB91" s="33">
        <v>45415</v>
      </c>
      <c r="AC91" s="36">
        <v>45415.346238425926</v>
      </c>
      <c r="AD91" s="37">
        <v>0</v>
      </c>
      <c r="AE91" t="s">
        <v>147</v>
      </c>
      <c r="AF91" t="s">
        <v>53</v>
      </c>
      <c r="AG91" t="s">
        <v>54</v>
      </c>
      <c r="AH91" s="35">
        <v>4450.82</v>
      </c>
      <c r="AJ91" t="s">
        <v>55</v>
      </c>
    </row>
    <row r="92" spans="1:36" x14ac:dyDescent="0.25">
      <c r="A92" t="s">
        <v>32</v>
      </c>
      <c r="B92" t="s">
        <v>146</v>
      </c>
      <c r="C92" t="s">
        <v>50</v>
      </c>
      <c r="D92" s="33">
        <v>45352</v>
      </c>
      <c r="E92" s="33">
        <v>45382</v>
      </c>
      <c r="F92" s="42">
        <f t="shared" si="1"/>
        <v>-15.5</v>
      </c>
      <c r="G92" s="33">
        <v>45397</v>
      </c>
      <c r="H92" s="33">
        <v>45412</v>
      </c>
      <c r="I92" t="s">
        <v>33</v>
      </c>
      <c r="J92" t="s">
        <v>48</v>
      </c>
      <c r="K92" t="s">
        <v>199</v>
      </c>
      <c r="L92" s="34">
        <v>4</v>
      </c>
      <c r="M92" t="s">
        <v>49</v>
      </c>
      <c r="N92" t="s">
        <v>36</v>
      </c>
      <c r="P92" t="s">
        <v>37</v>
      </c>
      <c r="Q92" s="35">
        <v>43582.35</v>
      </c>
      <c r="R92" t="s">
        <v>200</v>
      </c>
      <c r="S92" t="s">
        <v>39</v>
      </c>
      <c r="T92" t="s">
        <v>40</v>
      </c>
      <c r="U92" t="s">
        <v>41</v>
      </c>
      <c r="V92" t="s">
        <v>42</v>
      </c>
      <c r="W92" t="s">
        <v>43</v>
      </c>
      <c r="X92" t="s">
        <v>50</v>
      </c>
      <c r="Y92" t="s">
        <v>45</v>
      </c>
      <c r="Z92" t="s">
        <v>81</v>
      </c>
      <c r="AA92" s="34">
        <v>2024</v>
      </c>
      <c r="AB92" s="33">
        <v>45415</v>
      </c>
      <c r="AC92" s="36">
        <v>45415.346238425926</v>
      </c>
      <c r="AD92" s="37">
        <v>0</v>
      </c>
      <c r="AE92" t="s">
        <v>147</v>
      </c>
      <c r="AF92" t="s">
        <v>53</v>
      </c>
      <c r="AG92" t="s">
        <v>54</v>
      </c>
      <c r="AH92" s="35">
        <v>43582.35</v>
      </c>
      <c r="AJ92" t="s">
        <v>55</v>
      </c>
    </row>
    <row r="93" spans="1:36" x14ac:dyDescent="0.25">
      <c r="A93" t="s">
        <v>32</v>
      </c>
      <c r="B93" t="s">
        <v>146</v>
      </c>
      <c r="C93" t="s">
        <v>50</v>
      </c>
      <c r="D93" s="33">
        <v>45352</v>
      </c>
      <c r="E93" s="33">
        <v>45382</v>
      </c>
      <c r="F93" s="42">
        <f t="shared" si="1"/>
        <v>-15.5</v>
      </c>
      <c r="G93" s="33">
        <v>45397</v>
      </c>
      <c r="H93" s="33">
        <v>45412</v>
      </c>
      <c r="I93" t="s">
        <v>33</v>
      </c>
      <c r="J93" t="s">
        <v>48</v>
      </c>
      <c r="K93" t="s">
        <v>199</v>
      </c>
      <c r="L93" s="34">
        <v>4</v>
      </c>
      <c r="M93" t="s">
        <v>49</v>
      </c>
      <c r="N93" t="s">
        <v>36</v>
      </c>
      <c r="P93" t="s">
        <v>37</v>
      </c>
      <c r="Q93" s="35">
        <v>-2634.43</v>
      </c>
      <c r="R93" t="s">
        <v>201</v>
      </c>
      <c r="S93" t="s">
        <v>39</v>
      </c>
      <c r="T93" t="s">
        <v>40</v>
      </c>
      <c r="U93" t="s">
        <v>41</v>
      </c>
      <c r="V93" t="s">
        <v>42</v>
      </c>
      <c r="W93" t="s">
        <v>43</v>
      </c>
      <c r="X93" t="s">
        <v>50</v>
      </c>
      <c r="Y93" t="s">
        <v>45</v>
      </c>
      <c r="Z93" t="s">
        <v>81</v>
      </c>
      <c r="AA93" s="34">
        <v>2024</v>
      </c>
      <c r="AB93" s="33">
        <v>45415</v>
      </c>
      <c r="AC93" s="36">
        <v>45415.346238425926</v>
      </c>
      <c r="AD93" s="37">
        <v>0</v>
      </c>
      <c r="AE93" t="s">
        <v>147</v>
      </c>
      <c r="AF93" t="s">
        <v>53</v>
      </c>
      <c r="AG93" t="s">
        <v>54</v>
      </c>
      <c r="AH93" s="35">
        <v>-2634.43</v>
      </c>
      <c r="AJ93" t="s">
        <v>55</v>
      </c>
    </row>
    <row r="94" spans="1:36" x14ac:dyDescent="0.25">
      <c r="A94" t="s">
        <v>32</v>
      </c>
      <c r="B94" t="s">
        <v>146</v>
      </c>
      <c r="C94" t="s">
        <v>50</v>
      </c>
      <c r="D94" s="33">
        <v>45352</v>
      </c>
      <c r="E94" s="33">
        <v>45382</v>
      </c>
      <c r="F94" s="42">
        <f t="shared" si="1"/>
        <v>-15.5</v>
      </c>
      <c r="G94" s="33">
        <v>45397</v>
      </c>
      <c r="H94" s="33">
        <v>45412</v>
      </c>
      <c r="I94" t="s">
        <v>33</v>
      </c>
      <c r="J94" t="s">
        <v>48</v>
      </c>
      <c r="K94" t="s">
        <v>199</v>
      </c>
      <c r="L94" s="34">
        <v>4</v>
      </c>
      <c r="M94" t="s">
        <v>49</v>
      </c>
      <c r="N94" t="s">
        <v>36</v>
      </c>
      <c r="P94" t="s">
        <v>37</v>
      </c>
      <c r="Q94" s="35">
        <v>1040.81</v>
      </c>
      <c r="R94" t="s">
        <v>202</v>
      </c>
      <c r="S94" t="s">
        <v>39</v>
      </c>
      <c r="T94" t="s">
        <v>40</v>
      </c>
      <c r="U94" t="s">
        <v>41</v>
      </c>
      <c r="V94" t="s">
        <v>42</v>
      </c>
      <c r="W94" t="s">
        <v>43</v>
      </c>
      <c r="X94" t="s">
        <v>50</v>
      </c>
      <c r="Y94" t="s">
        <v>45</v>
      </c>
      <c r="Z94" t="s">
        <v>81</v>
      </c>
      <c r="AA94" s="34">
        <v>2024</v>
      </c>
      <c r="AB94" s="33">
        <v>45415</v>
      </c>
      <c r="AC94" s="36">
        <v>45415.346238425926</v>
      </c>
      <c r="AD94" s="37">
        <v>0</v>
      </c>
      <c r="AE94" t="s">
        <v>147</v>
      </c>
      <c r="AF94" t="s">
        <v>53</v>
      </c>
      <c r="AG94" t="s">
        <v>54</v>
      </c>
      <c r="AH94" s="35">
        <v>1040.81</v>
      </c>
      <c r="AJ94" t="s">
        <v>55</v>
      </c>
    </row>
    <row r="95" spans="1:36" x14ac:dyDescent="0.25">
      <c r="A95" t="s">
        <v>32</v>
      </c>
      <c r="B95" t="s">
        <v>146</v>
      </c>
      <c r="C95" t="s">
        <v>50</v>
      </c>
      <c r="D95" s="33">
        <v>45352</v>
      </c>
      <c r="E95" s="33">
        <v>45382</v>
      </c>
      <c r="F95" s="42">
        <f t="shared" si="1"/>
        <v>-15.5</v>
      </c>
      <c r="G95" s="33">
        <v>45397</v>
      </c>
      <c r="H95" s="33">
        <v>45412</v>
      </c>
      <c r="I95" t="s">
        <v>33</v>
      </c>
      <c r="J95" t="s">
        <v>48</v>
      </c>
      <c r="K95" t="s">
        <v>199</v>
      </c>
      <c r="L95" s="34">
        <v>4</v>
      </c>
      <c r="M95" t="s">
        <v>49</v>
      </c>
      <c r="N95" t="s">
        <v>36</v>
      </c>
      <c r="P95" t="s">
        <v>37</v>
      </c>
      <c r="Q95" s="35">
        <v>-51.68</v>
      </c>
      <c r="R95" t="s">
        <v>203</v>
      </c>
      <c r="S95" t="s">
        <v>39</v>
      </c>
      <c r="T95" t="s">
        <v>40</v>
      </c>
      <c r="U95" t="s">
        <v>41</v>
      </c>
      <c r="V95" t="s">
        <v>42</v>
      </c>
      <c r="W95" t="s">
        <v>43</v>
      </c>
      <c r="X95" t="s">
        <v>50</v>
      </c>
      <c r="Y95" t="s">
        <v>45</v>
      </c>
      <c r="Z95" t="s">
        <v>81</v>
      </c>
      <c r="AA95" s="34">
        <v>2024</v>
      </c>
      <c r="AB95" s="33">
        <v>45415</v>
      </c>
      <c r="AC95" s="36">
        <v>45415.346238425926</v>
      </c>
      <c r="AD95" s="37">
        <v>0</v>
      </c>
      <c r="AE95" t="s">
        <v>147</v>
      </c>
      <c r="AF95" t="s">
        <v>53</v>
      </c>
      <c r="AG95" t="s">
        <v>54</v>
      </c>
      <c r="AH95" s="35">
        <v>-51.68</v>
      </c>
      <c r="AJ95" t="s">
        <v>55</v>
      </c>
    </row>
    <row r="96" spans="1:36" x14ac:dyDescent="0.25">
      <c r="A96" t="s">
        <v>32</v>
      </c>
      <c r="B96" t="s">
        <v>146</v>
      </c>
      <c r="C96" t="s">
        <v>50</v>
      </c>
      <c r="D96" s="33">
        <v>45352</v>
      </c>
      <c r="E96" s="33">
        <v>45382</v>
      </c>
      <c r="F96" s="42">
        <f t="shared" si="1"/>
        <v>-15.5</v>
      </c>
      <c r="G96" s="33">
        <v>45397</v>
      </c>
      <c r="H96" s="33">
        <v>45412</v>
      </c>
      <c r="I96" t="s">
        <v>33</v>
      </c>
      <c r="J96" t="s">
        <v>48</v>
      </c>
      <c r="K96" t="s">
        <v>199</v>
      </c>
      <c r="L96" s="34">
        <v>4</v>
      </c>
      <c r="M96" t="s">
        <v>49</v>
      </c>
      <c r="N96" t="s">
        <v>36</v>
      </c>
      <c r="P96" t="s">
        <v>37</v>
      </c>
      <c r="Q96" s="35">
        <v>6411.04</v>
      </c>
      <c r="R96" t="s">
        <v>204</v>
      </c>
      <c r="S96" t="s">
        <v>39</v>
      </c>
      <c r="T96" t="s">
        <v>40</v>
      </c>
      <c r="U96" t="s">
        <v>41</v>
      </c>
      <c r="V96" t="s">
        <v>42</v>
      </c>
      <c r="W96" t="s">
        <v>43</v>
      </c>
      <c r="X96" t="s">
        <v>50</v>
      </c>
      <c r="Y96" t="s">
        <v>45</v>
      </c>
      <c r="Z96" t="s">
        <v>81</v>
      </c>
      <c r="AA96" s="34">
        <v>2024</v>
      </c>
      <c r="AB96" s="33">
        <v>45415</v>
      </c>
      <c r="AC96" s="36">
        <v>45415.346238425926</v>
      </c>
      <c r="AD96" s="37">
        <v>0</v>
      </c>
      <c r="AE96" t="s">
        <v>147</v>
      </c>
      <c r="AF96" t="s">
        <v>53</v>
      </c>
      <c r="AG96" t="s">
        <v>54</v>
      </c>
      <c r="AH96" s="35">
        <v>6411.04</v>
      </c>
      <c r="AJ96" t="s">
        <v>55</v>
      </c>
    </row>
    <row r="97" spans="1:36" x14ac:dyDescent="0.25">
      <c r="A97" t="s">
        <v>32</v>
      </c>
      <c r="B97" t="s">
        <v>146</v>
      </c>
      <c r="C97" t="s">
        <v>50</v>
      </c>
      <c r="D97" s="33">
        <v>45352</v>
      </c>
      <c r="E97" s="33">
        <v>45382</v>
      </c>
      <c r="F97" s="42">
        <f t="shared" si="1"/>
        <v>-15.5</v>
      </c>
      <c r="G97" s="33">
        <v>45397</v>
      </c>
      <c r="H97" s="33">
        <v>45412</v>
      </c>
      <c r="I97" t="s">
        <v>33</v>
      </c>
      <c r="J97" t="s">
        <v>48</v>
      </c>
      <c r="K97" t="s">
        <v>199</v>
      </c>
      <c r="L97" s="34">
        <v>4</v>
      </c>
      <c r="M97" t="s">
        <v>49</v>
      </c>
      <c r="N97" t="s">
        <v>36</v>
      </c>
      <c r="P97" t="s">
        <v>37</v>
      </c>
      <c r="Q97" s="35">
        <v>-3.1</v>
      </c>
      <c r="R97" t="s">
        <v>205</v>
      </c>
      <c r="S97" t="s">
        <v>39</v>
      </c>
      <c r="T97" t="s">
        <v>40</v>
      </c>
      <c r="U97" t="s">
        <v>41</v>
      </c>
      <c r="V97" t="s">
        <v>42</v>
      </c>
      <c r="W97" t="s">
        <v>43</v>
      </c>
      <c r="X97" t="s">
        <v>50</v>
      </c>
      <c r="Y97" t="s">
        <v>45</v>
      </c>
      <c r="Z97" t="s">
        <v>81</v>
      </c>
      <c r="AA97" s="34">
        <v>2024</v>
      </c>
      <c r="AB97" s="33">
        <v>45415</v>
      </c>
      <c r="AC97" s="36">
        <v>45415.346238425926</v>
      </c>
      <c r="AD97" s="37">
        <v>0</v>
      </c>
      <c r="AE97" t="s">
        <v>147</v>
      </c>
      <c r="AF97" t="s">
        <v>53</v>
      </c>
      <c r="AG97" t="s">
        <v>54</v>
      </c>
      <c r="AH97" s="35">
        <v>-3.1</v>
      </c>
      <c r="AJ97" t="s">
        <v>55</v>
      </c>
    </row>
    <row r="98" spans="1:36" x14ac:dyDescent="0.25">
      <c r="A98" t="s">
        <v>32</v>
      </c>
      <c r="B98" t="s">
        <v>146</v>
      </c>
      <c r="C98" t="s">
        <v>50</v>
      </c>
      <c r="D98" s="33">
        <v>45352</v>
      </c>
      <c r="E98" s="33">
        <v>45382</v>
      </c>
      <c r="F98" s="42">
        <f t="shared" si="1"/>
        <v>-15.5</v>
      </c>
      <c r="G98" s="33">
        <v>45397</v>
      </c>
      <c r="H98" s="33">
        <v>45412</v>
      </c>
      <c r="I98" t="s">
        <v>33</v>
      </c>
      <c r="J98" t="s">
        <v>48</v>
      </c>
      <c r="K98" t="s">
        <v>199</v>
      </c>
      <c r="L98" s="34">
        <v>4</v>
      </c>
      <c r="M98" t="s">
        <v>49</v>
      </c>
      <c r="N98" t="s">
        <v>36</v>
      </c>
      <c r="P98" t="s">
        <v>37</v>
      </c>
      <c r="Q98" s="35">
        <v>-37867.58</v>
      </c>
      <c r="R98" t="s">
        <v>206</v>
      </c>
      <c r="S98" t="s">
        <v>39</v>
      </c>
      <c r="T98" t="s">
        <v>40</v>
      </c>
      <c r="U98" t="s">
        <v>41</v>
      </c>
      <c r="V98" t="s">
        <v>42</v>
      </c>
      <c r="W98" t="s">
        <v>43</v>
      </c>
      <c r="X98" t="s">
        <v>50</v>
      </c>
      <c r="Y98" t="s">
        <v>45</v>
      </c>
      <c r="Z98" t="s">
        <v>81</v>
      </c>
      <c r="AA98" s="34">
        <v>2024</v>
      </c>
      <c r="AB98" s="33">
        <v>45415</v>
      </c>
      <c r="AC98" s="36">
        <v>45415.346238425926</v>
      </c>
      <c r="AD98" s="37">
        <v>0</v>
      </c>
      <c r="AE98" t="s">
        <v>147</v>
      </c>
      <c r="AF98" t="s">
        <v>53</v>
      </c>
      <c r="AG98" t="s">
        <v>54</v>
      </c>
      <c r="AH98" s="35">
        <v>-37867.58</v>
      </c>
      <c r="AJ98" t="s">
        <v>55</v>
      </c>
    </row>
    <row r="99" spans="1:36" x14ac:dyDescent="0.25">
      <c r="A99" t="s">
        <v>32</v>
      </c>
      <c r="B99" t="s">
        <v>165</v>
      </c>
      <c r="C99" t="s">
        <v>50</v>
      </c>
      <c r="D99" s="33">
        <v>45383</v>
      </c>
      <c r="E99" s="33">
        <v>45412</v>
      </c>
      <c r="F99" s="42">
        <f t="shared" si="1"/>
        <v>-15</v>
      </c>
      <c r="G99" s="33">
        <v>45427</v>
      </c>
      <c r="H99" s="33">
        <v>45412</v>
      </c>
      <c r="I99" t="s">
        <v>33</v>
      </c>
      <c r="J99" t="s">
        <v>48</v>
      </c>
      <c r="K99" t="s">
        <v>199</v>
      </c>
      <c r="L99" s="34">
        <v>4</v>
      </c>
      <c r="M99" t="s">
        <v>49</v>
      </c>
      <c r="N99" t="s">
        <v>36</v>
      </c>
      <c r="P99" t="s">
        <v>37</v>
      </c>
      <c r="Q99" s="35">
        <v>4415.87</v>
      </c>
      <c r="R99" t="s">
        <v>200</v>
      </c>
      <c r="S99" t="s">
        <v>39</v>
      </c>
      <c r="T99" t="s">
        <v>40</v>
      </c>
      <c r="U99" t="s">
        <v>41</v>
      </c>
      <c r="V99" t="s">
        <v>42</v>
      </c>
      <c r="W99" t="s">
        <v>43</v>
      </c>
      <c r="X99" t="s">
        <v>50</v>
      </c>
      <c r="Y99" t="s">
        <v>45</v>
      </c>
      <c r="Z99" t="s">
        <v>81</v>
      </c>
      <c r="AA99" s="34">
        <v>2024</v>
      </c>
      <c r="AB99" s="33">
        <v>45415</v>
      </c>
      <c r="AC99" s="36">
        <v>45415.592013888891</v>
      </c>
      <c r="AD99" s="37">
        <v>0</v>
      </c>
      <c r="AE99" t="s">
        <v>144</v>
      </c>
      <c r="AF99" t="s">
        <v>53</v>
      </c>
      <c r="AG99" t="s">
        <v>54</v>
      </c>
      <c r="AH99" s="35">
        <v>4415.87</v>
      </c>
      <c r="AJ99" t="s">
        <v>55</v>
      </c>
    </row>
    <row r="100" spans="1:36" x14ac:dyDescent="0.25">
      <c r="A100" t="s">
        <v>32</v>
      </c>
      <c r="B100" t="s">
        <v>165</v>
      </c>
      <c r="C100" t="s">
        <v>50</v>
      </c>
      <c r="D100" s="33">
        <v>45383</v>
      </c>
      <c r="E100" s="33">
        <v>45412</v>
      </c>
      <c r="F100" s="42">
        <f t="shared" si="1"/>
        <v>-15</v>
      </c>
      <c r="G100" s="33">
        <v>45427</v>
      </c>
      <c r="H100" s="33">
        <v>45412</v>
      </c>
      <c r="I100" t="s">
        <v>33</v>
      </c>
      <c r="J100" t="s">
        <v>48</v>
      </c>
      <c r="K100" t="s">
        <v>199</v>
      </c>
      <c r="L100" s="34">
        <v>4</v>
      </c>
      <c r="M100" t="s">
        <v>49</v>
      </c>
      <c r="N100" t="s">
        <v>36</v>
      </c>
      <c r="P100" t="s">
        <v>37</v>
      </c>
      <c r="Q100" s="35">
        <v>65133.48</v>
      </c>
      <c r="R100" t="s">
        <v>200</v>
      </c>
      <c r="S100" t="s">
        <v>39</v>
      </c>
      <c r="T100" t="s">
        <v>40</v>
      </c>
      <c r="U100" t="s">
        <v>41</v>
      </c>
      <c r="V100" t="s">
        <v>42</v>
      </c>
      <c r="W100" t="s">
        <v>43</v>
      </c>
      <c r="X100" t="s">
        <v>50</v>
      </c>
      <c r="Y100" t="s">
        <v>45</v>
      </c>
      <c r="Z100" t="s">
        <v>81</v>
      </c>
      <c r="AA100" s="34">
        <v>2024</v>
      </c>
      <c r="AB100" s="33">
        <v>45415</v>
      </c>
      <c r="AC100" s="36">
        <v>45415.592013888891</v>
      </c>
      <c r="AD100" s="37">
        <v>0</v>
      </c>
      <c r="AE100" t="s">
        <v>144</v>
      </c>
      <c r="AF100" t="s">
        <v>53</v>
      </c>
      <c r="AG100" t="s">
        <v>54</v>
      </c>
      <c r="AH100" s="35">
        <v>65133.48</v>
      </c>
      <c r="AJ100" t="s">
        <v>55</v>
      </c>
    </row>
    <row r="101" spans="1:36" x14ac:dyDescent="0.25">
      <c r="A101" t="s">
        <v>32</v>
      </c>
      <c r="B101" t="s">
        <v>165</v>
      </c>
      <c r="C101" t="s">
        <v>50</v>
      </c>
      <c r="D101" s="33">
        <v>45383</v>
      </c>
      <c r="E101" s="33">
        <v>45412</v>
      </c>
      <c r="F101" s="42">
        <f t="shared" si="1"/>
        <v>-15</v>
      </c>
      <c r="G101" s="33">
        <v>45427</v>
      </c>
      <c r="H101" s="33">
        <v>45412</v>
      </c>
      <c r="I101" t="s">
        <v>33</v>
      </c>
      <c r="J101" t="s">
        <v>48</v>
      </c>
      <c r="K101" t="s">
        <v>199</v>
      </c>
      <c r="L101" s="34">
        <v>4</v>
      </c>
      <c r="M101" t="s">
        <v>49</v>
      </c>
      <c r="N101" t="s">
        <v>36</v>
      </c>
      <c r="P101" t="s">
        <v>37</v>
      </c>
      <c r="Q101" s="35">
        <v>631.1</v>
      </c>
      <c r="R101" t="s">
        <v>202</v>
      </c>
      <c r="S101" t="s">
        <v>39</v>
      </c>
      <c r="T101" t="s">
        <v>40</v>
      </c>
      <c r="U101" t="s">
        <v>41</v>
      </c>
      <c r="V101" t="s">
        <v>42</v>
      </c>
      <c r="W101" t="s">
        <v>43</v>
      </c>
      <c r="X101" t="s">
        <v>50</v>
      </c>
      <c r="Y101" t="s">
        <v>45</v>
      </c>
      <c r="Z101" t="s">
        <v>81</v>
      </c>
      <c r="AA101" s="34">
        <v>2024</v>
      </c>
      <c r="AB101" s="33">
        <v>45415</v>
      </c>
      <c r="AC101" s="36">
        <v>45415.592013888891</v>
      </c>
      <c r="AD101" s="37">
        <v>0</v>
      </c>
      <c r="AE101" t="s">
        <v>144</v>
      </c>
      <c r="AF101" t="s">
        <v>53</v>
      </c>
      <c r="AG101" t="s">
        <v>54</v>
      </c>
      <c r="AH101" s="35">
        <v>631.1</v>
      </c>
      <c r="AJ101" t="s">
        <v>55</v>
      </c>
    </row>
    <row r="102" spans="1:36" x14ac:dyDescent="0.25">
      <c r="A102" t="s">
        <v>32</v>
      </c>
      <c r="B102" t="s">
        <v>165</v>
      </c>
      <c r="C102" t="s">
        <v>50</v>
      </c>
      <c r="D102" s="33">
        <v>45383</v>
      </c>
      <c r="E102" s="33">
        <v>45412</v>
      </c>
      <c r="F102" s="42">
        <f t="shared" si="1"/>
        <v>-15</v>
      </c>
      <c r="G102" s="33">
        <v>45427</v>
      </c>
      <c r="H102" s="33">
        <v>45412</v>
      </c>
      <c r="I102" t="s">
        <v>33</v>
      </c>
      <c r="J102" t="s">
        <v>48</v>
      </c>
      <c r="K102" t="s">
        <v>199</v>
      </c>
      <c r="L102" s="34">
        <v>4</v>
      </c>
      <c r="M102" t="s">
        <v>49</v>
      </c>
      <c r="N102" t="s">
        <v>36</v>
      </c>
      <c r="P102" t="s">
        <v>37</v>
      </c>
      <c r="Q102" s="35">
        <v>-30.33</v>
      </c>
      <c r="R102" t="s">
        <v>203</v>
      </c>
      <c r="S102" t="s">
        <v>39</v>
      </c>
      <c r="T102" t="s">
        <v>40</v>
      </c>
      <c r="U102" t="s">
        <v>41</v>
      </c>
      <c r="V102" t="s">
        <v>42</v>
      </c>
      <c r="W102" t="s">
        <v>43</v>
      </c>
      <c r="X102" t="s">
        <v>50</v>
      </c>
      <c r="Y102" t="s">
        <v>45</v>
      </c>
      <c r="Z102" t="s">
        <v>81</v>
      </c>
      <c r="AA102" s="34">
        <v>2024</v>
      </c>
      <c r="AB102" s="33">
        <v>45415</v>
      </c>
      <c r="AC102" s="36">
        <v>45415.592013888891</v>
      </c>
      <c r="AD102" s="37">
        <v>0</v>
      </c>
      <c r="AE102" t="s">
        <v>144</v>
      </c>
      <c r="AF102" t="s">
        <v>53</v>
      </c>
      <c r="AG102" t="s">
        <v>54</v>
      </c>
      <c r="AH102" s="35">
        <v>-30.33</v>
      </c>
      <c r="AJ102" t="s">
        <v>55</v>
      </c>
    </row>
    <row r="103" spans="1:36" x14ac:dyDescent="0.25">
      <c r="A103" t="s">
        <v>32</v>
      </c>
      <c r="B103" t="s">
        <v>165</v>
      </c>
      <c r="C103" t="s">
        <v>50</v>
      </c>
      <c r="D103" s="33">
        <v>45383</v>
      </c>
      <c r="E103" s="33">
        <v>45412</v>
      </c>
      <c r="F103" s="42">
        <f t="shared" si="1"/>
        <v>-15</v>
      </c>
      <c r="G103" s="33">
        <v>45427</v>
      </c>
      <c r="H103" s="33">
        <v>45412</v>
      </c>
      <c r="I103" t="s">
        <v>33</v>
      </c>
      <c r="J103" t="s">
        <v>48</v>
      </c>
      <c r="K103" t="s">
        <v>199</v>
      </c>
      <c r="L103" s="34">
        <v>4</v>
      </c>
      <c r="M103" t="s">
        <v>49</v>
      </c>
      <c r="N103" t="s">
        <v>36</v>
      </c>
      <c r="P103" t="s">
        <v>37</v>
      </c>
      <c r="Q103" s="35">
        <v>11566.38</v>
      </c>
      <c r="R103" t="s">
        <v>204</v>
      </c>
      <c r="S103" t="s">
        <v>39</v>
      </c>
      <c r="T103" t="s">
        <v>40</v>
      </c>
      <c r="U103" t="s">
        <v>41</v>
      </c>
      <c r="V103" t="s">
        <v>42</v>
      </c>
      <c r="W103" t="s">
        <v>43</v>
      </c>
      <c r="X103" t="s">
        <v>50</v>
      </c>
      <c r="Y103" t="s">
        <v>45</v>
      </c>
      <c r="Z103" t="s">
        <v>81</v>
      </c>
      <c r="AA103" s="34">
        <v>2024</v>
      </c>
      <c r="AB103" s="33">
        <v>45415</v>
      </c>
      <c r="AC103" s="36">
        <v>45415.592013888891</v>
      </c>
      <c r="AD103" s="37">
        <v>0</v>
      </c>
      <c r="AE103" t="s">
        <v>144</v>
      </c>
      <c r="AF103" t="s">
        <v>53</v>
      </c>
      <c r="AG103" t="s">
        <v>54</v>
      </c>
      <c r="AH103" s="35">
        <v>11566.38</v>
      </c>
      <c r="AJ103" t="s">
        <v>55</v>
      </c>
    </row>
    <row r="104" spans="1:36" x14ac:dyDescent="0.25">
      <c r="A104" t="s">
        <v>32</v>
      </c>
      <c r="B104" t="s">
        <v>165</v>
      </c>
      <c r="C104" t="s">
        <v>50</v>
      </c>
      <c r="D104" s="33">
        <v>45383</v>
      </c>
      <c r="E104" s="33">
        <v>45412</v>
      </c>
      <c r="F104" s="42">
        <f t="shared" si="1"/>
        <v>-15</v>
      </c>
      <c r="G104" s="33">
        <v>45427</v>
      </c>
      <c r="H104" s="33">
        <v>45412</v>
      </c>
      <c r="I104" t="s">
        <v>33</v>
      </c>
      <c r="J104" t="s">
        <v>48</v>
      </c>
      <c r="K104" t="s">
        <v>199</v>
      </c>
      <c r="L104" s="34">
        <v>4</v>
      </c>
      <c r="M104" t="s">
        <v>49</v>
      </c>
      <c r="N104" t="s">
        <v>36</v>
      </c>
      <c r="P104" t="s">
        <v>37</v>
      </c>
      <c r="Q104" s="35">
        <v>-1</v>
      </c>
      <c r="R104" t="s">
        <v>205</v>
      </c>
      <c r="S104" t="s">
        <v>39</v>
      </c>
      <c r="T104" t="s">
        <v>40</v>
      </c>
      <c r="U104" t="s">
        <v>41</v>
      </c>
      <c r="V104" t="s">
        <v>42</v>
      </c>
      <c r="W104" t="s">
        <v>43</v>
      </c>
      <c r="X104" t="s">
        <v>50</v>
      </c>
      <c r="Y104" t="s">
        <v>45</v>
      </c>
      <c r="Z104" t="s">
        <v>81</v>
      </c>
      <c r="AA104" s="34">
        <v>2024</v>
      </c>
      <c r="AB104" s="33">
        <v>45415</v>
      </c>
      <c r="AC104" s="36">
        <v>45415.592013888891</v>
      </c>
      <c r="AD104" s="37">
        <v>0</v>
      </c>
      <c r="AE104" t="s">
        <v>144</v>
      </c>
      <c r="AF104" t="s">
        <v>53</v>
      </c>
      <c r="AG104" t="s">
        <v>54</v>
      </c>
      <c r="AH104" s="35">
        <v>-1</v>
      </c>
      <c r="AJ104" t="s">
        <v>55</v>
      </c>
    </row>
    <row r="105" spans="1:36" x14ac:dyDescent="0.25">
      <c r="A105" t="s">
        <v>32</v>
      </c>
      <c r="B105" t="s">
        <v>165</v>
      </c>
      <c r="C105" t="s">
        <v>50</v>
      </c>
      <c r="D105" s="33">
        <v>45383</v>
      </c>
      <c r="E105" s="33">
        <v>45412</v>
      </c>
      <c r="F105" s="42">
        <f t="shared" si="1"/>
        <v>-15</v>
      </c>
      <c r="G105" s="33">
        <v>45427</v>
      </c>
      <c r="H105" s="33">
        <v>45412</v>
      </c>
      <c r="I105" t="s">
        <v>33</v>
      </c>
      <c r="J105" t="s">
        <v>48</v>
      </c>
      <c r="K105" t="s">
        <v>199</v>
      </c>
      <c r="L105" s="34">
        <v>4</v>
      </c>
      <c r="M105" t="s">
        <v>49</v>
      </c>
      <c r="N105" t="s">
        <v>36</v>
      </c>
      <c r="P105" t="s">
        <v>37</v>
      </c>
      <c r="Q105" s="35">
        <v>-26611.34</v>
      </c>
      <c r="R105" t="s">
        <v>206</v>
      </c>
      <c r="S105" t="s">
        <v>39</v>
      </c>
      <c r="T105" t="s">
        <v>40</v>
      </c>
      <c r="U105" t="s">
        <v>41</v>
      </c>
      <c r="V105" t="s">
        <v>42</v>
      </c>
      <c r="W105" t="s">
        <v>43</v>
      </c>
      <c r="X105" t="s">
        <v>50</v>
      </c>
      <c r="Y105" t="s">
        <v>45</v>
      </c>
      <c r="Z105" t="s">
        <v>81</v>
      </c>
      <c r="AA105" s="34">
        <v>2024</v>
      </c>
      <c r="AB105" s="33">
        <v>45415</v>
      </c>
      <c r="AC105" s="36">
        <v>45415.592013888891</v>
      </c>
      <c r="AD105" s="37">
        <v>0</v>
      </c>
      <c r="AE105" t="s">
        <v>144</v>
      </c>
      <c r="AF105" t="s">
        <v>53</v>
      </c>
      <c r="AG105" t="s">
        <v>54</v>
      </c>
      <c r="AH105" s="35">
        <v>-26611.34</v>
      </c>
      <c r="AJ105" t="s">
        <v>55</v>
      </c>
    </row>
    <row r="106" spans="1:36" x14ac:dyDescent="0.25">
      <c r="A106" t="s">
        <v>32</v>
      </c>
      <c r="B106" t="s">
        <v>146</v>
      </c>
      <c r="C106" t="s">
        <v>50</v>
      </c>
      <c r="D106" s="33">
        <v>45352</v>
      </c>
      <c r="E106" s="33">
        <v>45382</v>
      </c>
      <c r="F106" s="42">
        <f t="shared" si="1"/>
        <v>-15.5</v>
      </c>
      <c r="G106" s="33">
        <v>45397</v>
      </c>
      <c r="H106" s="33">
        <v>45412</v>
      </c>
      <c r="I106" t="s">
        <v>33</v>
      </c>
      <c r="J106" t="s">
        <v>48</v>
      </c>
      <c r="K106" t="s">
        <v>208</v>
      </c>
      <c r="L106" s="34">
        <v>4</v>
      </c>
      <c r="M106" t="s">
        <v>49</v>
      </c>
      <c r="N106" t="s">
        <v>36</v>
      </c>
      <c r="P106" t="s">
        <v>37</v>
      </c>
      <c r="Q106" s="35">
        <v>-1528.84</v>
      </c>
      <c r="R106" t="s">
        <v>209</v>
      </c>
      <c r="S106" t="s">
        <v>39</v>
      </c>
      <c r="T106" t="s">
        <v>40</v>
      </c>
      <c r="U106" t="s">
        <v>41</v>
      </c>
      <c r="V106" t="s">
        <v>42</v>
      </c>
      <c r="W106" t="s">
        <v>43</v>
      </c>
      <c r="X106" t="s">
        <v>50</v>
      </c>
      <c r="Y106" t="s">
        <v>45</v>
      </c>
      <c r="Z106" t="s">
        <v>81</v>
      </c>
      <c r="AA106" s="34">
        <v>2024</v>
      </c>
      <c r="AB106" s="33">
        <v>45415</v>
      </c>
      <c r="AC106" s="36">
        <v>45415.346238425926</v>
      </c>
      <c r="AD106" s="37">
        <v>0</v>
      </c>
      <c r="AE106" t="s">
        <v>147</v>
      </c>
      <c r="AF106" t="s">
        <v>53</v>
      </c>
      <c r="AG106" t="s">
        <v>54</v>
      </c>
      <c r="AH106" s="35">
        <v>-1528.84</v>
      </c>
      <c r="AJ106" t="s">
        <v>55</v>
      </c>
    </row>
    <row r="107" spans="1:36" x14ac:dyDescent="0.25">
      <c r="A107" t="s">
        <v>32</v>
      </c>
      <c r="B107" t="s">
        <v>146</v>
      </c>
      <c r="C107" t="s">
        <v>50</v>
      </c>
      <c r="D107" s="33">
        <v>45352</v>
      </c>
      <c r="E107" s="33">
        <v>45382</v>
      </c>
      <c r="F107" s="42">
        <f t="shared" si="1"/>
        <v>-15.5</v>
      </c>
      <c r="G107" s="33">
        <v>45397</v>
      </c>
      <c r="H107" s="33">
        <v>45412</v>
      </c>
      <c r="I107" t="s">
        <v>33</v>
      </c>
      <c r="J107" t="s">
        <v>48</v>
      </c>
      <c r="K107" t="s">
        <v>208</v>
      </c>
      <c r="L107" s="34">
        <v>4</v>
      </c>
      <c r="M107" t="s">
        <v>49</v>
      </c>
      <c r="N107" t="s">
        <v>36</v>
      </c>
      <c r="P107" t="s">
        <v>37</v>
      </c>
      <c r="Q107" s="35">
        <v>11464.11</v>
      </c>
      <c r="R107" t="s">
        <v>209</v>
      </c>
      <c r="S107" t="s">
        <v>39</v>
      </c>
      <c r="T107" t="s">
        <v>40</v>
      </c>
      <c r="U107" t="s">
        <v>41</v>
      </c>
      <c r="V107" t="s">
        <v>42</v>
      </c>
      <c r="W107" t="s">
        <v>43</v>
      </c>
      <c r="X107" t="s">
        <v>50</v>
      </c>
      <c r="Y107" t="s">
        <v>45</v>
      </c>
      <c r="Z107" t="s">
        <v>81</v>
      </c>
      <c r="AA107" s="34">
        <v>2024</v>
      </c>
      <c r="AB107" s="33">
        <v>45415</v>
      </c>
      <c r="AC107" s="36">
        <v>45415.346238425926</v>
      </c>
      <c r="AD107" s="37">
        <v>0</v>
      </c>
      <c r="AE107" t="s">
        <v>147</v>
      </c>
      <c r="AF107" t="s">
        <v>53</v>
      </c>
      <c r="AG107" t="s">
        <v>54</v>
      </c>
      <c r="AH107" s="35">
        <v>11464.11</v>
      </c>
      <c r="AJ107" t="s">
        <v>55</v>
      </c>
    </row>
    <row r="108" spans="1:36" x14ac:dyDescent="0.25">
      <c r="A108" t="s">
        <v>32</v>
      </c>
      <c r="B108" t="s">
        <v>165</v>
      </c>
      <c r="C108" t="s">
        <v>50</v>
      </c>
      <c r="D108" s="33">
        <v>45383</v>
      </c>
      <c r="E108" s="33">
        <v>45412</v>
      </c>
      <c r="F108" s="42">
        <f t="shared" si="1"/>
        <v>-15</v>
      </c>
      <c r="G108" s="33">
        <v>45427</v>
      </c>
      <c r="H108" s="33">
        <v>45412</v>
      </c>
      <c r="I108" t="s">
        <v>33</v>
      </c>
      <c r="J108" t="s">
        <v>48</v>
      </c>
      <c r="K108" t="s">
        <v>208</v>
      </c>
      <c r="L108" s="34">
        <v>4</v>
      </c>
      <c r="M108" t="s">
        <v>49</v>
      </c>
      <c r="N108" t="s">
        <v>36</v>
      </c>
      <c r="P108" t="s">
        <v>37</v>
      </c>
      <c r="Q108" s="35">
        <v>-2712.87</v>
      </c>
      <c r="R108" t="s">
        <v>209</v>
      </c>
      <c r="S108" t="s">
        <v>39</v>
      </c>
      <c r="T108" t="s">
        <v>40</v>
      </c>
      <c r="U108" t="s">
        <v>41</v>
      </c>
      <c r="V108" t="s">
        <v>42</v>
      </c>
      <c r="W108" t="s">
        <v>43</v>
      </c>
      <c r="X108" t="s">
        <v>50</v>
      </c>
      <c r="Y108" t="s">
        <v>45</v>
      </c>
      <c r="Z108" t="s">
        <v>81</v>
      </c>
      <c r="AA108" s="34">
        <v>2024</v>
      </c>
      <c r="AB108" s="33">
        <v>45415</v>
      </c>
      <c r="AC108" s="36">
        <v>45415.592013888891</v>
      </c>
      <c r="AD108" s="37">
        <v>0</v>
      </c>
      <c r="AE108" t="s">
        <v>144</v>
      </c>
      <c r="AF108" t="s">
        <v>53</v>
      </c>
      <c r="AG108" t="s">
        <v>54</v>
      </c>
      <c r="AH108" s="35">
        <v>-2712.87</v>
      </c>
      <c r="AJ108" t="s">
        <v>55</v>
      </c>
    </row>
    <row r="109" spans="1:36" x14ac:dyDescent="0.25">
      <c r="A109" t="s">
        <v>32</v>
      </c>
      <c r="B109" t="s">
        <v>165</v>
      </c>
      <c r="C109" t="s">
        <v>50</v>
      </c>
      <c r="D109" s="33">
        <v>45383</v>
      </c>
      <c r="E109" s="33">
        <v>45412</v>
      </c>
      <c r="F109" s="42">
        <f t="shared" si="1"/>
        <v>-15</v>
      </c>
      <c r="G109" s="33">
        <v>45427</v>
      </c>
      <c r="H109" s="33">
        <v>45412</v>
      </c>
      <c r="I109" t="s">
        <v>33</v>
      </c>
      <c r="J109" t="s">
        <v>48</v>
      </c>
      <c r="K109" t="s">
        <v>208</v>
      </c>
      <c r="L109" s="34">
        <v>4</v>
      </c>
      <c r="M109" t="s">
        <v>49</v>
      </c>
      <c r="N109" t="s">
        <v>36</v>
      </c>
      <c r="P109" t="s">
        <v>37</v>
      </c>
      <c r="Q109" s="35">
        <v>7232.02</v>
      </c>
      <c r="R109" t="s">
        <v>209</v>
      </c>
      <c r="S109" t="s">
        <v>39</v>
      </c>
      <c r="T109" t="s">
        <v>40</v>
      </c>
      <c r="U109" t="s">
        <v>41</v>
      </c>
      <c r="V109" t="s">
        <v>42</v>
      </c>
      <c r="W109" t="s">
        <v>43</v>
      </c>
      <c r="X109" t="s">
        <v>50</v>
      </c>
      <c r="Y109" t="s">
        <v>45</v>
      </c>
      <c r="Z109" t="s">
        <v>81</v>
      </c>
      <c r="AA109" s="34">
        <v>2024</v>
      </c>
      <c r="AB109" s="33">
        <v>45415</v>
      </c>
      <c r="AC109" s="36">
        <v>45415.592013888891</v>
      </c>
      <c r="AD109" s="37">
        <v>0</v>
      </c>
      <c r="AE109" t="s">
        <v>144</v>
      </c>
      <c r="AF109" t="s">
        <v>53</v>
      </c>
      <c r="AG109" t="s">
        <v>54</v>
      </c>
      <c r="AH109" s="35">
        <v>7232.02</v>
      </c>
      <c r="AJ109" t="s">
        <v>55</v>
      </c>
    </row>
    <row r="110" spans="1:36" x14ac:dyDescent="0.25">
      <c r="A110" t="s">
        <v>32</v>
      </c>
      <c r="B110" t="s">
        <v>213</v>
      </c>
      <c r="C110" t="s">
        <v>310</v>
      </c>
      <c r="F110" s="42">
        <f t="shared" si="1"/>
        <v>-0.5</v>
      </c>
      <c r="H110" s="33">
        <v>45412</v>
      </c>
      <c r="I110" t="s">
        <v>33</v>
      </c>
      <c r="K110" t="s">
        <v>214</v>
      </c>
      <c r="L110" s="34">
        <v>4</v>
      </c>
      <c r="M110" t="s">
        <v>215</v>
      </c>
      <c r="N110" t="s">
        <v>36</v>
      </c>
      <c r="P110" t="s">
        <v>37</v>
      </c>
      <c r="Q110" s="35">
        <v>0</v>
      </c>
      <c r="R110" t="s">
        <v>216</v>
      </c>
      <c r="S110" t="s">
        <v>39</v>
      </c>
      <c r="T110" t="s">
        <v>40</v>
      </c>
      <c r="U110" t="s">
        <v>41</v>
      </c>
      <c r="V110" t="s">
        <v>59</v>
      </c>
      <c r="W110" t="s">
        <v>43</v>
      </c>
      <c r="Y110" t="s">
        <v>45</v>
      </c>
      <c r="Z110" t="s">
        <v>81</v>
      </c>
      <c r="AA110" s="34">
        <v>2024</v>
      </c>
      <c r="AB110" s="33">
        <v>45418</v>
      </c>
      <c r="AC110" s="36">
        <v>45418.77107638889</v>
      </c>
      <c r="AD110" s="37">
        <v>1</v>
      </c>
      <c r="AE110" t="s">
        <v>217</v>
      </c>
      <c r="AF110" t="s">
        <v>53</v>
      </c>
      <c r="AG110" t="s">
        <v>218</v>
      </c>
      <c r="AH110" s="35">
        <v>0</v>
      </c>
    </row>
    <row r="111" spans="1:36" x14ac:dyDescent="0.25">
      <c r="A111" t="s">
        <v>32</v>
      </c>
      <c r="B111" t="s">
        <v>213</v>
      </c>
      <c r="C111" t="s">
        <v>310</v>
      </c>
      <c r="F111" s="42">
        <f t="shared" si="1"/>
        <v>-0.5</v>
      </c>
      <c r="H111" s="33">
        <v>45412</v>
      </c>
      <c r="I111" t="s">
        <v>33</v>
      </c>
      <c r="K111" t="s">
        <v>214</v>
      </c>
      <c r="L111" s="34">
        <v>4</v>
      </c>
      <c r="M111" t="s">
        <v>215</v>
      </c>
      <c r="N111" t="s">
        <v>36</v>
      </c>
      <c r="P111" t="s">
        <v>37</v>
      </c>
      <c r="Q111" s="35">
        <v>0</v>
      </c>
      <c r="R111" t="s">
        <v>216</v>
      </c>
      <c r="S111" t="s">
        <v>39</v>
      </c>
      <c r="T111" t="s">
        <v>40</v>
      </c>
      <c r="U111" t="s">
        <v>41</v>
      </c>
      <c r="V111" t="s">
        <v>42</v>
      </c>
      <c r="W111" t="s">
        <v>43</v>
      </c>
      <c r="Y111" t="s">
        <v>45</v>
      </c>
      <c r="Z111" t="s">
        <v>81</v>
      </c>
      <c r="AA111" s="34">
        <v>2024</v>
      </c>
      <c r="AB111" s="33">
        <v>45418</v>
      </c>
      <c r="AC111" s="36">
        <v>45418.77107638889</v>
      </c>
      <c r="AD111" s="37">
        <v>2</v>
      </c>
      <c r="AE111" t="s">
        <v>217</v>
      </c>
      <c r="AF111" t="s">
        <v>53</v>
      </c>
      <c r="AG111" t="s">
        <v>218</v>
      </c>
      <c r="AH111" s="35">
        <v>0</v>
      </c>
    </row>
    <row r="112" spans="1:36" x14ac:dyDescent="0.25">
      <c r="A112" t="s">
        <v>32</v>
      </c>
      <c r="B112" t="s">
        <v>146</v>
      </c>
      <c r="C112" t="s">
        <v>50</v>
      </c>
      <c r="D112" s="33">
        <v>45352</v>
      </c>
      <c r="E112" s="33">
        <v>45382</v>
      </c>
      <c r="F112" s="42">
        <f t="shared" si="1"/>
        <v>-15.5</v>
      </c>
      <c r="G112" s="33">
        <v>45397</v>
      </c>
      <c r="H112" s="33">
        <v>45412</v>
      </c>
      <c r="I112" t="s">
        <v>33</v>
      </c>
      <c r="J112" t="s">
        <v>48</v>
      </c>
      <c r="K112" t="s">
        <v>219</v>
      </c>
      <c r="L112" s="34">
        <v>4</v>
      </c>
      <c r="M112" t="s">
        <v>49</v>
      </c>
      <c r="N112" t="s">
        <v>36</v>
      </c>
      <c r="P112" t="s">
        <v>37</v>
      </c>
      <c r="Q112" s="35">
        <v>1280.0899999999999</v>
      </c>
      <c r="R112" t="s">
        <v>220</v>
      </c>
      <c r="S112" t="s">
        <v>39</v>
      </c>
      <c r="T112" t="s">
        <v>40</v>
      </c>
      <c r="U112" t="s">
        <v>41</v>
      </c>
      <c r="V112" t="s">
        <v>42</v>
      </c>
      <c r="W112" t="s">
        <v>43</v>
      </c>
      <c r="X112" t="s">
        <v>50</v>
      </c>
      <c r="Y112" t="s">
        <v>45</v>
      </c>
      <c r="Z112" t="s">
        <v>81</v>
      </c>
      <c r="AA112" s="34">
        <v>2024</v>
      </c>
      <c r="AB112" s="33">
        <v>45415</v>
      </c>
      <c r="AC112" s="36">
        <v>45415.346238425926</v>
      </c>
      <c r="AD112" s="37">
        <v>0</v>
      </c>
      <c r="AE112" t="s">
        <v>147</v>
      </c>
      <c r="AF112" t="s">
        <v>53</v>
      </c>
      <c r="AG112" t="s">
        <v>54</v>
      </c>
      <c r="AH112" s="35">
        <v>1280.0899999999999</v>
      </c>
      <c r="AJ112" t="s">
        <v>55</v>
      </c>
    </row>
    <row r="113" spans="1:36" x14ac:dyDescent="0.25">
      <c r="A113" t="s">
        <v>32</v>
      </c>
      <c r="B113" t="s">
        <v>146</v>
      </c>
      <c r="C113" t="s">
        <v>50</v>
      </c>
      <c r="D113" s="33">
        <v>45352</v>
      </c>
      <c r="E113" s="33">
        <v>45382</v>
      </c>
      <c r="F113" s="42">
        <f t="shared" si="1"/>
        <v>-15.5</v>
      </c>
      <c r="G113" s="33">
        <v>45397</v>
      </c>
      <c r="H113" s="33">
        <v>45412</v>
      </c>
      <c r="I113" t="s">
        <v>33</v>
      </c>
      <c r="J113" t="s">
        <v>48</v>
      </c>
      <c r="K113" t="s">
        <v>219</v>
      </c>
      <c r="L113" s="34">
        <v>4</v>
      </c>
      <c r="M113" t="s">
        <v>49</v>
      </c>
      <c r="N113" t="s">
        <v>36</v>
      </c>
      <c r="P113" t="s">
        <v>37</v>
      </c>
      <c r="Q113" s="35">
        <v>3.24</v>
      </c>
      <c r="R113" t="s">
        <v>221</v>
      </c>
      <c r="S113" t="s">
        <v>39</v>
      </c>
      <c r="T113" t="s">
        <v>40</v>
      </c>
      <c r="U113" t="s">
        <v>41</v>
      </c>
      <c r="V113" t="s">
        <v>42</v>
      </c>
      <c r="W113" t="s">
        <v>43</v>
      </c>
      <c r="X113" t="s">
        <v>50</v>
      </c>
      <c r="Y113" t="s">
        <v>45</v>
      </c>
      <c r="Z113" t="s">
        <v>81</v>
      </c>
      <c r="AA113" s="34">
        <v>2024</v>
      </c>
      <c r="AB113" s="33">
        <v>45415</v>
      </c>
      <c r="AC113" s="36">
        <v>45415.346238425926</v>
      </c>
      <c r="AD113" s="37">
        <v>0</v>
      </c>
      <c r="AE113" t="s">
        <v>147</v>
      </c>
      <c r="AF113" t="s">
        <v>53</v>
      </c>
      <c r="AG113" t="s">
        <v>54</v>
      </c>
      <c r="AH113" s="35">
        <v>3.24</v>
      </c>
      <c r="AJ113" t="s">
        <v>55</v>
      </c>
    </row>
    <row r="114" spans="1:36" x14ac:dyDescent="0.25">
      <c r="A114" t="s">
        <v>32</v>
      </c>
      <c r="B114" t="s">
        <v>146</v>
      </c>
      <c r="C114" t="s">
        <v>50</v>
      </c>
      <c r="D114" s="33">
        <v>45352</v>
      </c>
      <c r="E114" s="33">
        <v>45382</v>
      </c>
      <c r="F114" s="42">
        <f t="shared" si="1"/>
        <v>-15.5</v>
      </c>
      <c r="G114" s="33">
        <v>45397</v>
      </c>
      <c r="H114" s="33">
        <v>45412</v>
      </c>
      <c r="I114" t="s">
        <v>33</v>
      </c>
      <c r="J114" t="s">
        <v>48</v>
      </c>
      <c r="K114" t="s">
        <v>219</v>
      </c>
      <c r="L114" s="34">
        <v>4</v>
      </c>
      <c r="M114" t="s">
        <v>49</v>
      </c>
      <c r="N114" t="s">
        <v>36</v>
      </c>
      <c r="P114" t="s">
        <v>37</v>
      </c>
      <c r="Q114" s="35">
        <v>4.66</v>
      </c>
      <c r="R114" t="s">
        <v>222</v>
      </c>
      <c r="S114" t="s">
        <v>39</v>
      </c>
      <c r="T114" t="s">
        <v>40</v>
      </c>
      <c r="U114" t="s">
        <v>41</v>
      </c>
      <c r="V114" t="s">
        <v>42</v>
      </c>
      <c r="W114" t="s">
        <v>43</v>
      </c>
      <c r="X114" t="s">
        <v>50</v>
      </c>
      <c r="Y114" t="s">
        <v>45</v>
      </c>
      <c r="Z114" t="s">
        <v>81</v>
      </c>
      <c r="AA114" s="34">
        <v>2024</v>
      </c>
      <c r="AB114" s="33">
        <v>45415</v>
      </c>
      <c r="AC114" s="36">
        <v>45415.346238425926</v>
      </c>
      <c r="AD114" s="37">
        <v>0</v>
      </c>
      <c r="AE114" t="s">
        <v>147</v>
      </c>
      <c r="AF114" t="s">
        <v>53</v>
      </c>
      <c r="AG114" t="s">
        <v>54</v>
      </c>
      <c r="AH114" s="35">
        <v>4.66</v>
      </c>
      <c r="AJ114" t="s">
        <v>55</v>
      </c>
    </row>
    <row r="115" spans="1:36" x14ac:dyDescent="0.25">
      <c r="A115" t="s">
        <v>32</v>
      </c>
      <c r="B115" t="s">
        <v>146</v>
      </c>
      <c r="C115" t="s">
        <v>50</v>
      </c>
      <c r="D115" s="33">
        <v>45352</v>
      </c>
      <c r="E115" s="33">
        <v>45382</v>
      </c>
      <c r="F115" s="42">
        <f t="shared" si="1"/>
        <v>-15.5</v>
      </c>
      <c r="G115" s="33">
        <v>45397</v>
      </c>
      <c r="H115" s="33">
        <v>45412</v>
      </c>
      <c r="I115" t="s">
        <v>33</v>
      </c>
      <c r="J115" t="s">
        <v>48</v>
      </c>
      <c r="K115" t="s">
        <v>219</v>
      </c>
      <c r="L115" s="34">
        <v>4</v>
      </c>
      <c r="M115" t="s">
        <v>49</v>
      </c>
      <c r="N115" t="s">
        <v>36</v>
      </c>
      <c r="P115" t="s">
        <v>37</v>
      </c>
      <c r="Q115" s="35">
        <v>6459.08</v>
      </c>
      <c r="R115" t="s">
        <v>223</v>
      </c>
      <c r="S115" t="s">
        <v>39</v>
      </c>
      <c r="T115" t="s">
        <v>40</v>
      </c>
      <c r="U115" t="s">
        <v>41</v>
      </c>
      <c r="V115" t="s">
        <v>42</v>
      </c>
      <c r="W115" t="s">
        <v>43</v>
      </c>
      <c r="X115" t="s">
        <v>50</v>
      </c>
      <c r="Y115" t="s">
        <v>45</v>
      </c>
      <c r="Z115" t="s">
        <v>81</v>
      </c>
      <c r="AA115" s="34">
        <v>2024</v>
      </c>
      <c r="AB115" s="33">
        <v>45415</v>
      </c>
      <c r="AC115" s="36">
        <v>45415.346238425926</v>
      </c>
      <c r="AD115" s="37">
        <v>0</v>
      </c>
      <c r="AE115" t="s">
        <v>147</v>
      </c>
      <c r="AF115" t="s">
        <v>53</v>
      </c>
      <c r="AG115" t="s">
        <v>54</v>
      </c>
      <c r="AH115" s="35">
        <v>6459.08</v>
      </c>
      <c r="AJ115" t="s">
        <v>55</v>
      </c>
    </row>
    <row r="116" spans="1:36" x14ac:dyDescent="0.25">
      <c r="A116" t="s">
        <v>32</v>
      </c>
      <c r="B116" t="s">
        <v>146</v>
      </c>
      <c r="C116" t="s">
        <v>50</v>
      </c>
      <c r="D116" s="33">
        <v>45352</v>
      </c>
      <c r="E116" s="33">
        <v>45382</v>
      </c>
      <c r="F116" s="42">
        <f t="shared" si="1"/>
        <v>-15.5</v>
      </c>
      <c r="G116" s="33">
        <v>45397</v>
      </c>
      <c r="H116" s="33">
        <v>45412</v>
      </c>
      <c r="I116" t="s">
        <v>33</v>
      </c>
      <c r="J116" t="s">
        <v>48</v>
      </c>
      <c r="K116" t="s">
        <v>219</v>
      </c>
      <c r="L116" s="34">
        <v>4</v>
      </c>
      <c r="M116" t="s">
        <v>49</v>
      </c>
      <c r="N116" t="s">
        <v>36</v>
      </c>
      <c r="P116" t="s">
        <v>37</v>
      </c>
      <c r="Q116" s="35">
        <v>6731.54</v>
      </c>
      <c r="R116" t="s">
        <v>224</v>
      </c>
      <c r="S116" t="s">
        <v>39</v>
      </c>
      <c r="T116" t="s">
        <v>40</v>
      </c>
      <c r="U116" t="s">
        <v>41</v>
      </c>
      <c r="V116" t="s">
        <v>42</v>
      </c>
      <c r="W116" t="s">
        <v>43</v>
      </c>
      <c r="X116" t="s">
        <v>50</v>
      </c>
      <c r="Y116" t="s">
        <v>45</v>
      </c>
      <c r="Z116" t="s">
        <v>81</v>
      </c>
      <c r="AA116" s="34">
        <v>2024</v>
      </c>
      <c r="AB116" s="33">
        <v>45415</v>
      </c>
      <c r="AC116" s="36">
        <v>45415.346238425926</v>
      </c>
      <c r="AD116" s="37">
        <v>0</v>
      </c>
      <c r="AE116" t="s">
        <v>147</v>
      </c>
      <c r="AF116" t="s">
        <v>53</v>
      </c>
      <c r="AG116" t="s">
        <v>54</v>
      </c>
      <c r="AH116" s="35">
        <v>6731.54</v>
      </c>
      <c r="AJ116" t="s">
        <v>55</v>
      </c>
    </row>
    <row r="117" spans="1:36" x14ac:dyDescent="0.25">
      <c r="A117" t="s">
        <v>32</v>
      </c>
      <c r="B117" t="s">
        <v>146</v>
      </c>
      <c r="C117" t="s">
        <v>50</v>
      </c>
      <c r="D117" s="33">
        <v>45352</v>
      </c>
      <c r="E117" s="33">
        <v>45382</v>
      </c>
      <c r="F117" s="42">
        <f t="shared" si="1"/>
        <v>-15.5</v>
      </c>
      <c r="G117" s="33">
        <v>45397</v>
      </c>
      <c r="H117" s="33">
        <v>45412</v>
      </c>
      <c r="I117" t="s">
        <v>33</v>
      </c>
      <c r="J117" t="s">
        <v>48</v>
      </c>
      <c r="K117" t="s">
        <v>219</v>
      </c>
      <c r="L117" s="34">
        <v>4</v>
      </c>
      <c r="M117" t="s">
        <v>49</v>
      </c>
      <c r="N117" t="s">
        <v>36</v>
      </c>
      <c r="P117" t="s">
        <v>37</v>
      </c>
      <c r="Q117" s="35">
        <v>33818.720000000001</v>
      </c>
      <c r="R117" t="s">
        <v>224</v>
      </c>
      <c r="S117" t="s">
        <v>39</v>
      </c>
      <c r="T117" t="s">
        <v>40</v>
      </c>
      <c r="U117" t="s">
        <v>41</v>
      </c>
      <c r="V117" t="s">
        <v>42</v>
      </c>
      <c r="W117" t="s">
        <v>43</v>
      </c>
      <c r="X117" t="s">
        <v>50</v>
      </c>
      <c r="Y117" t="s">
        <v>45</v>
      </c>
      <c r="Z117" t="s">
        <v>81</v>
      </c>
      <c r="AA117" s="34">
        <v>2024</v>
      </c>
      <c r="AB117" s="33">
        <v>45415</v>
      </c>
      <c r="AC117" s="36">
        <v>45415.346238425926</v>
      </c>
      <c r="AD117" s="37">
        <v>0</v>
      </c>
      <c r="AE117" t="s">
        <v>147</v>
      </c>
      <c r="AF117" t="s">
        <v>53</v>
      </c>
      <c r="AG117" t="s">
        <v>54</v>
      </c>
      <c r="AH117" s="35">
        <v>33818.720000000001</v>
      </c>
      <c r="AJ117" t="s">
        <v>55</v>
      </c>
    </row>
    <row r="118" spans="1:36" x14ac:dyDescent="0.25">
      <c r="A118" t="s">
        <v>32</v>
      </c>
      <c r="B118" t="s">
        <v>146</v>
      </c>
      <c r="C118" t="s">
        <v>50</v>
      </c>
      <c r="D118" s="33">
        <v>45352</v>
      </c>
      <c r="E118" s="33">
        <v>45382</v>
      </c>
      <c r="F118" s="42">
        <f t="shared" si="1"/>
        <v>-15.5</v>
      </c>
      <c r="G118" s="33">
        <v>45397</v>
      </c>
      <c r="H118" s="33">
        <v>45412</v>
      </c>
      <c r="I118" t="s">
        <v>33</v>
      </c>
      <c r="J118" t="s">
        <v>48</v>
      </c>
      <c r="K118" t="s">
        <v>219</v>
      </c>
      <c r="L118" s="34">
        <v>4</v>
      </c>
      <c r="M118" t="s">
        <v>49</v>
      </c>
      <c r="N118" t="s">
        <v>36</v>
      </c>
      <c r="P118" t="s">
        <v>37</v>
      </c>
      <c r="Q118" s="35">
        <v>533.49</v>
      </c>
      <c r="R118" t="s">
        <v>224</v>
      </c>
      <c r="S118" t="s">
        <v>39</v>
      </c>
      <c r="T118" t="s">
        <v>40</v>
      </c>
      <c r="U118" t="s">
        <v>41</v>
      </c>
      <c r="V118" t="s">
        <v>42</v>
      </c>
      <c r="W118" t="s">
        <v>43</v>
      </c>
      <c r="X118" t="s">
        <v>50</v>
      </c>
      <c r="Y118" t="s">
        <v>45</v>
      </c>
      <c r="Z118" t="s">
        <v>81</v>
      </c>
      <c r="AA118" s="34">
        <v>2024</v>
      </c>
      <c r="AB118" s="33">
        <v>45415</v>
      </c>
      <c r="AC118" s="36">
        <v>45415.346238425926</v>
      </c>
      <c r="AD118" s="37">
        <v>0</v>
      </c>
      <c r="AE118" t="s">
        <v>147</v>
      </c>
      <c r="AF118" t="s">
        <v>53</v>
      </c>
      <c r="AG118" t="s">
        <v>54</v>
      </c>
      <c r="AH118" s="35">
        <v>533.49</v>
      </c>
      <c r="AJ118" t="s">
        <v>55</v>
      </c>
    </row>
    <row r="119" spans="1:36" x14ac:dyDescent="0.25">
      <c r="A119" t="s">
        <v>32</v>
      </c>
      <c r="B119" t="s">
        <v>146</v>
      </c>
      <c r="C119" t="s">
        <v>50</v>
      </c>
      <c r="D119" s="33">
        <v>45352</v>
      </c>
      <c r="E119" s="33">
        <v>45382</v>
      </c>
      <c r="F119" s="42">
        <f t="shared" si="1"/>
        <v>-15.5</v>
      </c>
      <c r="G119" s="33">
        <v>45397</v>
      </c>
      <c r="H119" s="33">
        <v>45412</v>
      </c>
      <c r="I119" t="s">
        <v>33</v>
      </c>
      <c r="J119" t="s">
        <v>48</v>
      </c>
      <c r="K119" t="s">
        <v>219</v>
      </c>
      <c r="L119" s="34">
        <v>4</v>
      </c>
      <c r="M119" t="s">
        <v>49</v>
      </c>
      <c r="N119" t="s">
        <v>36</v>
      </c>
      <c r="P119" t="s">
        <v>37</v>
      </c>
      <c r="Q119" s="35">
        <v>-0.44</v>
      </c>
      <c r="R119" t="s">
        <v>229</v>
      </c>
      <c r="S119" t="s">
        <v>39</v>
      </c>
      <c r="T119" t="s">
        <v>40</v>
      </c>
      <c r="U119" t="s">
        <v>41</v>
      </c>
      <c r="V119" t="s">
        <v>42</v>
      </c>
      <c r="W119" t="s">
        <v>43</v>
      </c>
      <c r="X119" t="s">
        <v>50</v>
      </c>
      <c r="Y119" t="s">
        <v>45</v>
      </c>
      <c r="Z119" t="s">
        <v>81</v>
      </c>
      <c r="AA119" s="34">
        <v>2024</v>
      </c>
      <c r="AB119" s="33">
        <v>45415</v>
      </c>
      <c r="AC119" s="36">
        <v>45415.346238425926</v>
      </c>
      <c r="AD119" s="37">
        <v>0</v>
      </c>
      <c r="AE119" t="s">
        <v>147</v>
      </c>
      <c r="AF119" t="s">
        <v>53</v>
      </c>
      <c r="AG119" t="s">
        <v>54</v>
      </c>
      <c r="AH119" s="35">
        <v>-0.44</v>
      </c>
      <c r="AJ119" t="s">
        <v>55</v>
      </c>
    </row>
    <row r="120" spans="1:36" x14ac:dyDescent="0.25">
      <c r="A120" t="s">
        <v>32</v>
      </c>
      <c r="B120" t="s">
        <v>146</v>
      </c>
      <c r="C120" t="s">
        <v>50</v>
      </c>
      <c r="D120" s="33">
        <v>45352</v>
      </c>
      <c r="E120" s="33">
        <v>45382</v>
      </c>
      <c r="F120" s="42">
        <f t="shared" si="1"/>
        <v>-15.5</v>
      </c>
      <c r="G120" s="33">
        <v>45397</v>
      </c>
      <c r="H120" s="33">
        <v>45412</v>
      </c>
      <c r="I120" t="s">
        <v>33</v>
      </c>
      <c r="J120" t="s">
        <v>48</v>
      </c>
      <c r="K120" t="s">
        <v>219</v>
      </c>
      <c r="L120" s="34">
        <v>4</v>
      </c>
      <c r="M120" t="s">
        <v>49</v>
      </c>
      <c r="N120" t="s">
        <v>36</v>
      </c>
      <c r="P120" t="s">
        <v>37</v>
      </c>
      <c r="Q120" s="35">
        <v>1521.42</v>
      </c>
      <c r="R120" t="s">
        <v>224</v>
      </c>
      <c r="S120" t="s">
        <v>39</v>
      </c>
      <c r="T120" t="s">
        <v>40</v>
      </c>
      <c r="U120" t="s">
        <v>41</v>
      </c>
      <c r="V120" t="s">
        <v>42</v>
      </c>
      <c r="W120" t="s">
        <v>43</v>
      </c>
      <c r="X120" t="s">
        <v>50</v>
      </c>
      <c r="Y120" t="s">
        <v>45</v>
      </c>
      <c r="Z120" t="s">
        <v>81</v>
      </c>
      <c r="AA120" s="34">
        <v>2024</v>
      </c>
      <c r="AB120" s="33">
        <v>45415</v>
      </c>
      <c r="AC120" s="36">
        <v>45415.346238425926</v>
      </c>
      <c r="AD120" s="37">
        <v>0</v>
      </c>
      <c r="AE120" t="s">
        <v>147</v>
      </c>
      <c r="AF120" t="s">
        <v>53</v>
      </c>
      <c r="AG120" t="s">
        <v>54</v>
      </c>
      <c r="AH120" s="35">
        <v>1521.42</v>
      </c>
      <c r="AJ120" t="s">
        <v>55</v>
      </c>
    </row>
    <row r="121" spans="1:36" x14ac:dyDescent="0.25">
      <c r="A121" t="s">
        <v>32</v>
      </c>
      <c r="B121" t="s">
        <v>146</v>
      </c>
      <c r="C121" t="s">
        <v>50</v>
      </c>
      <c r="D121" s="33">
        <v>45352</v>
      </c>
      <c r="E121" s="33">
        <v>45382</v>
      </c>
      <c r="F121" s="42">
        <f t="shared" si="1"/>
        <v>-15.5</v>
      </c>
      <c r="G121" s="33">
        <v>45397</v>
      </c>
      <c r="H121" s="33">
        <v>45412</v>
      </c>
      <c r="I121" t="s">
        <v>33</v>
      </c>
      <c r="J121" t="s">
        <v>48</v>
      </c>
      <c r="K121" t="s">
        <v>219</v>
      </c>
      <c r="L121" s="34">
        <v>4</v>
      </c>
      <c r="M121" t="s">
        <v>49</v>
      </c>
      <c r="N121" t="s">
        <v>36</v>
      </c>
      <c r="P121" t="s">
        <v>37</v>
      </c>
      <c r="Q121" s="35">
        <v>1674.29</v>
      </c>
      <c r="R121" t="s">
        <v>227</v>
      </c>
      <c r="S121" t="s">
        <v>39</v>
      </c>
      <c r="T121" t="s">
        <v>40</v>
      </c>
      <c r="U121" t="s">
        <v>41</v>
      </c>
      <c r="V121" t="s">
        <v>42</v>
      </c>
      <c r="W121" t="s">
        <v>43</v>
      </c>
      <c r="X121" t="s">
        <v>50</v>
      </c>
      <c r="Y121" t="s">
        <v>45</v>
      </c>
      <c r="Z121" t="s">
        <v>81</v>
      </c>
      <c r="AA121" s="34">
        <v>2024</v>
      </c>
      <c r="AB121" s="33">
        <v>45415</v>
      </c>
      <c r="AC121" s="36">
        <v>45415.346238425926</v>
      </c>
      <c r="AD121" s="37">
        <v>0</v>
      </c>
      <c r="AE121" t="s">
        <v>147</v>
      </c>
      <c r="AF121" t="s">
        <v>53</v>
      </c>
      <c r="AG121" t="s">
        <v>54</v>
      </c>
      <c r="AH121" s="35">
        <v>1674.29</v>
      </c>
      <c r="AJ121" t="s">
        <v>55</v>
      </c>
    </row>
    <row r="122" spans="1:36" x14ac:dyDescent="0.25">
      <c r="A122" t="s">
        <v>32</v>
      </c>
      <c r="B122" t="s">
        <v>146</v>
      </c>
      <c r="C122" t="s">
        <v>50</v>
      </c>
      <c r="D122" s="33">
        <v>45352</v>
      </c>
      <c r="E122" s="33">
        <v>45382</v>
      </c>
      <c r="F122" s="42">
        <f t="shared" si="1"/>
        <v>-15.5</v>
      </c>
      <c r="G122" s="33">
        <v>45397</v>
      </c>
      <c r="H122" s="33">
        <v>45412</v>
      </c>
      <c r="I122" t="s">
        <v>33</v>
      </c>
      <c r="J122" t="s">
        <v>48</v>
      </c>
      <c r="K122" t="s">
        <v>219</v>
      </c>
      <c r="L122" s="34">
        <v>4</v>
      </c>
      <c r="M122" t="s">
        <v>49</v>
      </c>
      <c r="N122" t="s">
        <v>36</v>
      </c>
      <c r="P122" t="s">
        <v>37</v>
      </c>
      <c r="Q122" s="35">
        <v>-41</v>
      </c>
      <c r="R122" t="s">
        <v>228</v>
      </c>
      <c r="S122" t="s">
        <v>39</v>
      </c>
      <c r="T122" t="s">
        <v>40</v>
      </c>
      <c r="U122" t="s">
        <v>41</v>
      </c>
      <c r="V122" t="s">
        <v>42</v>
      </c>
      <c r="W122" t="s">
        <v>43</v>
      </c>
      <c r="X122" t="s">
        <v>50</v>
      </c>
      <c r="Y122" t="s">
        <v>45</v>
      </c>
      <c r="Z122" t="s">
        <v>81</v>
      </c>
      <c r="AA122" s="34">
        <v>2024</v>
      </c>
      <c r="AB122" s="33">
        <v>45415</v>
      </c>
      <c r="AC122" s="36">
        <v>45415.346238425926</v>
      </c>
      <c r="AD122" s="37">
        <v>0</v>
      </c>
      <c r="AE122" t="s">
        <v>147</v>
      </c>
      <c r="AF122" t="s">
        <v>53</v>
      </c>
      <c r="AG122" t="s">
        <v>54</v>
      </c>
      <c r="AH122" s="35">
        <v>-41</v>
      </c>
      <c r="AJ122" t="s">
        <v>55</v>
      </c>
    </row>
    <row r="123" spans="1:36" x14ac:dyDescent="0.25">
      <c r="A123" t="s">
        <v>32</v>
      </c>
      <c r="B123" t="s">
        <v>165</v>
      </c>
      <c r="C123" t="s">
        <v>50</v>
      </c>
      <c r="D123" s="33">
        <v>45383</v>
      </c>
      <c r="E123" s="33">
        <v>45412</v>
      </c>
      <c r="F123" s="42">
        <f t="shared" si="1"/>
        <v>-15</v>
      </c>
      <c r="G123" s="33">
        <v>45427</v>
      </c>
      <c r="H123" s="33">
        <v>45412</v>
      </c>
      <c r="I123" t="s">
        <v>33</v>
      </c>
      <c r="J123" t="s">
        <v>48</v>
      </c>
      <c r="K123" t="s">
        <v>219</v>
      </c>
      <c r="L123" s="34">
        <v>4</v>
      </c>
      <c r="M123" t="s">
        <v>49</v>
      </c>
      <c r="N123" t="s">
        <v>36</v>
      </c>
      <c r="P123" t="s">
        <v>37</v>
      </c>
      <c r="Q123" s="35">
        <v>55387.199999999997</v>
      </c>
      <c r="R123" t="s">
        <v>224</v>
      </c>
      <c r="S123" t="s">
        <v>39</v>
      </c>
      <c r="T123" t="s">
        <v>40</v>
      </c>
      <c r="U123" t="s">
        <v>41</v>
      </c>
      <c r="V123" t="s">
        <v>42</v>
      </c>
      <c r="W123" t="s">
        <v>43</v>
      </c>
      <c r="X123" t="s">
        <v>50</v>
      </c>
      <c r="Y123" t="s">
        <v>45</v>
      </c>
      <c r="Z123" t="s">
        <v>81</v>
      </c>
      <c r="AA123" s="34">
        <v>2024</v>
      </c>
      <c r="AB123" s="33">
        <v>45415</v>
      </c>
      <c r="AC123" s="36">
        <v>45415.592013888891</v>
      </c>
      <c r="AD123" s="37">
        <v>0</v>
      </c>
      <c r="AE123" t="s">
        <v>144</v>
      </c>
      <c r="AF123" t="s">
        <v>53</v>
      </c>
      <c r="AG123" t="s">
        <v>54</v>
      </c>
      <c r="AH123" s="35">
        <v>55387.199999999997</v>
      </c>
      <c r="AJ123" t="s">
        <v>55</v>
      </c>
    </row>
    <row r="124" spans="1:36" x14ac:dyDescent="0.25">
      <c r="A124" t="s">
        <v>32</v>
      </c>
      <c r="B124" t="s">
        <v>165</v>
      </c>
      <c r="C124" t="s">
        <v>50</v>
      </c>
      <c r="D124" s="33">
        <v>45383</v>
      </c>
      <c r="E124" s="33">
        <v>45412</v>
      </c>
      <c r="F124" s="42">
        <f t="shared" si="1"/>
        <v>-15</v>
      </c>
      <c r="G124" s="33">
        <v>45427</v>
      </c>
      <c r="H124" s="33">
        <v>45412</v>
      </c>
      <c r="I124" t="s">
        <v>33</v>
      </c>
      <c r="J124" t="s">
        <v>48</v>
      </c>
      <c r="K124" t="s">
        <v>219</v>
      </c>
      <c r="L124" s="34">
        <v>4</v>
      </c>
      <c r="M124" t="s">
        <v>49</v>
      </c>
      <c r="N124" t="s">
        <v>36</v>
      </c>
      <c r="P124" t="s">
        <v>37</v>
      </c>
      <c r="Q124" s="35">
        <v>246.42</v>
      </c>
      <c r="R124" t="s">
        <v>220</v>
      </c>
      <c r="S124" t="s">
        <v>39</v>
      </c>
      <c r="T124" t="s">
        <v>40</v>
      </c>
      <c r="U124" t="s">
        <v>41</v>
      </c>
      <c r="V124" t="s">
        <v>42</v>
      </c>
      <c r="W124" t="s">
        <v>43</v>
      </c>
      <c r="X124" t="s">
        <v>50</v>
      </c>
      <c r="Y124" t="s">
        <v>45</v>
      </c>
      <c r="Z124" t="s">
        <v>81</v>
      </c>
      <c r="AA124" s="34">
        <v>2024</v>
      </c>
      <c r="AB124" s="33">
        <v>45415</v>
      </c>
      <c r="AC124" s="36">
        <v>45415.592013888891</v>
      </c>
      <c r="AD124" s="37">
        <v>0</v>
      </c>
      <c r="AE124" t="s">
        <v>144</v>
      </c>
      <c r="AF124" t="s">
        <v>53</v>
      </c>
      <c r="AG124" t="s">
        <v>54</v>
      </c>
      <c r="AH124" s="35">
        <v>246.42</v>
      </c>
      <c r="AJ124" t="s">
        <v>55</v>
      </c>
    </row>
    <row r="125" spans="1:36" x14ac:dyDescent="0.25">
      <c r="A125" t="s">
        <v>32</v>
      </c>
      <c r="B125" t="s">
        <v>165</v>
      </c>
      <c r="C125" t="s">
        <v>50</v>
      </c>
      <c r="D125" s="33">
        <v>45383</v>
      </c>
      <c r="E125" s="33">
        <v>45412</v>
      </c>
      <c r="F125" s="42">
        <f t="shared" si="1"/>
        <v>-15</v>
      </c>
      <c r="G125" s="33">
        <v>45427</v>
      </c>
      <c r="H125" s="33">
        <v>45412</v>
      </c>
      <c r="I125" t="s">
        <v>33</v>
      </c>
      <c r="J125" t="s">
        <v>48</v>
      </c>
      <c r="K125" t="s">
        <v>219</v>
      </c>
      <c r="L125" s="34">
        <v>4</v>
      </c>
      <c r="M125" t="s">
        <v>49</v>
      </c>
      <c r="N125" t="s">
        <v>36</v>
      </c>
      <c r="P125" t="s">
        <v>37</v>
      </c>
      <c r="Q125" s="35">
        <v>21.87</v>
      </c>
      <c r="R125" t="s">
        <v>221</v>
      </c>
      <c r="S125" t="s">
        <v>39</v>
      </c>
      <c r="T125" t="s">
        <v>40</v>
      </c>
      <c r="U125" t="s">
        <v>41</v>
      </c>
      <c r="V125" t="s">
        <v>42</v>
      </c>
      <c r="W125" t="s">
        <v>43</v>
      </c>
      <c r="X125" t="s">
        <v>50</v>
      </c>
      <c r="Y125" t="s">
        <v>45</v>
      </c>
      <c r="Z125" t="s">
        <v>81</v>
      </c>
      <c r="AA125" s="34">
        <v>2024</v>
      </c>
      <c r="AB125" s="33">
        <v>45415</v>
      </c>
      <c r="AC125" s="36">
        <v>45415.592013888891</v>
      </c>
      <c r="AD125" s="37">
        <v>0</v>
      </c>
      <c r="AE125" t="s">
        <v>144</v>
      </c>
      <c r="AF125" t="s">
        <v>53</v>
      </c>
      <c r="AG125" t="s">
        <v>54</v>
      </c>
      <c r="AH125" s="35">
        <v>21.87</v>
      </c>
      <c r="AJ125" t="s">
        <v>55</v>
      </c>
    </row>
    <row r="126" spans="1:36" x14ac:dyDescent="0.25">
      <c r="A126" t="s">
        <v>32</v>
      </c>
      <c r="B126" t="s">
        <v>165</v>
      </c>
      <c r="C126" t="s">
        <v>50</v>
      </c>
      <c r="D126" s="33">
        <v>45383</v>
      </c>
      <c r="E126" s="33">
        <v>45412</v>
      </c>
      <c r="F126" s="42">
        <f t="shared" si="1"/>
        <v>-15</v>
      </c>
      <c r="G126" s="33">
        <v>45427</v>
      </c>
      <c r="H126" s="33">
        <v>45412</v>
      </c>
      <c r="I126" t="s">
        <v>33</v>
      </c>
      <c r="J126" t="s">
        <v>48</v>
      </c>
      <c r="K126" t="s">
        <v>219</v>
      </c>
      <c r="L126" s="34">
        <v>4</v>
      </c>
      <c r="M126" t="s">
        <v>49</v>
      </c>
      <c r="N126" t="s">
        <v>36</v>
      </c>
      <c r="P126" t="s">
        <v>37</v>
      </c>
      <c r="Q126" s="35">
        <v>16146.06</v>
      </c>
      <c r="R126" t="s">
        <v>223</v>
      </c>
      <c r="S126" t="s">
        <v>39</v>
      </c>
      <c r="T126" t="s">
        <v>40</v>
      </c>
      <c r="U126" t="s">
        <v>41</v>
      </c>
      <c r="V126" t="s">
        <v>42</v>
      </c>
      <c r="W126" t="s">
        <v>43</v>
      </c>
      <c r="X126" t="s">
        <v>50</v>
      </c>
      <c r="Y126" t="s">
        <v>45</v>
      </c>
      <c r="Z126" t="s">
        <v>81</v>
      </c>
      <c r="AA126" s="34">
        <v>2024</v>
      </c>
      <c r="AB126" s="33">
        <v>45415</v>
      </c>
      <c r="AC126" s="36">
        <v>45415.592013888891</v>
      </c>
      <c r="AD126" s="37">
        <v>0</v>
      </c>
      <c r="AE126" t="s">
        <v>144</v>
      </c>
      <c r="AF126" t="s">
        <v>53</v>
      </c>
      <c r="AG126" t="s">
        <v>54</v>
      </c>
      <c r="AH126" s="35">
        <v>16146.06</v>
      </c>
      <c r="AJ126" t="s">
        <v>55</v>
      </c>
    </row>
    <row r="127" spans="1:36" x14ac:dyDescent="0.25">
      <c r="A127" t="s">
        <v>32</v>
      </c>
      <c r="B127" t="s">
        <v>165</v>
      </c>
      <c r="C127" t="s">
        <v>50</v>
      </c>
      <c r="D127" s="33">
        <v>45383</v>
      </c>
      <c r="E127" s="33">
        <v>45412</v>
      </c>
      <c r="F127" s="42">
        <f t="shared" si="1"/>
        <v>-15</v>
      </c>
      <c r="G127" s="33">
        <v>45427</v>
      </c>
      <c r="H127" s="33">
        <v>45412</v>
      </c>
      <c r="I127" t="s">
        <v>33</v>
      </c>
      <c r="J127" t="s">
        <v>48</v>
      </c>
      <c r="K127" t="s">
        <v>219</v>
      </c>
      <c r="L127" s="34">
        <v>4</v>
      </c>
      <c r="M127" t="s">
        <v>49</v>
      </c>
      <c r="N127" t="s">
        <v>36</v>
      </c>
      <c r="P127" t="s">
        <v>37</v>
      </c>
      <c r="Q127" s="35">
        <v>-625.53</v>
      </c>
      <c r="R127" t="s">
        <v>228</v>
      </c>
      <c r="S127" t="s">
        <v>39</v>
      </c>
      <c r="T127" t="s">
        <v>40</v>
      </c>
      <c r="U127" t="s">
        <v>41</v>
      </c>
      <c r="V127" t="s">
        <v>42</v>
      </c>
      <c r="W127" t="s">
        <v>43</v>
      </c>
      <c r="X127" t="s">
        <v>50</v>
      </c>
      <c r="Y127" t="s">
        <v>45</v>
      </c>
      <c r="Z127" t="s">
        <v>81</v>
      </c>
      <c r="AA127" s="34">
        <v>2024</v>
      </c>
      <c r="AB127" s="33">
        <v>45415</v>
      </c>
      <c r="AC127" s="36">
        <v>45415.592013888891</v>
      </c>
      <c r="AD127" s="37">
        <v>0</v>
      </c>
      <c r="AE127" t="s">
        <v>144</v>
      </c>
      <c r="AF127" t="s">
        <v>53</v>
      </c>
      <c r="AG127" t="s">
        <v>54</v>
      </c>
      <c r="AH127" s="35">
        <v>-625.53</v>
      </c>
      <c r="AJ127" t="s">
        <v>55</v>
      </c>
    </row>
    <row r="128" spans="1:36" x14ac:dyDescent="0.25">
      <c r="A128" t="s">
        <v>32</v>
      </c>
      <c r="B128" t="s">
        <v>165</v>
      </c>
      <c r="C128" t="s">
        <v>50</v>
      </c>
      <c r="D128" s="33">
        <v>45383</v>
      </c>
      <c r="E128" s="33">
        <v>45412</v>
      </c>
      <c r="F128" s="42">
        <f t="shared" si="1"/>
        <v>-15</v>
      </c>
      <c r="G128" s="33">
        <v>45427</v>
      </c>
      <c r="H128" s="33">
        <v>45412</v>
      </c>
      <c r="I128" t="s">
        <v>33</v>
      </c>
      <c r="J128" t="s">
        <v>48</v>
      </c>
      <c r="K128" t="s">
        <v>219</v>
      </c>
      <c r="L128" s="34">
        <v>4</v>
      </c>
      <c r="M128" t="s">
        <v>49</v>
      </c>
      <c r="N128" t="s">
        <v>36</v>
      </c>
      <c r="P128" t="s">
        <v>37</v>
      </c>
      <c r="Q128" s="35">
        <v>-0.04</v>
      </c>
      <c r="R128" t="s">
        <v>229</v>
      </c>
      <c r="S128" t="s">
        <v>39</v>
      </c>
      <c r="T128" t="s">
        <v>40</v>
      </c>
      <c r="U128" t="s">
        <v>41</v>
      </c>
      <c r="V128" t="s">
        <v>42</v>
      </c>
      <c r="W128" t="s">
        <v>43</v>
      </c>
      <c r="X128" t="s">
        <v>50</v>
      </c>
      <c r="Y128" t="s">
        <v>45</v>
      </c>
      <c r="Z128" t="s">
        <v>81</v>
      </c>
      <c r="AA128" s="34">
        <v>2024</v>
      </c>
      <c r="AB128" s="33">
        <v>45415</v>
      </c>
      <c r="AC128" s="36">
        <v>45415.592013888891</v>
      </c>
      <c r="AD128" s="37">
        <v>0</v>
      </c>
      <c r="AE128" t="s">
        <v>144</v>
      </c>
      <c r="AF128" t="s">
        <v>53</v>
      </c>
      <c r="AG128" t="s">
        <v>54</v>
      </c>
      <c r="AH128" s="35">
        <v>-0.04</v>
      </c>
      <c r="AJ128" t="s">
        <v>55</v>
      </c>
    </row>
    <row r="129" spans="1:36" x14ac:dyDescent="0.25">
      <c r="A129" t="s">
        <v>32</v>
      </c>
      <c r="B129" t="s">
        <v>146</v>
      </c>
      <c r="C129" t="s">
        <v>50</v>
      </c>
      <c r="D129" s="33">
        <v>45352</v>
      </c>
      <c r="E129" s="33">
        <v>45382</v>
      </c>
      <c r="F129" s="42">
        <f t="shared" si="1"/>
        <v>-15.5</v>
      </c>
      <c r="G129" s="33">
        <v>45397</v>
      </c>
      <c r="H129" s="33">
        <v>45412</v>
      </c>
      <c r="I129" t="s">
        <v>33</v>
      </c>
      <c r="J129" t="s">
        <v>48</v>
      </c>
      <c r="K129" t="s">
        <v>232</v>
      </c>
      <c r="L129" s="34">
        <v>4</v>
      </c>
      <c r="M129" t="s">
        <v>49</v>
      </c>
      <c r="N129" t="s">
        <v>36</v>
      </c>
      <c r="P129" t="s">
        <v>37</v>
      </c>
      <c r="Q129" s="35">
        <v>121982.59</v>
      </c>
      <c r="R129" t="s">
        <v>233</v>
      </c>
      <c r="S129" t="s">
        <v>39</v>
      </c>
      <c r="T129" t="s">
        <v>40</v>
      </c>
      <c r="U129" t="s">
        <v>41</v>
      </c>
      <c r="V129" t="s">
        <v>42</v>
      </c>
      <c r="W129" t="s">
        <v>43</v>
      </c>
      <c r="X129" t="s">
        <v>50</v>
      </c>
      <c r="Y129" t="s">
        <v>45</v>
      </c>
      <c r="Z129" t="s">
        <v>81</v>
      </c>
      <c r="AA129" s="34">
        <v>2024</v>
      </c>
      <c r="AB129" s="33">
        <v>45415</v>
      </c>
      <c r="AC129" s="36">
        <v>45415.346238425926</v>
      </c>
      <c r="AD129" s="37">
        <v>0</v>
      </c>
      <c r="AE129" t="s">
        <v>147</v>
      </c>
      <c r="AF129" t="s">
        <v>53</v>
      </c>
      <c r="AG129" t="s">
        <v>54</v>
      </c>
      <c r="AH129" s="35">
        <v>121982.59</v>
      </c>
      <c r="AJ129" t="s">
        <v>55</v>
      </c>
    </row>
    <row r="130" spans="1:36" x14ac:dyDescent="0.25">
      <c r="A130" t="s">
        <v>32</v>
      </c>
      <c r="B130" t="s">
        <v>146</v>
      </c>
      <c r="C130" t="s">
        <v>50</v>
      </c>
      <c r="D130" s="33">
        <v>45352</v>
      </c>
      <c r="E130" s="33">
        <v>45382</v>
      </c>
      <c r="F130" s="42">
        <f t="shared" si="1"/>
        <v>-15.5</v>
      </c>
      <c r="G130" s="33">
        <v>45397</v>
      </c>
      <c r="H130" s="33">
        <v>45412</v>
      </c>
      <c r="I130" t="s">
        <v>33</v>
      </c>
      <c r="J130" t="s">
        <v>48</v>
      </c>
      <c r="K130" t="s">
        <v>232</v>
      </c>
      <c r="L130" s="34">
        <v>4</v>
      </c>
      <c r="M130" t="s">
        <v>49</v>
      </c>
      <c r="N130" t="s">
        <v>36</v>
      </c>
      <c r="P130" t="s">
        <v>37</v>
      </c>
      <c r="Q130" s="35">
        <v>50870.080000000002</v>
      </c>
      <c r="R130" t="s">
        <v>234</v>
      </c>
      <c r="S130" t="s">
        <v>39</v>
      </c>
      <c r="T130" t="s">
        <v>40</v>
      </c>
      <c r="U130" t="s">
        <v>41</v>
      </c>
      <c r="V130" t="s">
        <v>42</v>
      </c>
      <c r="W130" t="s">
        <v>43</v>
      </c>
      <c r="X130" t="s">
        <v>50</v>
      </c>
      <c r="Y130" t="s">
        <v>45</v>
      </c>
      <c r="Z130" t="s">
        <v>81</v>
      </c>
      <c r="AA130" s="34">
        <v>2024</v>
      </c>
      <c r="AB130" s="33">
        <v>45415</v>
      </c>
      <c r="AC130" s="36">
        <v>45415.346238425926</v>
      </c>
      <c r="AD130" s="37">
        <v>0</v>
      </c>
      <c r="AE130" t="s">
        <v>147</v>
      </c>
      <c r="AF130" t="s">
        <v>53</v>
      </c>
      <c r="AG130" t="s">
        <v>54</v>
      </c>
      <c r="AH130" s="35">
        <v>50870.080000000002</v>
      </c>
      <c r="AJ130" t="s">
        <v>55</v>
      </c>
    </row>
    <row r="131" spans="1:36" x14ac:dyDescent="0.25">
      <c r="A131" t="s">
        <v>32</v>
      </c>
      <c r="B131" t="s">
        <v>146</v>
      </c>
      <c r="C131" t="s">
        <v>50</v>
      </c>
      <c r="D131" s="33">
        <v>45352</v>
      </c>
      <c r="E131" s="33">
        <v>45382</v>
      </c>
      <c r="F131" s="42">
        <f t="shared" ref="F131:F194" si="2">(D131-E131-1)/2</f>
        <v>-15.5</v>
      </c>
      <c r="G131" s="33">
        <v>45397</v>
      </c>
      <c r="H131" s="33">
        <v>45412</v>
      </c>
      <c r="I131" t="s">
        <v>33</v>
      </c>
      <c r="J131" t="s">
        <v>48</v>
      </c>
      <c r="K131" t="s">
        <v>232</v>
      </c>
      <c r="L131" s="34">
        <v>4</v>
      </c>
      <c r="M131" t="s">
        <v>49</v>
      </c>
      <c r="N131" t="s">
        <v>36</v>
      </c>
      <c r="P131" t="s">
        <v>37</v>
      </c>
      <c r="Q131" s="35">
        <v>-5.87</v>
      </c>
      <c r="R131" t="s">
        <v>235</v>
      </c>
      <c r="S131" t="s">
        <v>39</v>
      </c>
      <c r="T131" t="s">
        <v>40</v>
      </c>
      <c r="U131" t="s">
        <v>41</v>
      </c>
      <c r="V131" t="s">
        <v>42</v>
      </c>
      <c r="W131" t="s">
        <v>43</v>
      </c>
      <c r="X131" t="s">
        <v>50</v>
      </c>
      <c r="Y131" t="s">
        <v>45</v>
      </c>
      <c r="Z131" t="s">
        <v>81</v>
      </c>
      <c r="AA131" s="34">
        <v>2024</v>
      </c>
      <c r="AB131" s="33">
        <v>45415</v>
      </c>
      <c r="AC131" s="36">
        <v>45415.346238425926</v>
      </c>
      <c r="AD131" s="37">
        <v>0</v>
      </c>
      <c r="AE131" t="s">
        <v>147</v>
      </c>
      <c r="AF131" t="s">
        <v>53</v>
      </c>
      <c r="AG131" t="s">
        <v>54</v>
      </c>
      <c r="AH131" s="35">
        <v>-5.87</v>
      </c>
      <c r="AJ131" t="s">
        <v>55</v>
      </c>
    </row>
    <row r="132" spans="1:36" x14ac:dyDescent="0.25">
      <c r="A132" t="s">
        <v>32</v>
      </c>
      <c r="B132" t="s">
        <v>146</v>
      </c>
      <c r="C132" t="s">
        <v>50</v>
      </c>
      <c r="D132" s="33">
        <v>45352</v>
      </c>
      <c r="E132" s="33">
        <v>45382</v>
      </c>
      <c r="F132" s="42">
        <f t="shared" si="2"/>
        <v>-15.5</v>
      </c>
      <c r="G132" s="33">
        <v>45397</v>
      </c>
      <c r="H132" s="33">
        <v>45412</v>
      </c>
      <c r="I132" t="s">
        <v>33</v>
      </c>
      <c r="J132" t="s">
        <v>48</v>
      </c>
      <c r="K132" t="s">
        <v>232</v>
      </c>
      <c r="L132" s="34">
        <v>4</v>
      </c>
      <c r="M132" t="s">
        <v>49</v>
      </c>
      <c r="N132" t="s">
        <v>36</v>
      </c>
      <c r="P132" t="s">
        <v>37</v>
      </c>
      <c r="Q132" s="35">
        <v>231741.13</v>
      </c>
      <c r="R132" t="s">
        <v>236</v>
      </c>
      <c r="S132" t="s">
        <v>39</v>
      </c>
      <c r="T132" t="s">
        <v>40</v>
      </c>
      <c r="U132" t="s">
        <v>41</v>
      </c>
      <c r="V132" t="s">
        <v>42</v>
      </c>
      <c r="W132" t="s">
        <v>43</v>
      </c>
      <c r="X132" t="s">
        <v>50</v>
      </c>
      <c r="Y132" t="s">
        <v>45</v>
      </c>
      <c r="Z132" t="s">
        <v>81</v>
      </c>
      <c r="AA132" s="34">
        <v>2024</v>
      </c>
      <c r="AB132" s="33">
        <v>45415</v>
      </c>
      <c r="AC132" s="36">
        <v>45415.346238425926</v>
      </c>
      <c r="AD132" s="37">
        <v>0</v>
      </c>
      <c r="AE132" t="s">
        <v>147</v>
      </c>
      <c r="AF132" t="s">
        <v>53</v>
      </c>
      <c r="AG132" t="s">
        <v>54</v>
      </c>
      <c r="AH132" s="35">
        <v>231741.13</v>
      </c>
      <c r="AJ132" t="s">
        <v>55</v>
      </c>
    </row>
    <row r="133" spans="1:36" x14ac:dyDescent="0.25">
      <c r="A133" t="s">
        <v>32</v>
      </c>
      <c r="B133" t="s">
        <v>165</v>
      </c>
      <c r="C133" t="s">
        <v>50</v>
      </c>
      <c r="D133" s="33">
        <v>45383</v>
      </c>
      <c r="E133" s="33">
        <v>45412</v>
      </c>
      <c r="F133" s="42">
        <f t="shared" si="2"/>
        <v>-15</v>
      </c>
      <c r="G133" s="33">
        <v>45427</v>
      </c>
      <c r="H133" s="33">
        <v>45412</v>
      </c>
      <c r="I133" t="s">
        <v>33</v>
      </c>
      <c r="J133" t="s">
        <v>48</v>
      </c>
      <c r="K133" t="s">
        <v>232</v>
      </c>
      <c r="L133" s="34">
        <v>4</v>
      </c>
      <c r="M133" t="s">
        <v>49</v>
      </c>
      <c r="N133" t="s">
        <v>36</v>
      </c>
      <c r="P133" t="s">
        <v>37</v>
      </c>
      <c r="Q133" s="35">
        <v>181833.57</v>
      </c>
      <c r="R133" t="s">
        <v>233</v>
      </c>
      <c r="S133" t="s">
        <v>39</v>
      </c>
      <c r="T133" t="s">
        <v>40</v>
      </c>
      <c r="U133" t="s">
        <v>41</v>
      </c>
      <c r="V133" t="s">
        <v>42</v>
      </c>
      <c r="W133" t="s">
        <v>43</v>
      </c>
      <c r="X133" t="s">
        <v>50</v>
      </c>
      <c r="Y133" t="s">
        <v>45</v>
      </c>
      <c r="Z133" t="s">
        <v>81</v>
      </c>
      <c r="AA133" s="34">
        <v>2024</v>
      </c>
      <c r="AB133" s="33">
        <v>45415</v>
      </c>
      <c r="AC133" s="36">
        <v>45415.592013888891</v>
      </c>
      <c r="AD133" s="37">
        <v>0</v>
      </c>
      <c r="AE133" t="s">
        <v>144</v>
      </c>
      <c r="AF133" t="s">
        <v>53</v>
      </c>
      <c r="AG133" t="s">
        <v>54</v>
      </c>
      <c r="AH133" s="35">
        <v>181833.57</v>
      </c>
      <c r="AJ133" t="s">
        <v>55</v>
      </c>
    </row>
    <row r="134" spans="1:36" x14ac:dyDescent="0.25">
      <c r="A134" t="s">
        <v>32</v>
      </c>
      <c r="B134" t="s">
        <v>165</v>
      </c>
      <c r="C134" t="s">
        <v>50</v>
      </c>
      <c r="D134" s="33">
        <v>45383</v>
      </c>
      <c r="E134" s="33">
        <v>45412</v>
      </c>
      <c r="F134" s="42">
        <f t="shared" si="2"/>
        <v>-15</v>
      </c>
      <c r="G134" s="33">
        <v>45427</v>
      </c>
      <c r="H134" s="33">
        <v>45412</v>
      </c>
      <c r="I134" t="s">
        <v>33</v>
      </c>
      <c r="J134" t="s">
        <v>48</v>
      </c>
      <c r="K134" t="s">
        <v>232</v>
      </c>
      <c r="L134" s="34">
        <v>4</v>
      </c>
      <c r="M134" t="s">
        <v>49</v>
      </c>
      <c r="N134" t="s">
        <v>36</v>
      </c>
      <c r="P134" t="s">
        <v>37</v>
      </c>
      <c r="Q134" s="35">
        <v>61728.81</v>
      </c>
      <c r="R134" t="s">
        <v>234</v>
      </c>
      <c r="S134" t="s">
        <v>39</v>
      </c>
      <c r="T134" t="s">
        <v>40</v>
      </c>
      <c r="U134" t="s">
        <v>41</v>
      </c>
      <c r="V134" t="s">
        <v>42</v>
      </c>
      <c r="W134" t="s">
        <v>43</v>
      </c>
      <c r="X134" t="s">
        <v>50</v>
      </c>
      <c r="Y134" t="s">
        <v>45</v>
      </c>
      <c r="Z134" t="s">
        <v>81</v>
      </c>
      <c r="AA134" s="34">
        <v>2024</v>
      </c>
      <c r="AB134" s="33">
        <v>45415</v>
      </c>
      <c r="AC134" s="36">
        <v>45415.592013888891</v>
      </c>
      <c r="AD134" s="37">
        <v>0</v>
      </c>
      <c r="AE134" t="s">
        <v>144</v>
      </c>
      <c r="AF134" t="s">
        <v>53</v>
      </c>
      <c r="AG134" t="s">
        <v>54</v>
      </c>
      <c r="AH134" s="35">
        <v>61728.81</v>
      </c>
      <c r="AJ134" t="s">
        <v>55</v>
      </c>
    </row>
    <row r="135" spans="1:36" x14ac:dyDescent="0.25">
      <c r="A135" t="s">
        <v>32</v>
      </c>
      <c r="B135" t="s">
        <v>165</v>
      </c>
      <c r="C135" t="s">
        <v>50</v>
      </c>
      <c r="D135" s="33">
        <v>45383</v>
      </c>
      <c r="E135" s="33">
        <v>45412</v>
      </c>
      <c r="F135" s="42">
        <f t="shared" si="2"/>
        <v>-15</v>
      </c>
      <c r="G135" s="33">
        <v>45427</v>
      </c>
      <c r="H135" s="33">
        <v>45412</v>
      </c>
      <c r="I135" t="s">
        <v>33</v>
      </c>
      <c r="J135" t="s">
        <v>48</v>
      </c>
      <c r="K135" t="s">
        <v>232</v>
      </c>
      <c r="L135" s="34">
        <v>4</v>
      </c>
      <c r="M135" t="s">
        <v>49</v>
      </c>
      <c r="N135" t="s">
        <v>36</v>
      </c>
      <c r="P135" t="s">
        <v>37</v>
      </c>
      <c r="Q135" s="35">
        <v>236707.75</v>
      </c>
      <c r="R135" t="s">
        <v>236</v>
      </c>
      <c r="S135" t="s">
        <v>39</v>
      </c>
      <c r="T135" t="s">
        <v>40</v>
      </c>
      <c r="U135" t="s">
        <v>41</v>
      </c>
      <c r="V135" t="s">
        <v>42</v>
      </c>
      <c r="W135" t="s">
        <v>43</v>
      </c>
      <c r="X135" t="s">
        <v>50</v>
      </c>
      <c r="Y135" t="s">
        <v>45</v>
      </c>
      <c r="Z135" t="s">
        <v>81</v>
      </c>
      <c r="AA135" s="34">
        <v>2024</v>
      </c>
      <c r="AB135" s="33">
        <v>45415</v>
      </c>
      <c r="AC135" s="36">
        <v>45415.592013888891</v>
      </c>
      <c r="AD135" s="37">
        <v>0</v>
      </c>
      <c r="AE135" t="s">
        <v>144</v>
      </c>
      <c r="AF135" t="s">
        <v>53</v>
      </c>
      <c r="AG135" t="s">
        <v>54</v>
      </c>
      <c r="AH135" s="35">
        <v>236707.75</v>
      </c>
      <c r="AJ135" t="s">
        <v>55</v>
      </c>
    </row>
    <row r="136" spans="1:36" x14ac:dyDescent="0.25">
      <c r="A136" t="s">
        <v>32</v>
      </c>
      <c r="B136" t="s">
        <v>165</v>
      </c>
      <c r="C136" t="s">
        <v>50</v>
      </c>
      <c r="D136" s="33">
        <v>45383</v>
      </c>
      <c r="E136" s="33">
        <v>45412</v>
      </c>
      <c r="F136" s="42">
        <f t="shared" si="2"/>
        <v>-15</v>
      </c>
      <c r="G136" s="33">
        <v>45427</v>
      </c>
      <c r="H136" s="33">
        <v>45412</v>
      </c>
      <c r="I136" t="s">
        <v>33</v>
      </c>
      <c r="J136" t="s">
        <v>48</v>
      </c>
      <c r="K136" t="s">
        <v>232</v>
      </c>
      <c r="L136" s="34">
        <v>4</v>
      </c>
      <c r="M136" t="s">
        <v>49</v>
      </c>
      <c r="N136" t="s">
        <v>36</v>
      </c>
      <c r="P136" t="s">
        <v>37</v>
      </c>
      <c r="Q136" s="35">
        <v>-955.66</v>
      </c>
      <c r="R136" t="s">
        <v>237</v>
      </c>
      <c r="S136" t="s">
        <v>39</v>
      </c>
      <c r="T136" t="s">
        <v>40</v>
      </c>
      <c r="U136" t="s">
        <v>41</v>
      </c>
      <c r="V136" t="s">
        <v>42</v>
      </c>
      <c r="W136" t="s">
        <v>43</v>
      </c>
      <c r="X136" t="s">
        <v>50</v>
      </c>
      <c r="Y136" t="s">
        <v>45</v>
      </c>
      <c r="Z136" t="s">
        <v>81</v>
      </c>
      <c r="AA136" s="34">
        <v>2024</v>
      </c>
      <c r="AB136" s="33">
        <v>45415</v>
      </c>
      <c r="AC136" s="36">
        <v>45415.592013888891</v>
      </c>
      <c r="AD136" s="37">
        <v>0</v>
      </c>
      <c r="AE136" t="s">
        <v>144</v>
      </c>
      <c r="AF136" t="s">
        <v>53</v>
      </c>
      <c r="AG136" t="s">
        <v>54</v>
      </c>
      <c r="AH136" s="35">
        <v>-955.66</v>
      </c>
      <c r="AJ136" t="s">
        <v>55</v>
      </c>
    </row>
    <row r="137" spans="1:36" x14ac:dyDescent="0.25">
      <c r="A137" t="s">
        <v>32</v>
      </c>
      <c r="B137" t="s">
        <v>146</v>
      </c>
      <c r="C137" t="s">
        <v>50</v>
      </c>
      <c r="D137" s="33">
        <v>45352</v>
      </c>
      <c r="E137" s="33">
        <v>45382</v>
      </c>
      <c r="F137" s="42">
        <f t="shared" si="2"/>
        <v>-15.5</v>
      </c>
      <c r="G137" s="33">
        <v>45397</v>
      </c>
      <c r="H137" s="33">
        <v>45412</v>
      </c>
      <c r="I137" t="s">
        <v>33</v>
      </c>
      <c r="J137" t="s">
        <v>48</v>
      </c>
      <c r="K137" t="s">
        <v>239</v>
      </c>
      <c r="L137" s="34">
        <v>4</v>
      </c>
      <c r="M137" t="s">
        <v>49</v>
      </c>
      <c r="N137" t="s">
        <v>36</v>
      </c>
      <c r="P137" t="s">
        <v>37</v>
      </c>
      <c r="Q137" s="35">
        <v>696421.2</v>
      </c>
      <c r="R137" t="s">
        <v>240</v>
      </c>
      <c r="S137" t="s">
        <v>39</v>
      </c>
      <c r="T137" t="s">
        <v>40</v>
      </c>
      <c r="U137" t="s">
        <v>41</v>
      </c>
      <c r="V137" t="s">
        <v>42</v>
      </c>
      <c r="W137" t="s">
        <v>43</v>
      </c>
      <c r="X137" t="s">
        <v>50</v>
      </c>
      <c r="Y137" t="s">
        <v>45</v>
      </c>
      <c r="Z137" t="s">
        <v>81</v>
      </c>
      <c r="AA137" s="34">
        <v>2024</v>
      </c>
      <c r="AB137" s="33">
        <v>45415</v>
      </c>
      <c r="AC137" s="36">
        <v>45415.346238425926</v>
      </c>
      <c r="AD137" s="37">
        <v>0</v>
      </c>
      <c r="AE137" t="s">
        <v>147</v>
      </c>
      <c r="AF137" t="s">
        <v>53</v>
      </c>
      <c r="AG137" t="s">
        <v>54</v>
      </c>
      <c r="AH137" s="35">
        <v>696421.2</v>
      </c>
      <c r="AJ137" t="s">
        <v>55</v>
      </c>
    </row>
    <row r="138" spans="1:36" x14ac:dyDescent="0.25">
      <c r="A138" t="s">
        <v>32</v>
      </c>
      <c r="B138" t="s">
        <v>146</v>
      </c>
      <c r="C138" t="s">
        <v>50</v>
      </c>
      <c r="D138" s="33">
        <v>45352</v>
      </c>
      <c r="E138" s="33">
        <v>45382</v>
      </c>
      <c r="F138" s="42">
        <f t="shared" si="2"/>
        <v>-15.5</v>
      </c>
      <c r="G138" s="33">
        <v>45397</v>
      </c>
      <c r="H138" s="33">
        <v>45412</v>
      </c>
      <c r="I138" t="s">
        <v>33</v>
      </c>
      <c r="J138" t="s">
        <v>48</v>
      </c>
      <c r="K138" t="s">
        <v>239</v>
      </c>
      <c r="L138" s="34">
        <v>4</v>
      </c>
      <c r="M138" t="s">
        <v>49</v>
      </c>
      <c r="N138" t="s">
        <v>36</v>
      </c>
      <c r="P138" t="s">
        <v>37</v>
      </c>
      <c r="Q138" s="35">
        <v>-481933.46</v>
      </c>
      <c r="R138" t="s">
        <v>241</v>
      </c>
      <c r="S138" t="s">
        <v>39</v>
      </c>
      <c r="T138" t="s">
        <v>40</v>
      </c>
      <c r="U138" t="s">
        <v>41</v>
      </c>
      <c r="V138" t="s">
        <v>42</v>
      </c>
      <c r="W138" t="s">
        <v>43</v>
      </c>
      <c r="X138" t="s">
        <v>50</v>
      </c>
      <c r="Y138" t="s">
        <v>45</v>
      </c>
      <c r="Z138" t="s">
        <v>81</v>
      </c>
      <c r="AA138" s="34">
        <v>2024</v>
      </c>
      <c r="AB138" s="33">
        <v>45415</v>
      </c>
      <c r="AC138" s="36">
        <v>45415.346238425926</v>
      </c>
      <c r="AD138" s="37">
        <v>0</v>
      </c>
      <c r="AE138" t="s">
        <v>147</v>
      </c>
      <c r="AF138" t="s">
        <v>53</v>
      </c>
      <c r="AG138" t="s">
        <v>54</v>
      </c>
      <c r="AH138" s="35">
        <v>-481933.46</v>
      </c>
      <c r="AJ138" t="s">
        <v>55</v>
      </c>
    </row>
    <row r="139" spans="1:36" x14ac:dyDescent="0.25">
      <c r="A139" t="s">
        <v>32</v>
      </c>
      <c r="B139" t="s">
        <v>146</v>
      </c>
      <c r="C139" t="s">
        <v>50</v>
      </c>
      <c r="D139" s="33">
        <v>45352</v>
      </c>
      <c r="E139" s="33">
        <v>45382</v>
      </c>
      <c r="F139" s="42">
        <f t="shared" si="2"/>
        <v>-15.5</v>
      </c>
      <c r="G139" s="33">
        <v>45397</v>
      </c>
      <c r="H139" s="33">
        <v>45412</v>
      </c>
      <c r="I139" t="s">
        <v>33</v>
      </c>
      <c r="J139" t="s">
        <v>48</v>
      </c>
      <c r="K139" t="s">
        <v>239</v>
      </c>
      <c r="L139" s="34">
        <v>4</v>
      </c>
      <c r="M139" t="s">
        <v>49</v>
      </c>
      <c r="N139" t="s">
        <v>36</v>
      </c>
      <c r="P139" t="s">
        <v>37</v>
      </c>
      <c r="Q139" s="35">
        <v>0.02</v>
      </c>
      <c r="R139" t="s">
        <v>242</v>
      </c>
      <c r="S139" t="s">
        <v>39</v>
      </c>
      <c r="T139" t="s">
        <v>40</v>
      </c>
      <c r="U139" t="s">
        <v>41</v>
      </c>
      <c r="V139" t="s">
        <v>42</v>
      </c>
      <c r="W139" t="s">
        <v>43</v>
      </c>
      <c r="X139" t="s">
        <v>50</v>
      </c>
      <c r="Y139" t="s">
        <v>45</v>
      </c>
      <c r="Z139" t="s">
        <v>81</v>
      </c>
      <c r="AA139" s="34">
        <v>2024</v>
      </c>
      <c r="AB139" s="33">
        <v>45415</v>
      </c>
      <c r="AC139" s="36">
        <v>45415.346238425926</v>
      </c>
      <c r="AD139" s="37">
        <v>0</v>
      </c>
      <c r="AE139" t="s">
        <v>147</v>
      </c>
      <c r="AF139" t="s">
        <v>53</v>
      </c>
      <c r="AG139" t="s">
        <v>54</v>
      </c>
      <c r="AH139" s="35">
        <v>0.02</v>
      </c>
      <c r="AJ139" t="s">
        <v>55</v>
      </c>
    </row>
    <row r="140" spans="1:36" x14ac:dyDescent="0.25">
      <c r="A140" t="s">
        <v>32</v>
      </c>
      <c r="B140" t="s">
        <v>146</v>
      </c>
      <c r="C140" t="s">
        <v>50</v>
      </c>
      <c r="D140" s="33">
        <v>45352</v>
      </c>
      <c r="E140" s="33">
        <v>45382</v>
      </c>
      <c r="F140" s="42">
        <f t="shared" si="2"/>
        <v>-15.5</v>
      </c>
      <c r="G140" s="33">
        <v>45397</v>
      </c>
      <c r="H140" s="33">
        <v>45412</v>
      </c>
      <c r="I140" t="s">
        <v>33</v>
      </c>
      <c r="J140" t="s">
        <v>48</v>
      </c>
      <c r="K140" t="s">
        <v>239</v>
      </c>
      <c r="L140" s="34">
        <v>4</v>
      </c>
      <c r="M140" t="s">
        <v>49</v>
      </c>
      <c r="N140" t="s">
        <v>36</v>
      </c>
      <c r="P140" t="s">
        <v>37</v>
      </c>
      <c r="Q140" s="35">
        <v>-696421.2</v>
      </c>
      <c r="R140" t="s">
        <v>243</v>
      </c>
      <c r="S140" t="s">
        <v>39</v>
      </c>
      <c r="T140" t="s">
        <v>40</v>
      </c>
      <c r="U140" t="s">
        <v>41</v>
      </c>
      <c r="V140" t="s">
        <v>42</v>
      </c>
      <c r="W140" t="s">
        <v>43</v>
      </c>
      <c r="X140" t="s">
        <v>50</v>
      </c>
      <c r="Y140" t="s">
        <v>45</v>
      </c>
      <c r="Z140" t="s">
        <v>81</v>
      </c>
      <c r="AA140" s="34">
        <v>2024</v>
      </c>
      <c r="AB140" s="33">
        <v>45415</v>
      </c>
      <c r="AC140" s="36">
        <v>45415.346238425926</v>
      </c>
      <c r="AD140" s="37">
        <v>0</v>
      </c>
      <c r="AE140" t="s">
        <v>147</v>
      </c>
      <c r="AF140" t="s">
        <v>53</v>
      </c>
      <c r="AG140" t="s">
        <v>54</v>
      </c>
      <c r="AH140" s="35">
        <v>-696421.2</v>
      </c>
      <c r="AJ140" t="s">
        <v>55</v>
      </c>
    </row>
    <row r="141" spans="1:36" x14ac:dyDescent="0.25">
      <c r="A141" t="s">
        <v>32</v>
      </c>
      <c r="B141" t="s">
        <v>165</v>
      </c>
      <c r="C141" t="s">
        <v>50</v>
      </c>
      <c r="D141" s="33">
        <v>45383</v>
      </c>
      <c r="E141" s="33">
        <v>45412</v>
      </c>
      <c r="F141" s="42">
        <f t="shared" si="2"/>
        <v>-15</v>
      </c>
      <c r="G141" s="33">
        <v>45427</v>
      </c>
      <c r="H141" s="33">
        <v>45412</v>
      </c>
      <c r="I141" t="s">
        <v>33</v>
      </c>
      <c r="J141" t="s">
        <v>48</v>
      </c>
      <c r="K141" t="s">
        <v>239</v>
      </c>
      <c r="L141" s="34">
        <v>4</v>
      </c>
      <c r="M141" t="s">
        <v>49</v>
      </c>
      <c r="N141" t="s">
        <v>36</v>
      </c>
      <c r="P141" t="s">
        <v>37</v>
      </c>
      <c r="Q141" s="35">
        <v>673955.7</v>
      </c>
      <c r="R141" t="s">
        <v>240</v>
      </c>
      <c r="S141" t="s">
        <v>39</v>
      </c>
      <c r="T141" t="s">
        <v>40</v>
      </c>
      <c r="U141" t="s">
        <v>41</v>
      </c>
      <c r="V141" t="s">
        <v>42</v>
      </c>
      <c r="W141" t="s">
        <v>43</v>
      </c>
      <c r="X141" t="s">
        <v>50</v>
      </c>
      <c r="Y141" t="s">
        <v>45</v>
      </c>
      <c r="Z141" t="s">
        <v>81</v>
      </c>
      <c r="AA141" s="34">
        <v>2024</v>
      </c>
      <c r="AB141" s="33">
        <v>45415</v>
      </c>
      <c r="AC141" s="36">
        <v>45415.592013888891</v>
      </c>
      <c r="AD141" s="37">
        <v>0</v>
      </c>
      <c r="AE141" t="s">
        <v>144</v>
      </c>
      <c r="AF141" t="s">
        <v>53</v>
      </c>
      <c r="AG141" t="s">
        <v>54</v>
      </c>
      <c r="AH141" s="35">
        <v>673955.7</v>
      </c>
      <c r="AJ141" t="s">
        <v>55</v>
      </c>
    </row>
    <row r="142" spans="1:36" x14ac:dyDescent="0.25">
      <c r="A142" t="s">
        <v>32</v>
      </c>
      <c r="B142" t="s">
        <v>165</v>
      </c>
      <c r="C142" t="s">
        <v>50</v>
      </c>
      <c r="D142" s="33">
        <v>45383</v>
      </c>
      <c r="E142" s="33">
        <v>45412</v>
      </c>
      <c r="F142" s="42">
        <f t="shared" si="2"/>
        <v>-15</v>
      </c>
      <c r="G142" s="33">
        <v>45427</v>
      </c>
      <c r="H142" s="33">
        <v>45412</v>
      </c>
      <c r="I142" t="s">
        <v>33</v>
      </c>
      <c r="J142" t="s">
        <v>48</v>
      </c>
      <c r="K142" t="s">
        <v>239</v>
      </c>
      <c r="L142" s="34">
        <v>4</v>
      </c>
      <c r="M142" t="s">
        <v>49</v>
      </c>
      <c r="N142" t="s">
        <v>36</v>
      </c>
      <c r="P142" t="s">
        <v>37</v>
      </c>
      <c r="Q142" s="35">
        <v>-691100.8</v>
      </c>
      <c r="R142" t="s">
        <v>241</v>
      </c>
      <c r="S142" t="s">
        <v>39</v>
      </c>
      <c r="T142" t="s">
        <v>40</v>
      </c>
      <c r="U142" t="s">
        <v>41</v>
      </c>
      <c r="V142" t="s">
        <v>42</v>
      </c>
      <c r="W142" t="s">
        <v>43</v>
      </c>
      <c r="X142" t="s">
        <v>50</v>
      </c>
      <c r="Y142" t="s">
        <v>45</v>
      </c>
      <c r="Z142" t="s">
        <v>81</v>
      </c>
      <c r="AA142" s="34">
        <v>2024</v>
      </c>
      <c r="AB142" s="33">
        <v>45415</v>
      </c>
      <c r="AC142" s="36">
        <v>45415.592013888891</v>
      </c>
      <c r="AD142" s="37">
        <v>0</v>
      </c>
      <c r="AE142" t="s">
        <v>144</v>
      </c>
      <c r="AF142" t="s">
        <v>53</v>
      </c>
      <c r="AG142" t="s">
        <v>54</v>
      </c>
      <c r="AH142" s="35">
        <v>-691100.8</v>
      </c>
      <c r="AJ142" t="s">
        <v>55</v>
      </c>
    </row>
    <row r="143" spans="1:36" x14ac:dyDescent="0.25">
      <c r="A143" t="s">
        <v>32</v>
      </c>
      <c r="B143" t="s">
        <v>165</v>
      </c>
      <c r="C143" t="s">
        <v>50</v>
      </c>
      <c r="D143" s="33">
        <v>45383</v>
      </c>
      <c r="E143" s="33">
        <v>45412</v>
      </c>
      <c r="F143" s="42">
        <f t="shared" si="2"/>
        <v>-15</v>
      </c>
      <c r="G143" s="33">
        <v>45427</v>
      </c>
      <c r="H143" s="33">
        <v>45412</v>
      </c>
      <c r="I143" t="s">
        <v>33</v>
      </c>
      <c r="J143" t="s">
        <v>48</v>
      </c>
      <c r="K143" t="s">
        <v>239</v>
      </c>
      <c r="L143" s="34">
        <v>4</v>
      </c>
      <c r="M143" t="s">
        <v>49</v>
      </c>
      <c r="N143" t="s">
        <v>36</v>
      </c>
      <c r="P143" t="s">
        <v>37</v>
      </c>
      <c r="Q143" s="35">
        <v>-683064.6</v>
      </c>
      <c r="R143" t="s">
        <v>243</v>
      </c>
      <c r="S143" t="s">
        <v>39</v>
      </c>
      <c r="T143" t="s">
        <v>40</v>
      </c>
      <c r="U143" t="s">
        <v>41</v>
      </c>
      <c r="V143" t="s">
        <v>42</v>
      </c>
      <c r="W143" t="s">
        <v>43</v>
      </c>
      <c r="X143" t="s">
        <v>50</v>
      </c>
      <c r="Y143" t="s">
        <v>45</v>
      </c>
      <c r="Z143" t="s">
        <v>81</v>
      </c>
      <c r="AA143" s="34">
        <v>2024</v>
      </c>
      <c r="AB143" s="33">
        <v>45415</v>
      </c>
      <c r="AC143" s="36">
        <v>45415.592013888891</v>
      </c>
      <c r="AD143" s="37">
        <v>0</v>
      </c>
      <c r="AE143" t="s">
        <v>144</v>
      </c>
      <c r="AF143" t="s">
        <v>53</v>
      </c>
      <c r="AG143" t="s">
        <v>54</v>
      </c>
      <c r="AH143" s="35">
        <v>-683064.6</v>
      </c>
      <c r="AJ143" t="s">
        <v>55</v>
      </c>
    </row>
    <row r="144" spans="1:36" x14ac:dyDescent="0.25">
      <c r="A144" t="s">
        <v>32</v>
      </c>
      <c r="B144" t="s">
        <v>146</v>
      </c>
      <c r="C144" t="s">
        <v>50</v>
      </c>
      <c r="D144" s="33">
        <v>45352</v>
      </c>
      <c r="E144" s="33">
        <v>45382</v>
      </c>
      <c r="F144" s="42">
        <f t="shared" si="2"/>
        <v>-15.5</v>
      </c>
      <c r="G144" s="33">
        <v>45397</v>
      </c>
      <c r="H144" s="33">
        <v>45412</v>
      </c>
      <c r="I144" t="s">
        <v>33</v>
      </c>
      <c r="J144" t="s">
        <v>48</v>
      </c>
      <c r="K144" t="s">
        <v>248</v>
      </c>
      <c r="L144" s="34">
        <v>4</v>
      </c>
      <c r="M144" t="s">
        <v>49</v>
      </c>
      <c r="N144" t="s">
        <v>36</v>
      </c>
      <c r="P144" t="s">
        <v>37</v>
      </c>
      <c r="Q144" s="35">
        <v>-24.37</v>
      </c>
      <c r="R144" t="s">
        <v>251</v>
      </c>
      <c r="S144" t="s">
        <v>39</v>
      </c>
      <c r="T144" t="s">
        <v>40</v>
      </c>
      <c r="U144" t="s">
        <v>41</v>
      </c>
      <c r="V144" t="s">
        <v>42</v>
      </c>
      <c r="W144" t="s">
        <v>43</v>
      </c>
      <c r="X144" t="s">
        <v>50</v>
      </c>
      <c r="Y144" t="s">
        <v>45</v>
      </c>
      <c r="Z144" t="s">
        <v>81</v>
      </c>
      <c r="AA144" s="34">
        <v>2024</v>
      </c>
      <c r="AB144" s="33">
        <v>45415</v>
      </c>
      <c r="AC144" s="36">
        <v>45415.346238425926</v>
      </c>
      <c r="AD144" s="37">
        <v>0</v>
      </c>
      <c r="AE144" t="s">
        <v>147</v>
      </c>
      <c r="AF144" t="s">
        <v>53</v>
      </c>
      <c r="AG144" t="s">
        <v>54</v>
      </c>
      <c r="AH144" s="35">
        <v>-24.37</v>
      </c>
      <c r="AJ144" t="s">
        <v>55</v>
      </c>
    </row>
    <row r="145" spans="1:36" x14ac:dyDescent="0.25">
      <c r="A145" t="s">
        <v>32</v>
      </c>
      <c r="B145" t="s">
        <v>165</v>
      </c>
      <c r="C145" t="s">
        <v>50</v>
      </c>
      <c r="D145" s="33">
        <v>45383</v>
      </c>
      <c r="E145" s="33">
        <v>45412</v>
      </c>
      <c r="F145" s="42">
        <f t="shared" si="2"/>
        <v>-15</v>
      </c>
      <c r="G145" s="33">
        <v>45427</v>
      </c>
      <c r="H145" s="33">
        <v>45412</v>
      </c>
      <c r="I145" t="s">
        <v>33</v>
      </c>
      <c r="J145" t="s">
        <v>48</v>
      </c>
      <c r="K145" t="s">
        <v>248</v>
      </c>
      <c r="L145" s="34">
        <v>4</v>
      </c>
      <c r="M145" t="s">
        <v>49</v>
      </c>
      <c r="N145" t="s">
        <v>36</v>
      </c>
      <c r="P145" t="s">
        <v>37</v>
      </c>
      <c r="Q145" s="35">
        <v>-180.55</v>
      </c>
      <c r="R145" t="s">
        <v>250</v>
      </c>
      <c r="S145" t="s">
        <v>39</v>
      </c>
      <c r="T145" t="s">
        <v>40</v>
      </c>
      <c r="U145" t="s">
        <v>41</v>
      </c>
      <c r="V145" t="s">
        <v>42</v>
      </c>
      <c r="W145" t="s">
        <v>43</v>
      </c>
      <c r="X145" t="s">
        <v>50</v>
      </c>
      <c r="Y145" t="s">
        <v>45</v>
      </c>
      <c r="Z145" t="s">
        <v>81</v>
      </c>
      <c r="AA145" s="34">
        <v>2024</v>
      </c>
      <c r="AB145" s="33">
        <v>45415</v>
      </c>
      <c r="AC145" s="36">
        <v>45415.592013888891</v>
      </c>
      <c r="AD145" s="37">
        <v>0</v>
      </c>
      <c r="AE145" t="s">
        <v>144</v>
      </c>
      <c r="AF145" t="s">
        <v>53</v>
      </c>
      <c r="AG145" t="s">
        <v>54</v>
      </c>
      <c r="AH145" s="35">
        <v>-180.55</v>
      </c>
      <c r="AJ145" t="s">
        <v>55</v>
      </c>
    </row>
    <row r="146" spans="1:36" x14ac:dyDescent="0.25">
      <c r="A146" t="s">
        <v>32</v>
      </c>
      <c r="B146" t="s">
        <v>146</v>
      </c>
      <c r="C146" t="s">
        <v>50</v>
      </c>
      <c r="D146" s="33">
        <v>45352</v>
      </c>
      <c r="E146" s="33">
        <v>45382</v>
      </c>
      <c r="F146" s="42">
        <f t="shared" si="2"/>
        <v>-15.5</v>
      </c>
      <c r="G146" s="33">
        <v>45397</v>
      </c>
      <c r="H146" s="33">
        <v>45412</v>
      </c>
      <c r="I146" t="s">
        <v>33</v>
      </c>
      <c r="J146" t="s">
        <v>48</v>
      </c>
      <c r="K146" t="s">
        <v>264</v>
      </c>
      <c r="L146" s="34">
        <v>4</v>
      </c>
      <c r="M146" t="s">
        <v>49</v>
      </c>
      <c r="N146" t="s">
        <v>36</v>
      </c>
      <c r="P146" t="s">
        <v>37</v>
      </c>
      <c r="Q146" s="35">
        <v>350378.27</v>
      </c>
      <c r="R146" t="s">
        <v>265</v>
      </c>
      <c r="S146" t="s">
        <v>39</v>
      </c>
      <c r="T146" t="s">
        <v>40</v>
      </c>
      <c r="U146" t="s">
        <v>41</v>
      </c>
      <c r="V146" t="s">
        <v>42</v>
      </c>
      <c r="W146" t="s">
        <v>43</v>
      </c>
      <c r="X146" t="s">
        <v>50</v>
      </c>
      <c r="Y146" t="s">
        <v>45</v>
      </c>
      <c r="Z146" t="s">
        <v>81</v>
      </c>
      <c r="AA146" s="34">
        <v>2024</v>
      </c>
      <c r="AB146" s="33">
        <v>45415</v>
      </c>
      <c r="AC146" s="36">
        <v>45415.346238425926</v>
      </c>
      <c r="AD146" s="37">
        <v>0</v>
      </c>
      <c r="AE146" t="s">
        <v>147</v>
      </c>
      <c r="AF146" t="s">
        <v>53</v>
      </c>
      <c r="AG146" t="s">
        <v>54</v>
      </c>
      <c r="AH146" s="35">
        <v>350378.27</v>
      </c>
      <c r="AJ146" t="s">
        <v>55</v>
      </c>
    </row>
    <row r="147" spans="1:36" x14ac:dyDescent="0.25">
      <c r="A147" t="s">
        <v>32</v>
      </c>
      <c r="B147" t="s">
        <v>146</v>
      </c>
      <c r="C147" t="s">
        <v>50</v>
      </c>
      <c r="D147" s="33">
        <v>45352</v>
      </c>
      <c r="E147" s="33">
        <v>45382</v>
      </c>
      <c r="F147" s="42">
        <f t="shared" si="2"/>
        <v>-15.5</v>
      </c>
      <c r="G147" s="33">
        <v>45397</v>
      </c>
      <c r="H147" s="33">
        <v>45412</v>
      </c>
      <c r="I147" t="s">
        <v>33</v>
      </c>
      <c r="J147" t="s">
        <v>48</v>
      </c>
      <c r="K147" t="s">
        <v>264</v>
      </c>
      <c r="L147" s="34">
        <v>4</v>
      </c>
      <c r="M147" t="s">
        <v>49</v>
      </c>
      <c r="N147" t="s">
        <v>36</v>
      </c>
      <c r="P147" t="s">
        <v>37</v>
      </c>
      <c r="Q147" s="35">
        <v>-30541.85</v>
      </c>
      <c r="R147" t="s">
        <v>266</v>
      </c>
      <c r="S147" t="s">
        <v>39</v>
      </c>
      <c r="T147" t="s">
        <v>40</v>
      </c>
      <c r="U147" t="s">
        <v>41</v>
      </c>
      <c r="V147" t="s">
        <v>42</v>
      </c>
      <c r="W147" t="s">
        <v>43</v>
      </c>
      <c r="X147" t="s">
        <v>50</v>
      </c>
      <c r="Y147" t="s">
        <v>45</v>
      </c>
      <c r="Z147" t="s">
        <v>81</v>
      </c>
      <c r="AA147" s="34">
        <v>2024</v>
      </c>
      <c r="AB147" s="33">
        <v>45415</v>
      </c>
      <c r="AC147" s="36">
        <v>45415.346238425926</v>
      </c>
      <c r="AD147" s="37">
        <v>0</v>
      </c>
      <c r="AE147" t="s">
        <v>147</v>
      </c>
      <c r="AF147" t="s">
        <v>53</v>
      </c>
      <c r="AG147" t="s">
        <v>54</v>
      </c>
      <c r="AH147" s="35">
        <v>-30541.85</v>
      </c>
      <c r="AJ147" t="s">
        <v>55</v>
      </c>
    </row>
    <row r="148" spans="1:36" x14ac:dyDescent="0.25">
      <c r="A148" t="s">
        <v>32</v>
      </c>
      <c r="B148" t="s">
        <v>146</v>
      </c>
      <c r="C148" t="s">
        <v>50</v>
      </c>
      <c r="D148" s="33">
        <v>45352</v>
      </c>
      <c r="E148" s="33">
        <v>45382</v>
      </c>
      <c r="F148" s="42">
        <f t="shared" si="2"/>
        <v>-15.5</v>
      </c>
      <c r="G148" s="33">
        <v>45397</v>
      </c>
      <c r="H148" s="33">
        <v>45412</v>
      </c>
      <c r="I148" t="s">
        <v>33</v>
      </c>
      <c r="J148" t="s">
        <v>48</v>
      </c>
      <c r="K148" t="s">
        <v>264</v>
      </c>
      <c r="L148" s="34">
        <v>4</v>
      </c>
      <c r="M148" t="s">
        <v>49</v>
      </c>
      <c r="N148" t="s">
        <v>36</v>
      </c>
      <c r="P148" t="s">
        <v>37</v>
      </c>
      <c r="Q148" s="35">
        <v>0.28000000000000003</v>
      </c>
      <c r="R148" t="s">
        <v>267</v>
      </c>
      <c r="S148" t="s">
        <v>39</v>
      </c>
      <c r="T148" t="s">
        <v>40</v>
      </c>
      <c r="U148" t="s">
        <v>41</v>
      </c>
      <c r="V148" t="s">
        <v>42</v>
      </c>
      <c r="W148" t="s">
        <v>43</v>
      </c>
      <c r="X148" t="s">
        <v>50</v>
      </c>
      <c r="Y148" t="s">
        <v>45</v>
      </c>
      <c r="Z148" t="s">
        <v>81</v>
      </c>
      <c r="AA148" s="34">
        <v>2024</v>
      </c>
      <c r="AB148" s="33">
        <v>45415</v>
      </c>
      <c r="AC148" s="36">
        <v>45415.346238425926</v>
      </c>
      <c r="AD148" s="37">
        <v>0</v>
      </c>
      <c r="AE148" t="s">
        <v>147</v>
      </c>
      <c r="AF148" t="s">
        <v>53</v>
      </c>
      <c r="AG148" t="s">
        <v>54</v>
      </c>
      <c r="AH148" s="35">
        <v>0.28000000000000003</v>
      </c>
      <c r="AJ148" t="s">
        <v>55</v>
      </c>
    </row>
    <row r="149" spans="1:36" x14ac:dyDescent="0.25">
      <c r="A149" t="s">
        <v>32</v>
      </c>
      <c r="B149" t="s">
        <v>268</v>
      </c>
      <c r="C149" t="s">
        <v>50</v>
      </c>
      <c r="D149" s="33">
        <v>45352</v>
      </c>
      <c r="E149" s="33">
        <v>45382</v>
      </c>
      <c r="F149" s="42">
        <f t="shared" si="2"/>
        <v>-15.5</v>
      </c>
      <c r="G149" s="33">
        <v>45397</v>
      </c>
      <c r="H149" s="33">
        <v>45412</v>
      </c>
      <c r="I149" t="s">
        <v>33</v>
      </c>
      <c r="J149" t="s">
        <v>48</v>
      </c>
      <c r="K149" t="s">
        <v>264</v>
      </c>
      <c r="L149" s="34">
        <v>4</v>
      </c>
      <c r="M149" t="s">
        <v>49</v>
      </c>
      <c r="N149" t="s">
        <v>36</v>
      </c>
      <c r="P149" t="s">
        <v>37</v>
      </c>
      <c r="Q149" s="35">
        <v>0</v>
      </c>
      <c r="R149" t="s">
        <v>269</v>
      </c>
      <c r="S149" t="s">
        <v>39</v>
      </c>
      <c r="T149" t="s">
        <v>40</v>
      </c>
      <c r="U149" t="s">
        <v>41</v>
      </c>
      <c r="V149" t="s">
        <v>59</v>
      </c>
      <c r="W149" t="s">
        <v>43</v>
      </c>
      <c r="X149" t="s">
        <v>50</v>
      </c>
      <c r="Y149" t="s">
        <v>45</v>
      </c>
      <c r="Z149" t="s">
        <v>60</v>
      </c>
      <c r="AA149" s="34">
        <v>2024</v>
      </c>
      <c r="AB149" s="33">
        <v>45413</v>
      </c>
      <c r="AC149" s="36">
        <v>45413.414479166669</v>
      </c>
      <c r="AD149" s="37">
        <v>7904510</v>
      </c>
      <c r="AE149" t="s">
        <v>287</v>
      </c>
      <c r="AF149" t="s">
        <v>53</v>
      </c>
      <c r="AG149" t="s">
        <v>218</v>
      </c>
      <c r="AH149" s="35">
        <v>0</v>
      </c>
    </row>
    <row r="150" spans="1:36" x14ac:dyDescent="0.25">
      <c r="A150" t="s">
        <v>32</v>
      </c>
      <c r="B150" t="s">
        <v>271</v>
      </c>
      <c r="C150" t="s">
        <v>50</v>
      </c>
      <c r="D150" s="33">
        <v>45383</v>
      </c>
      <c r="E150" s="33">
        <v>45412</v>
      </c>
      <c r="F150" s="42">
        <f t="shared" si="2"/>
        <v>-15</v>
      </c>
      <c r="G150" s="33">
        <v>45427</v>
      </c>
      <c r="H150" s="33">
        <v>45412</v>
      </c>
      <c r="I150" t="s">
        <v>33</v>
      </c>
      <c r="J150" t="s">
        <v>48</v>
      </c>
      <c r="K150" t="s">
        <v>264</v>
      </c>
      <c r="L150" s="34">
        <v>4</v>
      </c>
      <c r="M150" t="s">
        <v>49</v>
      </c>
      <c r="N150" t="s">
        <v>36</v>
      </c>
      <c r="P150" t="s">
        <v>37</v>
      </c>
      <c r="Q150" s="35">
        <v>0</v>
      </c>
      <c r="R150" t="s">
        <v>269</v>
      </c>
      <c r="S150" t="s">
        <v>39</v>
      </c>
      <c r="T150" t="s">
        <v>40</v>
      </c>
      <c r="U150" t="s">
        <v>41</v>
      </c>
      <c r="V150" t="s">
        <v>59</v>
      </c>
      <c r="W150" t="s">
        <v>43</v>
      </c>
      <c r="X150" t="s">
        <v>50</v>
      </c>
      <c r="Y150" t="s">
        <v>45</v>
      </c>
      <c r="Z150" t="s">
        <v>81</v>
      </c>
      <c r="AA150" s="34">
        <v>2024</v>
      </c>
      <c r="AB150" s="33">
        <v>45415</v>
      </c>
      <c r="AC150" s="36">
        <v>45415.625347222223</v>
      </c>
      <c r="AD150" s="37">
        <v>5951530</v>
      </c>
      <c r="AE150" t="s">
        <v>288</v>
      </c>
      <c r="AF150" t="s">
        <v>53</v>
      </c>
      <c r="AG150" t="s">
        <v>218</v>
      </c>
      <c r="AH150" s="35">
        <v>0</v>
      </c>
    </row>
    <row r="151" spans="1:36" x14ac:dyDescent="0.25">
      <c r="A151" t="s">
        <v>32</v>
      </c>
      <c r="B151" t="s">
        <v>165</v>
      </c>
      <c r="C151" t="s">
        <v>50</v>
      </c>
      <c r="D151" s="33">
        <v>45383</v>
      </c>
      <c r="E151" s="33">
        <v>45412</v>
      </c>
      <c r="F151" s="42">
        <f t="shared" si="2"/>
        <v>-15</v>
      </c>
      <c r="G151" s="33">
        <v>45427</v>
      </c>
      <c r="H151" s="33">
        <v>45412</v>
      </c>
      <c r="I151" t="s">
        <v>33</v>
      </c>
      <c r="J151" t="s">
        <v>48</v>
      </c>
      <c r="K151" t="s">
        <v>264</v>
      </c>
      <c r="L151" s="34">
        <v>4</v>
      </c>
      <c r="M151" t="s">
        <v>49</v>
      </c>
      <c r="N151" t="s">
        <v>36</v>
      </c>
      <c r="P151" t="s">
        <v>37</v>
      </c>
      <c r="Q151" s="35">
        <v>271020.75</v>
      </c>
      <c r="R151" t="s">
        <v>265</v>
      </c>
      <c r="S151" t="s">
        <v>39</v>
      </c>
      <c r="T151" t="s">
        <v>40</v>
      </c>
      <c r="U151" t="s">
        <v>41</v>
      </c>
      <c r="V151" t="s">
        <v>42</v>
      </c>
      <c r="W151" t="s">
        <v>43</v>
      </c>
      <c r="X151" t="s">
        <v>50</v>
      </c>
      <c r="Y151" t="s">
        <v>45</v>
      </c>
      <c r="Z151" t="s">
        <v>81</v>
      </c>
      <c r="AA151" s="34">
        <v>2024</v>
      </c>
      <c r="AB151" s="33">
        <v>45415</v>
      </c>
      <c r="AC151" s="36">
        <v>45415.592013888891</v>
      </c>
      <c r="AD151" s="37">
        <v>0</v>
      </c>
      <c r="AE151" t="s">
        <v>144</v>
      </c>
      <c r="AF151" t="s">
        <v>53</v>
      </c>
      <c r="AG151" t="s">
        <v>54</v>
      </c>
      <c r="AH151" s="35">
        <v>271020.75</v>
      </c>
      <c r="AJ151" t="s">
        <v>55</v>
      </c>
    </row>
    <row r="152" spans="1:36" x14ac:dyDescent="0.25">
      <c r="A152" t="s">
        <v>32</v>
      </c>
      <c r="B152" t="s">
        <v>165</v>
      </c>
      <c r="C152" t="s">
        <v>50</v>
      </c>
      <c r="D152" s="33">
        <v>45383</v>
      </c>
      <c r="E152" s="33">
        <v>45412</v>
      </c>
      <c r="F152" s="42">
        <f t="shared" si="2"/>
        <v>-15</v>
      </c>
      <c r="G152" s="33">
        <v>45427</v>
      </c>
      <c r="H152" s="33">
        <v>45412</v>
      </c>
      <c r="I152" t="s">
        <v>33</v>
      </c>
      <c r="J152" t="s">
        <v>48</v>
      </c>
      <c r="K152" t="s">
        <v>264</v>
      </c>
      <c r="L152" s="34">
        <v>4</v>
      </c>
      <c r="M152" t="s">
        <v>49</v>
      </c>
      <c r="N152" t="s">
        <v>36</v>
      </c>
      <c r="P152" t="s">
        <v>37</v>
      </c>
      <c r="Q152" s="35">
        <v>-24746.98</v>
      </c>
      <c r="R152" t="s">
        <v>266</v>
      </c>
      <c r="S152" t="s">
        <v>39</v>
      </c>
      <c r="T152" t="s">
        <v>40</v>
      </c>
      <c r="U152" t="s">
        <v>41</v>
      </c>
      <c r="V152" t="s">
        <v>42</v>
      </c>
      <c r="W152" t="s">
        <v>43</v>
      </c>
      <c r="X152" t="s">
        <v>50</v>
      </c>
      <c r="Y152" t="s">
        <v>45</v>
      </c>
      <c r="Z152" t="s">
        <v>81</v>
      </c>
      <c r="AA152" s="34">
        <v>2024</v>
      </c>
      <c r="AB152" s="33">
        <v>45415</v>
      </c>
      <c r="AC152" s="36">
        <v>45415.592013888891</v>
      </c>
      <c r="AD152" s="37">
        <v>0</v>
      </c>
      <c r="AE152" t="s">
        <v>144</v>
      </c>
      <c r="AF152" t="s">
        <v>53</v>
      </c>
      <c r="AG152" t="s">
        <v>54</v>
      </c>
      <c r="AH152" s="35">
        <v>-24746.98</v>
      </c>
      <c r="AJ152" t="s">
        <v>55</v>
      </c>
    </row>
    <row r="153" spans="1:36" x14ac:dyDescent="0.25">
      <c r="A153" t="s">
        <v>32</v>
      </c>
      <c r="B153" t="s">
        <v>146</v>
      </c>
      <c r="C153" t="s">
        <v>50</v>
      </c>
      <c r="D153" s="33">
        <v>45352</v>
      </c>
      <c r="E153" s="33">
        <v>45382</v>
      </c>
      <c r="F153" s="42">
        <f t="shared" si="2"/>
        <v>-15.5</v>
      </c>
      <c r="G153" s="33">
        <v>45397</v>
      </c>
      <c r="H153" s="33">
        <v>45412</v>
      </c>
      <c r="I153" t="s">
        <v>33</v>
      </c>
      <c r="J153" t="s">
        <v>48</v>
      </c>
      <c r="K153" t="s">
        <v>297</v>
      </c>
      <c r="L153" s="34">
        <v>4</v>
      </c>
      <c r="M153" t="s">
        <v>49</v>
      </c>
      <c r="N153" t="s">
        <v>36</v>
      </c>
      <c r="P153" t="s">
        <v>37</v>
      </c>
      <c r="Q153" s="35">
        <v>-102477.99</v>
      </c>
      <c r="R153" t="s">
        <v>298</v>
      </c>
      <c r="S153" t="s">
        <v>39</v>
      </c>
      <c r="T153" t="s">
        <v>40</v>
      </c>
      <c r="U153" t="s">
        <v>41</v>
      </c>
      <c r="V153" t="s">
        <v>42</v>
      </c>
      <c r="W153" t="s">
        <v>43</v>
      </c>
      <c r="X153" t="s">
        <v>50</v>
      </c>
      <c r="Y153" t="s">
        <v>45</v>
      </c>
      <c r="Z153" t="s">
        <v>81</v>
      </c>
      <c r="AA153" s="34">
        <v>2024</v>
      </c>
      <c r="AB153" s="33">
        <v>45415</v>
      </c>
      <c r="AC153" s="36">
        <v>45415.346238425926</v>
      </c>
      <c r="AD153" s="37">
        <v>0</v>
      </c>
      <c r="AE153" t="s">
        <v>147</v>
      </c>
      <c r="AF153" t="s">
        <v>53</v>
      </c>
      <c r="AG153" t="s">
        <v>54</v>
      </c>
      <c r="AH153" s="35">
        <v>-102477.99</v>
      </c>
      <c r="AJ153" t="s">
        <v>55</v>
      </c>
    </row>
    <row r="154" spans="1:36" x14ac:dyDescent="0.25">
      <c r="A154" t="s">
        <v>32</v>
      </c>
      <c r="B154" t="s">
        <v>165</v>
      </c>
      <c r="C154" t="s">
        <v>50</v>
      </c>
      <c r="D154" s="33">
        <v>45383</v>
      </c>
      <c r="E154" s="33">
        <v>45412</v>
      </c>
      <c r="F154" s="42">
        <f t="shared" si="2"/>
        <v>-15</v>
      </c>
      <c r="G154" s="33">
        <v>45427</v>
      </c>
      <c r="H154" s="33">
        <v>45412</v>
      </c>
      <c r="I154" t="s">
        <v>33</v>
      </c>
      <c r="J154" t="s">
        <v>48</v>
      </c>
      <c r="K154" t="s">
        <v>297</v>
      </c>
      <c r="L154" s="34">
        <v>4</v>
      </c>
      <c r="M154" t="s">
        <v>49</v>
      </c>
      <c r="N154" t="s">
        <v>36</v>
      </c>
      <c r="P154" t="s">
        <v>37</v>
      </c>
      <c r="Q154" s="35">
        <v>-106482.86</v>
      </c>
      <c r="R154" t="s">
        <v>298</v>
      </c>
      <c r="S154" t="s">
        <v>39</v>
      </c>
      <c r="T154" t="s">
        <v>40</v>
      </c>
      <c r="U154" t="s">
        <v>41</v>
      </c>
      <c r="V154" t="s">
        <v>42</v>
      </c>
      <c r="W154" t="s">
        <v>43</v>
      </c>
      <c r="X154" t="s">
        <v>50</v>
      </c>
      <c r="Y154" t="s">
        <v>45</v>
      </c>
      <c r="Z154" t="s">
        <v>81</v>
      </c>
      <c r="AA154" s="34">
        <v>2024</v>
      </c>
      <c r="AB154" s="33">
        <v>45415</v>
      </c>
      <c r="AC154" s="36">
        <v>45415.592013888891</v>
      </c>
      <c r="AD154" s="37">
        <v>0</v>
      </c>
      <c r="AE154" t="s">
        <v>144</v>
      </c>
      <c r="AF154" t="s">
        <v>53</v>
      </c>
      <c r="AG154" t="s">
        <v>54</v>
      </c>
      <c r="AH154" s="35">
        <v>-106482.86</v>
      </c>
      <c r="AJ154" t="s">
        <v>55</v>
      </c>
    </row>
    <row r="155" spans="1:36" x14ac:dyDescent="0.25">
      <c r="A155" t="s">
        <v>32</v>
      </c>
      <c r="B155" t="s">
        <v>146</v>
      </c>
      <c r="C155" t="s">
        <v>50</v>
      </c>
      <c r="D155" s="33">
        <v>45352</v>
      </c>
      <c r="E155" s="33">
        <v>45382</v>
      </c>
      <c r="F155" s="42">
        <f t="shared" si="2"/>
        <v>-15.5</v>
      </c>
      <c r="G155" s="33">
        <v>45397</v>
      </c>
      <c r="H155" s="33">
        <v>45412</v>
      </c>
      <c r="I155" t="s">
        <v>33</v>
      </c>
      <c r="J155" t="s">
        <v>48</v>
      </c>
      <c r="K155" t="s">
        <v>301</v>
      </c>
      <c r="L155" s="34">
        <v>4</v>
      </c>
      <c r="M155" t="s">
        <v>49</v>
      </c>
      <c r="N155" t="s">
        <v>36</v>
      </c>
      <c r="P155" t="s">
        <v>37</v>
      </c>
      <c r="Q155" s="35">
        <v>-428.93</v>
      </c>
      <c r="R155" t="s">
        <v>303</v>
      </c>
      <c r="S155" t="s">
        <v>39</v>
      </c>
      <c r="T155" t="s">
        <v>40</v>
      </c>
      <c r="U155" t="s">
        <v>41</v>
      </c>
      <c r="V155" t="s">
        <v>42</v>
      </c>
      <c r="W155" t="s">
        <v>43</v>
      </c>
      <c r="X155" t="s">
        <v>50</v>
      </c>
      <c r="Y155" t="s">
        <v>45</v>
      </c>
      <c r="Z155" t="s">
        <v>81</v>
      </c>
      <c r="AA155" s="34">
        <v>2024</v>
      </c>
      <c r="AB155" s="33">
        <v>45415</v>
      </c>
      <c r="AC155" s="36">
        <v>45415.346238425926</v>
      </c>
      <c r="AD155" s="37">
        <v>0</v>
      </c>
      <c r="AE155" t="s">
        <v>147</v>
      </c>
      <c r="AF155" t="s">
        <v>53</v>
      </c>
      <c r="AG155" t="s">
        <v>54</v>
      </c>
      <c r="AH155" s="35">
        <v>-428.93</v>
      </c>
      <c r="AJ155" t="s">
        <v>55</v>
      </c>
    </row>
    <row r="156" spans="1:36" x14ac:dyDescent="0.25">
      <c r="A156" t="s">
        <v>32</v>
      </c>
      <c r="B156" t="s">
        <v>62</v>
      </c>
      <c r="C156" t="s">
        <v>50</v>
      </c>
      <c r="D156" s="33">
        <v>45383</v>
      </c>
      <c r="E156" s="33">
        <v>45412</v>
      </c>
      <c r="F156" s="42">
        <f t="shared" si="2"/>
        <v>-15</v>
      </c>
      <c r="G156" s="33">
        <v>45427</v>
      </c>
      <c r="H156" s="33">
        <v>45413</v>
      </c>
      <c r="I156" t="s">
        <v>33</v>
      </c>
      <c r="K156" t="s">
        <v>34</v>
      </c>
      <c r="L156" s="34">
        <v>5</v>
      </c>
      <c r="M156" t="s">
        <v>57</v>
      </c>
      <c r="N156" t="s">
        <v>36</v>
      </c>
      <c r="P156" t="s">
        <v>37</v>
      </c>
      <c r="Q156" s="35">
        <v>-1177259.26</v>
      </c>
      <c r="R156" t="s">
        <v>58</v>
      </c>
      <c r="S156" t="s">
        <v>39</v>
      </c>
      <c r="T156" t="s">
        <v>40</v>
      </c>
      <c r="U156" t="s">
        <v>41</v>
      </c>
      <c r="V156" t="s">
        <v>59</v>
      </c>
      <c r="W156" t="s">
        <v>43</v>
      </c>
      <c r="X156" t="s">
        <v>50</v>
      </c>
      <c r="Y156" t="s">
        <v>45</v>
      </c>
      <c r="Z156" t="s">
        <v>73</v>
      </c>
      <c r="AA156" s="34">
        <v>2024</v>
      </c>
      <c r="AB156" s="33">
        <v>45415</v>
      </c>
      <c r="AC156" s="36">
        <v>45415.54146990741</v>
      </c>
      <c r="AD156" s="37">
        <v>-42053233</v>
      </c>
      <c r="AE156" t="s">
        <v>96</v>
      </c>
      <c r="AF156" t="s">
        <v>53</v>
      </c>
      <c r="AG156" t="s">
        <v>54</v>
      </c>
      <c r="AH156" s="35">
        <v>-1177259.26</v>
      </c>
      <c r="AJ156" t="s">
        <v>55</v>
      </c>
    </row>
    <row r="157" spans="1:36" x14ac:dyDescent="0.25">
      <c r="A157" t="s">
        <v>32</v>
      </c>
      <c r="B157" t="s">
        <v>62</v>
      </c>
      <c r="C157" t="s">
        <v>50</v>
      </c>
      <c r="D157" s="33">
        <v>45383</v>
      </c>
      <c r="E157" s="33">
        <v>45412</v>
      </c>
      <c r="F157" s="42">
        <f t="shared" si="2"/>
        <v>-15</v>
      </c>
      <c r="G157" s="33">
        <v>45427</v>
      </c>
      <c r="H157" s="33">
        <v>45413</v>
      </c>
      <c r="I157" t="s">
        <v>33</v>
      </c>
      <c r="K157" t="s">
        <v>34</v>
      </c>
      <c r="L157" s="34">
        <v>5</v>
      </c>
      <c r="M157" t="s">
        <v>57</v>
      </c>
      <c r="N157" t="s">
        <v>36</v>
      </c>
      <c r="P157" t="s">
        <v>37</v>
      </c>
      <c r="Q157" s="35">
        <v>-5394579.4000000004</v>
      </c>
      <c r="R157" t="s">
        <v>61</v>
      </c>
      <c r="S157" t="s">
        <v>39</v>
      </c>
      <c r="T157" t="s">
        <v>40</v>
      </c>
      <c r="U157" t="s">
        <v>41</v>
      </c>
      <c r="V157" t="s">
        <v>59</v>
      </c>
      <c r="W157" t="s">
        <v>43</v>
      </c>
      <c r="X157" t="s">
        <v>50</v>
      </c>
      <c r="Y157" t="s">
        <v>45</v>
      </c>
      <c r="Z157" t="s">
        <v>73</v>
      </c>
      <c r="AA157" s="34">
        <v>2024</v>
      </c>
      <c r="AB157" s="33">
        <v>45415</v>
      </c>
      <c r="AC157" s="36">
        <v>45415.54146990741</v>
      </c>
      <c r="AD157" s="37">
        <v>-211348653</v>
      </c>
      <c r="AE157" t="s">
        <v>96</v>
      </c>
      <c r="AF157" t="s">
        <v>53</v>
      </c>
      <c r="AG157" t="s">
        <v>54</v>
      </c>
      <c r="AH157" s="35">
        <v>-5394579.4000000004</v>
      </c>
      <c r="AJ157" t="s">
        <v>55</v>
      </c>
    </row>
    <row r="158" spans="1:36" x14ac:dyDescent="0.25">
      <c r="A158" t="s">
        <v>32</v>
      </c>
      <c r="B158" t="s">
        <v>66</v>
      </c>
      <c r="C158" t="s">
        <v>311</v>
      </c>
      <c r="D158" s="33">
        <v>45383</v>
      </c>
      <c r="E158" s="33">
        <v>45412</v>
      </c>
      <c r="F158" s="42">
        <f t="shared" si="2"/>
        <v>-15</v>
      </c>
      <c r="G158" s="33">
        <v>45427</v>
      </c>
      <c r="H158" s="33">
        <v>45413</v>
      </c>
      <c r="I158" t="s">
        <v>33</v>
      </c>
      <c r="J158" t="s">
        <v>48</v>
      </c>
      <c r="K158" t="s">
        <v>34</v>
      </c>
      <c r="L158" s="34">
        <v>5</v>
      </c>
      <c r="M158" t="s">
        <v>57</v>
      </c>
      <c r="N158" t="s">
        <v>36</v>
      </c>
      <c r="P158" t="s">
        <v>37</v>
      </c>
      <c r="Q158" s="35">
        <v>-354749.25</v>
      </c>
      <c r="R158" t="s">
        <v>67</v>
      </c>
      <c r="S158" t="s">
        <v>39</v>
      </c>
      <c r="T158" t="s">
        <v>40</v>
      </c>
      <c r="U158" t="s">
        <v>41</v>
      </c>
      <c r="V158" t="s">
        <v>42</v>
      </c>
      <c r="W158" t="s">
        <v>43</v>
      </c>
      <c r="X158" t="s">
        <v>68</v>
      </c>
      <c r="Y158" t="s">
        <v>45</v>
      </c>
      <c r="Z158" t="s">
        <v>69</v>
      </c>
      <c r="AA158" s="34">
        <v>2024</v>
      </c>
      <c r="AB158" s="33">
        <v>45418</v>
      </c>
      <c r="AC158" s="36">
        <v>45418.749513888892</v>
      </c>
      <c r="AD158" s="37">
        <v>0</v>
      </c>
      <c r="AE158" t="s">
        <v>70</v>
      </c>
      <c r="AF158" t="s">
        <v>53</v>
      </c>
      <c r="AG158" t="s">
        <v>54</v>
      </c>
      <c r="AH158" s="35">
        <v>-354749.25</v>
      </c>
      <c r="AI158" t="s">
        <v>71</v>
      </c>
    </row>
    <row r="159" spans="1:36" x14ac:dyDescent="0.25">
      <c r="A159" t="s">
        <v>32</v>
      </c>
      <c r="B159" t="s">
        <v>165</v>
      </c>
      <c r="C159" t="s">
        <v>50</v>
      </c>
      <c r="D159" s="33">
        <v>45383</v>
      </c>
      <c r="E159" s="33">
        <v>45412</v>
      </c>
      <c r="F159" s="42">
        <f t="shared" si="2"/>
        <v>-15</v>
      </c>
      <c r="G159" s="33">
        <v>45427</v>
      </c>
      <c r="H159" s="33">
        <v>45413</v>
      </c>
      <c r="I159" t="s">
        <v>33</v>
      </c>
      <c r="J159" t="s">
        <v>48</v>
      </c>
      <c r="K159" t="s">
        <v>141</v>
      </c>
      <c r="L159" s="34">
        <v>5</v>
      </c>
      <c r="M159" t="s">
        <v>49</v>
      </c>
      <c r="N159" t="s">
        <v>36</v>
      </c>
      <c r="P159" t="s">
        <v>37</v>
      </c>
      <c r="Q159" s="35">
        <v>64.739999999999995</v>
      </c>
      <c r="R159" t="s">
        <v>142</v>
      </c>
      <c r="S159" t="s">
        <v>39</v>
      </c>
      <c r="T159" t="s">
        <v>40</v>
      </c>
      <c r="U159" t="s">
        <v>41</v>
      </c>
      <c r="V159" t="s">
        <v>42</v>
      </c>
      <c r="W159" t="s">
        <v>43</v>
      </c>
      <c r="X159" t="s">
        <v>50</v>
      </c>
      <c r="Y159" t="s">
        <v>45</v>
      </c>
      <c r="Z159" t="s">
        <v>69</v>
      </c>
      <c r="AA159" s="34">
        <v>2024</v>
      </c>
      <c r="AB159" s="33">
        <v>45415</v>
      </c>
      <c r="AC159" s="36">
        <v>45415.592013888891</v>
      </c>
      <c r="AD159" s="37">
        <v>0</v>
      </c>
      <c r="AE159" t="s">
        <v>144</v>
      </c>
      <c r="AF159" t="s">
        <v>53</v>
      </c>
      <c r="AG159" t="s">
        <v>54</v>
      </c>
      <c r="AH159" s="35">
        <v>64.739999999999995</v>
      </c>
      <c r="AJ159" t="s">
        <v>55</v>
      </c>
    </row>
    <row r="160" spans="1:36" x14ac:dyDescent="0.25">
      <c r="A160" t="s">
        <v>32</v>
      </c>
      <c r="B160" t="s">
        <v>165</v>
      </c>
      <c r="C160" t="s">
        <v>50</v>
      </c>
      <c r="D160" s="33">
        <v>45383</v>
      </c>
      <c r="E160" s="33">
        <v>45412</v>
      </c>
      <c r="F160" s="42">
        <f t="shared" si="2"/>
        <v>-15</v>
      </c>
      <c r="G160" s="33">
        <v>45427</v>
      </c>
      <c r="H160" s="33">
        <v>45413</v>
      </c>
      <c r="I160" t="s">
        <v>33</v>
      </c>
      <c r="J160" t="s">
        <v>48</v>
      </c>
      <c r="K160" t="s">
        <v>174</v>
      </c>
      <c r="L160" s="34">
        <v>5</v>
      </c>
      <c r="M160" t="s">
        <v>49</v>
      </c>
      <c r="N160" t="s">
        <v>36</v>
      </c>
      <c r="P160" t="s">
        <v>37</v>
      </c>
      <c r="Q160" s="35">
        <v>-2037.72</v>
      </c>
      <c r="R160" t="s">
        <v>142</v>
      </c>
      <c r="S160" t="s">
        <v>39</v>
      </c>
      <c r="T160" t="s">
        <v>40</v>
      </c>
      <c r="U160" t="s">
        <v>41</v>
      </c>
      <c r="V160" t="s">
        <v>42</v>
      </c>
      <c r="W160" t="s">
        <v>43</v>
      </c>
      <c r="X160" t="s">
        <v>50</v>
      </c>
      <c r="Y160" t="s">
        <v>45</v>
      </c>
      <c r="Z160" t="s">
        <v>69</v>
      </c>
      <c r="AA160" s="34">
        <v>2024</v>
      </c>
      <c r="AB160" s="33">
        <v>45415</v>
      </c>
      <c r="AC160" s="36">
        <v>45415.592013888891</v>
      </c>
      <c r="AD160" s="37">
        <v>0</v>
      </c>
      <c r="AE160" t="s">
        <v>144</v>
      </c>
      <c r="AF160" t="s">
        <v>53</v>
      </c>
      <c r="AG160" t="s">
        <v>54</v>
      </c>
      <c r="AH160" s="35">
        <v>-2037.72</v>
      </c>
      <c r="AJ160" t="s">
        <v>55</v>
      </c>
    </row>
    <row r="161" spans="1:36" x14ac:dyDescent="0.25">
      <c r="A161" t="s">
        <v>32</v>
      </c>
      <c r="B161" t="s">
        <v>165</v>
      </c>
      <c r="C161" t="s">
        <v>50</v>
      </c>
      <c r="D161" s="33">
        <v>45383</v>
      </c>
      <c r="E161" s="33">
        <v>45412</v>
      </c>
      <c r="F161" s="42">
        <f t="shared" si="2"/>
        <v>-15</v>
      </c>
      <c r="G161" s="33">
        <v>45427</v>
      </c>
      <c r="H161" s="33">
        <v>45413</v>
      </c>
      <c r="I161" t="s">
        <v>33</v>
      </c>
      <c r="J161" t="s">
        <v>48</v>
      </c>
      <c r="K161" t="s">
        <v>176</v>
      </c>
      <c r="L161" s="34">
        <v>5</v>
      </c>
      <c r="M161" t="s">
        <v>49</v>
      </c>
      <c r="N161" t="s">
        <v>36</v>
      </c>
      <c r="P161" t="s">
        <v>37</v>
      </c>
      <c r="Q161" s="35">
        <v>-294624.09999999998</v>
      </c>
      <c r="R161" t="s">
        <v>177</v>
      </c>
      <c r="S161" t="s">
        <v>39</v>
      </c>
      <c r="T161" t="s">
        <v>40</v>
      </c>
      <c r="U161" t="s">
        <v>41</v>
      </c>
      <c r="V161" t="s">
        <v>42</v>
      </c>
      <c r="W161" t="s">
        <v>43</v>
      </c>
      <c r="X161" t="s">
        <v>50</v>
      </c>
      <c r="Y161" t="s">
        <v>45</v>
      </c>
      <c r="Z161" t="s">
        <v>69</v>
      </c>
      <c r="AA161" s="34">
        <v>2024</v>
      </c>
      <c r="AB161" s="33">
        <v>45415</v>
      </c>
      <c r="AC161" s="36">
        <v>45415.592013888891</v>
      </c>
      <c r="AD161" s="37">
        <v>0</v>
      </c>
      <c r="AE161" t="s">
        <v>144</v>
      </c>
      <c r="AF161" t="s">
        <v>53</v>
      </c>
      <c r="AG161" t="s">
        <v>54</v>
      </c>
      <c r="AH161" s="35">
        <v>-294624.09999999998</v>
      </c>
      <c r="AJ161" t="s">
        <v>55</v>
      </c>
    </row>
    <row r="162" spans="1:36" x14ac:dyDescent="0.25">
      <c r="A162" t="s">
        <v>32</v>
      </c>
      <c r="B162" t="s">
        <v>165</v>
      </c>
      <c r="C162" t="s">
        <v>50</v>
      </c>
      <c r="D162" s="33">
        <v>45383</v>
      </c>
      <c r="E162" s="33">
        <v>45412</v>
      </c>
      <c r="F162" s="42">
        <f t="shared" si="2"/>
        <v>-15</v>
      </c>
      <c r="G162" s="33">
        <v>45427</v>
      </c>
      <c r="H162" s="33">
        <v>45413</v>
      </c>
      <c r="I162" t="s">
        <v>33</v>
      </c>
      <c r="J162" t="s">
        <v>48</v>
      </c>
      <c r="K162" t="s">
        <v>181</v>
      </c>
      <c r="L162" s="34">
        <v>5</v>
      </c>
      <c r="M162" t="s">
        <v>49</v>
      </c>
      <c r="N162" t="s">
        <v>36</v>
      </c>
      <c r="P162" t="s">
        <v>37</v>
      </c>
      <c r="Q162" s="35">
        <v>119573</v>
      </c>
      <c r="R162" t="s">
        <v>182</v>
      </c>
      <c r="S162" t="s">
        <v>39</v>
      </c>
      <c r="T162" t="s">
        <v>40</v>
      </c>
      <c r="U162" t="s">
        <v>41</v>
      </c>
      <c r="V162" t="s">
        <v>42</v>
      </c>
      <c r="W162" t="s">
        <v>43</v>
      </c>
      <c r="X162" t="s">
        <v>50</v>
      </c>
      <c r="Y162" t="s">
        <v>45</v>
      </c>
      <c r="Z162" t="s">
        <v>69</v>
      </c>
      <c r="AA162" s="34">
        <v>2024</v>
      </c>
      <c r="AB162" s="33">
        <v>45415</v>
      </c>
      <c r="AC162" s="36">
        <v>45415.592013888891</v>
      </c>
      <c r="AD162" s="37">
        <v>0</v>
      </c>
      <c r="AE162" t="s">
        <v>144</v>
      </c>
      <c r="AF162" t="s">
        <v>53</v>
      </c>
      <c r="AG162" t="s">
        <v>54</v>
      </c>
      <c r="AH162" s="35">
        <v>119573</v>
      </c>
      <c r="AJ162" t="s">
        <v>55</v>
      </c>
    </row>
    <row r="163" spans="1:36" x14ac:dyDescent="0.25">
      <c r="A163" t="s">
        <v>32</v>
      </c>
      <c r="B163" t="s">
        <v>165</v>
      </c>
      <c r="C163" t="s">
        <v>50</v>
      </c>
      <c r="D163" s="33">
        <v>45383</v>
      </c>
      <c r="E163" s="33">
        <v>45412</v>
      </c>
      <c r="F163" s="42">
        <f t="shared" si="2"/>
        <v>-15</v>
      </c>
      <c r="G163" s="33">
        <v>45427</v>
      </c>
      <c r="H163" s="33">
        <v>45413</v>
      </c>
      <c r="I163" t="s">
        <v>33</v>
      </c>
      <c r="J163" t="s">
        <v>48</v>
      </c>
      <c r="K163" t="s">
        <v>184</v>
      </c>
      <c r="L163" s="34">
        <v>5</v>
      </c>
      <c r="M163" t="s">
        <v>49</v>
      </c>
      <c r="N163" t="s">
        <v>36</v>
      </c>
      <c r="P163" t="s">
        <v>37</v>
      </c>
      <c r="Q163" s="35">
        <v>-88127.679999999993</v>
      </c>
      <c r="R163" t="s">
        <v>185</v>
      </c>
      <c r="S163" t="s">
        <v>39</v>
      </c>
      <c r="T163" t="s">
        <v>40</v>
      </c>
      <c r="U163" t="s">
        <v>41</v>
      </c>
      <c r="V163" t="s">
        <v>42</v>
      </c>
      <c r="W163" t="s">
        <v>43</v>
      </c>
      <c r="X163" t="s">
        <v>50</v>
      </c>
      <c r="Y163" t="s">
        <v>45</v>
      </c>
      <c r="Z163" t="s">
        <v>69</v>
      </c>
      <c r="AA163" s="34">
        <v>2024</v>
      </c>
      <c r="AB163" s="33">
        <v>45415</v>
      </c>
      <c r="AC163" s="36">
        <v>45415.592013888891</v>
      </c>
      <c r="AD163" s="37">
        <v>0</v>
      </c>
      <c r="AE163" t="s">
        <v>144</v>
      </c>
      <c r="AF163" t="s">
        <v>53</v>
      </c>
      <c r="AG163" t="s">
        <v>54</v>
      </c>
      <c r="AH163" s="35">
        <v>-88127.679999999993</v>
      </c>
      <c r="AJ163" t="s">
        <v>55</v>
      </c>
    </row>
    <row r="164" spans="1:36" x14ac:dyDescent="0.25">
      <c r="A164" t="s">
        <v>32</v>
      </c>
      <c r="B164" t="s">
        <v>165</v>
      </c>
      <c r="C164" t="s">
        <v>50</v>
      </c>
      <c r="D164" s="33">
        <v>45383</v>
      </c>
      <c r="E164" s="33">
        <v>45412</v>
      </c>
      <c r="F164" s="42">
        <f t="shared" si="2"/>
        <v>-15</v>
      </c>
      <c r="G164" s="33">
        <v>45427</v>
      </c>
      <c r="H164" s="33">
        <v>45413</v>
      </c>
      <c r="I164" t="s">
        <v>33</v>
      </c>
      <c r="J164" t="s">
        <v>48</v>
      </c>
      <c r="K164" t="s">
        <v>188</v>
      </c>
      <c r="L164" s="34">
        <v>5</v>
      </c>
      <c r="M164" t="s">
        <v>49</v>
      </c>
      <c r="N164" t="s">
        <v>36</v>
      </c>
      <c r="P164" t="s">
        <v>37</v>
      </c>
      <c r="Q164" s="35">
        <v>-7466.48</v>
      </c>
      <c r="R164" t="s">
        <v>189</v>
      </c>
      <c r="S164" t="s">
        <v>39</v>
      </c>
      <c r="T164" t="s">
        <v>40</v>
      </c>
      <c r="U164" t="s">
        <v>41</v>
      </c>
      <c r="V164" t="s">
        <v>42</v>
      </c>
      <c r="W164" t="s">
        <v>43</v>
      </c>
      <c r="X164" t="s">
        <v>50</v>
      </c>
      <c r="Y164" t="s">
        <v>45</v>
      </c>
      <c r="Z164" t="s">
        <v>69</v>
      </c>
      <c r="AA164" s="34">
        <v>2024</v>
      </c>
      <c r="AB164" s="33">
        <v>45415</v>
      </c>
      <c r="AC164" s="36">
        <v>45415.592013888891</v>
      </c>
      <c r="AD164" s="37">
        <v>0</v>
      </c>
      <c r="AE164" t="s">
        <v>144</v>
      </c>
      <c r="AF164" t="s">
        <v>53</v>
      </c>
      <c r="AG164" t="s">
        <v>54</v>
      </c>
      <c r="AH164" s="35">
        <v>-7466.48</v>
      </c>
      <c r="AJ164" t="s">
        <v>55</v>
      </c>
    </row>
    <row r="165" spans="1:36" x14ac:dyDescent="0.25">
      <c r="A165" t="s">
        <v>32</v>
      </c>
      <c r="B165" t="s">
        <v>165</v>
      </c>
      <c r="C165" t="s">
        <v>50</v>
      </c>
      <c r="D165" s="33">
        <v>45383</v>
      </c>
      <c r="E165" s="33">
        <v>45412</v>
      </c>
      <c r="F165" s="42">
        <f t="shared" si="2"/>
        <v>-15</v>
      </c>
      <c r="G165" s="33">
        <v>45427</v>
      </c>
      <c r="H165" s="33">
        <v>45413</v>
      </c>
      <c r="I165" t="s">
        <v>33</v>
      </c>
      <c r="J165" t="s">
        <v>48</v>
      </c>
      <c r="K165" t="s">
        <v>188</v>
      </c>
      <c r="L165" s="34">
        <v>5</v>
      </c>
      <c r="M165" t="s">
        <v>49</v>
      </c>
      <c r="N165" t="s">
        <v>36</v>
      </c>
      <c r="P165" t="s">
        <v>37</v>
      </c>
      <c r="Q165" s="35">
        <v>-33335.760000000002</v>
      </c>
      <c r="R165" t="s">
        <v>189</v>
      </c>
      <c r="S165" t="s">
        <v>39</v>
      </c>
      <c r="T165" t="s">
        <v>40</v>
      </c>
      <c r="U165" t="s">
        <v>41</v>
      </c>
      <c r="V165" t="s">
        <v>42</v>
      </c>
      <c r="W165" t="s">
        <v>43</v>
      </c>
      <c r="X165" t="s">
        <v>50</v>
      </c>
      <c r="Y165" t="s">
        <v>45</v>
      </c>
      <c r="Z165" t="s">
        <v>69</v>
      </c>
      <c r="AA165" s="34">
        <v>2024</v>
      </c>
      <c r="AB165" s="33">
        <v>45415</v>
      </c>
      <c r="AC165" s="36">
        <v>45415.592013888891</v>
      </c>
      <c r="AD165" s="37">
        <v>0</v>
      </c>
      <c r="AE165" t="s">
        <v>144</v>
      </c>
      <c r="AF165" t="s">
        <v>53</v>
      </c>
      <c r="AG165" t="s">
        <v>54</v>
      </c>
      <c r="AH165" s="35">
        <v>-33335.760000000002</v>
      </c>
      <c r="AJ165" t="s">
        <v>55</v>
      </c>
    </row>
    <row r="166" spans="1:36" x14ac:dyDescent="0.25">
      <c r="A166" t="s">
        <v>32</v>
      </c>
      <c r="B166" t="s">
        <v>165</v>
      </c>
      <c r="C166" t="s">
        <v>50</v>
      </c>
      <c r="D166" s="33">
        <v>45383</v>
      </c>
      <c r="E166" s="33">
        <v>45412</v>
      </c>
      <c r="F166" s="42">
        <f t="shared" si="2"/>
        <v>-15</v>
      </c>
      <c r="G166" s="33">
        <v>45427</v>
      </c>
      <c r="H166" s="33">
        <v>45413</v>
      </c>
      <c r="I166" t="s">
        <v>33</v>
      </c>
      <c r="J166" t="s">
        <v>48</v>
      </c>
      <c r="K166" t="s">
        <v>188</v>
      </c>
      <c r="L166" s="34">
        <v>5</v>
      </c>
      <c r="M166" t="s">
        <v>49</v>
      </c>
      <c r="N166" t="s">
        <v>36</v>
      </c>
      <c r="P166" t="s">
        <v>37</v>
      </c>
      <c r="Q166" s="35">
        <v>-1199.83</v>
      </c>
      <c r="R166" t="s">
        <v>189</v>
      </c>
      <c r="S166" t="s">
        <v>39</v>
      </c>
      <c r="T166" t="s">
        <v>40</v>
      </c>
      <c r="U166" t="s">
        <v>41</v>
      </c>
      <c r="V166" t="s">
        <v>42</v>
      </c>
      <c r="W166" t="s">
        <v>43</v>
      </c>
      <c r="X166" t="s">
        <v>50</v>
      </c>
      <c r="Y166" t="s">
        <v>45</v>
      </c>
      <c r="Z166" t="s">
        <v>69</v>
      </c>
      <c r="AA166" s="34">
        <v>2024</v>
      </c>
      <c r="AB166" s="33">
        <v>45415</v>
      </c>
      <c r="AC166" s="36">
        <v>45415.592013888891</v>
      </c>
      <c r="AD166" s="37">
        <v>0</v>
      </c>
      <c r="AE166" t="s">
        <v>144</v>
      </c>
      <c r="AF166" t="s">
        <v>53</v>
      </c>
      <c r="AG166" t="s">
        <v>54</v>
      </c>
      <c r="AH166" s="35">
        <v>-1199.83</v>
      </c>
      <c r="AJ166" t="s">
        <v>55</v>
      </c>
    </row>
    <row r="167" spans="1:36" x14ac:dyDescent="0.25">
      <c r="A167" t="s">
        <v>32</v>
      </c>
      <c r="B167" t="s">
        <v>165</v>
      </c>
      <c r="C167" t="s">
        <v>50</v>
      </c>
      <c r="D167" s="33">
        <v>45383</v>
      </c>
      <c r="E167" s="33">
        <v>45412</v>
      </c>
      <c r="F167" s="42">
        <f t="shared" si="2"/>
        <v>-15</v>
      </c>
      <c r="G167" s="33">
        <v>45427</v>
      </c>
      <c r="H167" s="33">
        <v>45413</v>
      </c>
      <c r="I167" t="s">
        <v>33</v>
      </c>
      <c r="J167" t="s">
        <v>48</v>
      </c>
      <c r="K167" t="s">
        <v>188</v>
      </c>
      <c r="L167" s="34">
        <v>5</v>
      </c>
      <c r="M167" t="s">
        <v>49</v>
      </c>
      <c r="N167" t="s">
        <v>36</v>
      </c>
      <c r="P167" t="s">
        <v>37</v>
      </c>
      <c r="Q167" s="35">
        <v>-42.71</v>
      </c>
      <c r="R167" t="s">
        <v>190</v>
      </c>
      <c r="S167" t="s">
        <v>39</v>
      </c>
      <c r="T167" t="s">
        <v>40</v>
      </c>
      <c r="U167" t="s">
        <v>41</v>
      </c>
      <c r="V167" t="s">
        <v>42</v>
      </c>
      <c r="W167" t="s">
        <v>43</v>
      </c>
      <c r="X167" t="s">
        <v>50</v>
      </c>
      <c r="Y167" t="s">
        <v>45</v>
      </c>
      <c r="Z167" t="s">
        <v>69</v>
      </c>
      <c r="AA167" s="34">
        <v>2024</v>
      </c>
      <c r="AB167" s="33">
        <v>45415</v>
      </c>
      <c r="AC167" s="36">
        <v>45415.592013888891</v>
      </c>
      <c r="AD167" s="37">
        <v>0</v>
      </c>
      <c r="AE167" t="s">
        <v>144</v>
      </c>
      <c r="AF167" t="s">
        <v>53</v>
      </c>
      <c r="AG167" t="s">
        <v>54</v>
      </c>
      <c r="AH167" s="35">
        <v>-42.71</v>
      </c>
      <c r="AJ167" t="s">
        <v>55</v>
      </c>
    </row>
    <row r="168" spans="1:36" x14ac:dyDescent="0.25">
      <c r="A168" t="s">
        <v>32</v>
      </c>
      <c r="B168" t="s">
        <v>165</v>
      </c>
      <c r="C168" t="s">
        <v>50</v>
      </c>
      <c r="D168" s="33">
        <v>45383</v>
      </c>
      <c r="E168" s="33">
        <v>45412</v>
      </c>
      <c r="F168" s="42">
        <f t="shared" si="2"/>
        <v>-15</v>
      </c>
      <c r="G168" s="33">
        <v>45427</v>
      </c>
      <c r="H168" s="33">
        <v>45413</v>
      </c>
      <c r="I168" t="s">
        <v>33</v>
      </c>
      <c r="J168" t="s">
        <v>48</v>
      </c>
      <c r="K168" t="s">
        <v>192</v>
      </c>
      <c r="L168" s="34">
        <v>5</v>
      </c>
      <c r="M168" t="s">
        <v>49</v>
      </c>
      <c r="N168" t="s">
        <v>36</v>
      </c>
      <c r="P168" t="s">
        <v>37</v>
      </c>
      <c r="Q168" s="35">
        <v>595.54999999999995</v>
      </c>
      <c r="R168" t="s">
        <v>193</v>
      </c>
      <c r="S168" t="s">
        <v>39</v>
      </c>
      <c r="T168" t="s">
        <v>40</v>
      </c>
      <c r="U168" t="s">
        <v>41</v>
      </c>
      <c r="V168" t="s">
        <v>42</v>
      </c>
      <c r="W168" t="s">
        <v>43</v>
      </c>
      <c r="X168" t="s">
        <v>50</v>
      </c>
      <c r="Y168" t="s">
        <v>45</v>
      </c>
      <c r="Z168" t="s">
        <v>69</v>
      </c>
      <c r="AA168" s="34">
        <v>2024</v>
      </c>
      <c r="AB168" s="33">
        <v>45415</v>
      </c>
      <c r="AC168" s="36">
        <v>45415.592013888891</v>
      </c>
      <c r="AD168" s="37">
        <v>0</v>
      </c>
      <c r="AE168" t="s">
        <v>144</v>
      </c>
      <c r="AF168" t="s">
        <v>53</v>
      </c>
      <c r="AG168" t="s">
        <v>54</v>
      </c>
      <c r="AH168" s="35">
        <v>595.54999999999995</v>
      </c>
      <c r="AJ168" t="s">
        <v>55</v>
      </c>
    </row>
    <row r="169" spans="1:36" x14ac:dyDescent="0.25">
      <c r="A169" t="s">
        <v>32</v>
      </c>
      <c r="B169" t="s">
        <v>165</v>
      </c>
      <c r="C169" t="s">
        <v>50</v>
      </c>
      <c r="D169" s="33">
        <v>45383</v>
      </c>
      <c r="E169" s="33">
        <v>45412</v>
      </c>
      <c r="F169" s="42">
        <f t="shared" si="2"/>
        <v>-15</v>
      </c>
      <c r="G169" s="33">
        <v>45427</v>
      </c>
      <c r="H169" s="33">
        <v>45413</v>
      </c>
      <c r="I169" t="s">
        <v>33</v>
      </c>
      <c r="J169" t="s">
        <v>48</v>
      </c>
      <c r="K169" t="s">
        <v>192</v>
      </c>
      <c r="L169" s="34">
        <v>5</v>
      </c>
      <c r="M169" t="s">
        <v>49</v>
      </c>
      <c r="N169" t="s">
        <v>36</v>
      </c>
      <c r="P169" t="s">
        <v>37</v>
      </c>
      <c r="Q169" s="35">
        <v>224.65</v>
      </c>
      <c r="R169" t="s">
        <v>193</v>
      </c>
      <c r="S169" t="s">
        <v>39</v>
      </c>
      <c r="T169" t="s">
        <v>40</v>
      </c>
      <c r="U169" t="s">
        <v>41</v>
      </c>
      <c r="V169" t="s">
        <v>42</v>
      </c>
      <c r="W169" t="s">
        <v>43</v>
      </c>
      <c r="X169" t="s">
        <v>50</v>
      </c>
      <c r="Y169" t="s">
        <v>45</v>
      </c>
      <c r="Z169" t="s">
        <v>69</v>
      </c>
      <c r="AA169" s="34">
        <v>2024</v>
      </c>
      <c r="AB169" s="33">
        <v>45415</v>
      </c>
      <c r="AC169" s="36">
        <v>45415.592013888891</v>
      </c>
      <c r="AD169" s="37">
        <v>0</v>
      </c>
      <c r="AE169" t="s">
        <v>144</v>
      </c>
      <c r="AF169" t="s">
        <v>53</v>
      </c>
      <c r="AG169" t="s">
        <v>54</v>
      </c>
      <c r="AH169" s="35">
        <v>224.65</v>
      </c>
      <c r="AJ169" t="s">
        <v>55</v>
      </c>
    </row>
    <row r="170" spans="1:36" x14ac:dyDescent="0.25">
      <c r="A170" t="s">
        <v>32</v>
      </c>
      <c r="B170" t="s">
        <v>165</v>
      </c>
      <c r="C170" t="s">
        <v>50</v>
      </c>
      <c r="D170" s="33">
        <v>45383</v>
      </c>
      <c r="E170" s="33">
        <v>45412</v>
      </c>
      <c r="F170" s="42">
        <f t="shared" si="2"/>
        <v>-15</v>
      </c>
      <c r="G170" s="33">
        <v>45427</v>
      </c>
      <c r="H170" s="33">
        <v>45413</v>
      </c>
      <c r="I170" t="s">
        <v>33</v>
      </c>
      <c r="J170" t="s">
        <v>48</v>
      </c>
      <c r="K170" t="s">
        <v>192</v>
      </c>
      <c r="L170" s="34">
        <v>5</v>
      </c>
      <c r="M170" t="s">
        <v>49</v>
      </c>
      <c r="N170" t="s">
        <v>36</v>
      </c>
      <c r="P170" t="s">
        <v>37</v>
      </c>
      <c r="Q170" s="35">
        <v>6.2</v>
      </c>
      <c r="R170" t="s">
        <v>193</v>
      </c>
      <c r="S170" t="s">
        <v>39</v>
      </c>
      <c r="T170" t="s">
        <v>40</v>
      </c>
      <c r="U170" t="s">
        <v>41</v>
      </c>
      <c r="V170" t="s">
        <v>42</v>
      </c>
      <c r="W170" t="s">
        <v>43</v>
      </c>
      <c r="X170" t="s">
        <v>50</v>
      </c>
      <c r="Y170" t="s">
        <v>45</v>
      </c>
      <c r="Z170" t="s">
        <v>69</v>
      </c>
      <c r="AA170" s="34">
        <v>2024</v>
      </c>
      <c r="AB170" s="33">
        <v>45415</v>
      </c>
      <c r="AC170" s="36">
        <v>45415.592013888891</v>
      </c>
      <c r="AD170" s="37">
        <v>0</v>
      </c>
      <c r="AE170" t="s">
        <v>144</v>
      </c>
      <c r="AF170" t="s">
        <v>53</v>
      </c>
      <c r="AG170" t="s">
        <v>54</v>
      </c>
      <c r="AH170" s="35">
        <v>6.2</v>
      </c>
      <c r="AJ170" t="s">
        <v>55</v>
      </c>
    </row>
    <row r="171" spans="1:36" x14ac:dyDescent="0.25">
      <c r="A171" t="s">
        <v>32</v>
      </c>
      <c r="B171" t="s">
        <v>165</v>
      </c>
      <c r="C171" t="s">
        <v>50</v>
      </c>
      <c r="D171" s="33">
        <v>45383</v>
      </c>
      <c r="E171" s="33">
        <v>45412</v>
      </c>
      <c r="F171" s="42">
        <f t="shared" si="2"/>
        <v>-15</v>
      </c>
      <c r="G171" s="33">
        <v>45427</v>
      </c>
      <c r="H171" s="33">
        <v>45413</v>
      </c>
      <c r="I171" t="s">
        <v>33</v>
      </c>
      <c r="J171" t="s">
        <v>48</v>
      </c>
      <c r="K171" t="s">
        <v>192</v>
      </c>
      <c r="L171" s="34">
        <v>5</v>
      </c>
      <c r="M171" t="s">
        <v>49</v>
      </c>
      <c r="N171" t="s">
        <v>36</v>
      </c>
      <c r="P171" t="s">
        <v>37</v>
      </c>
      <c r="Q171" s="35">
        <v>75.59</v>
      </c>
      <c r="R171" t="s">
        <v>194</v>
      </c>
      <c r="S171" t="s">
        <v>39</v>
      </c>
      <c r="T171" t="s">
        <v>40</v>
      </c>
      <c r="U171" t="s">
        <v>41</v>
      </c>
      <c r="V171" t="s">
        <v>42</v>
      </c>
      <c r="W171" t="s">
        <v>43</v>
      </c>
      <c r="X171" t="s">
        <v>50</v>
      </c>
      <c r="Y171" t="s">
        <v>45</v>
      </c>
      <c r="Z171" t="s">
        <v>69</v>
      </c>
      <c r="AA171" s="34">
        <v>2024</v>
      </c>
      <c r="AB171" s="33">
        <v>45415</v>
      </c>
      <c r="AC171" s="36">
        <v>45415.592013888891</v>
      </c>
      <c r="AD171" s="37">
        <v>0</v>
      </c>
      <c r="AE171" t="s">
        <v>144</v>
      </c>
      <c r="AF171" t="s">
        <v>53</v>
      </c>
      <c r="AG171" t="s">
        <v>54</v>
      </c>
      <c r="AH171" s="35">
        <v>75.59</v>
      </c>
      <c r="AJ171" t="s">
        <v>55</v>
      </c>
    </row>
    <row r="172" spans="1:36" x14ac:dyDescent="0.25">
      <c r="A172" t="s">
        <v>32</v>
      </c>
      <c r="B172" t="s">
        <v>62</v>
      </c>
      <c r="C172" t="s">
        <v>50</v>
      </c>
      <c r="D172" s="33">
        <v>45383</v>
      </c>
      <c r="E172" s="33">
        <v>45412</v>
      </c>
      <c r="F172" s="42">
        <f t="shared" si="2"/>
        <v>-15</v>
      </c>
      <c r="G172" s="33">
        <v>45427</v>
      </c>
      <c r="H172" s="33">
        <v>45413</v>
      </c>
      <c r="I172" t="s">
        <v>33</v>
      </c>
      <c r="K172" t="s">
        <v>197</v>
      </c>
      <c r="L172" s="34">
        <v>5</v>
      </c>
      <c r="M172" t="s">
        <v>57</v>
      </c>
      <c r="N172" t="s">
        <v>36</v>
      </c>
      <c r="P172" t="s">
        <v>37</v>
      </c>
      <c r="Q172" s="35">
        <v>-231357.12</v>
      </c>
      <c r="R172" t="s">
        <v>58</v>
      </c>
      <c r="S172" t="s">
        <v>39</v>
      </c>
      <c r="T172" t="s">
        <v>40</v>
      </c>
      <c r="U172" t="s">
        <v>41</v>
      </c>
      <c r="V172" t="s">
        <v>59</v>
      </c>
      <c r="W172" t="s">
        <v>43</v>
      </c>
      <c r="X172" t="s">
        <v>50</v>
      </c>
      <c r="Y172" t="s">
        <v>45</v>
      </c>
      <c r="Z172" t="s">
        <v>73</v>
      </c>
      <c r="AA172" s="34">
        <v>2024</v>
      </c>
      <c r="AB172" s="33">
        <v>45415</v>
      </c>
      <c r="AC172" s="36">
        <v>45415.54146990741</v>
      </c>
      <c r="AD172" s="37">
        <v>-6204592</v>
      </c>
      <c r="AE172" t="s">
        <v>96</v>
      </c>
      <c r="AF172" t="s">
        <v>53</v>
      </c>
      <c r="AG172" t="s">
        <v>54</v>
      </c>
      <c r="AH172" s="35">
        <v>-231357.12</v>
      </c>
      <c r="AJ172" t="s">
        <v>55</v>
      </c>
    </row>
    <row r="173" spans="1:36" x14ac:dyDescent="0.25">
      <c r="A173" t="s">
        <v>32</v>
      </c>
      <c r="B173" t="s">
        <v>62</v>
      </c>
      <c r="C173" t="s">
        <v>50</v>
      </c>
      <c r="D173" s="33">
        <v>45383</v>
      </c>
      <c r="E173" s="33">
        <v>45412</v>
      </c>
      <c r="F173" s="42">
        <f t="shared" si="2"/>
        <v>-15</v>
      </c>
      <c r="G173" s="33">
        <v>45427</v>
      </c>
      <c r="H173" s="33">
        <v>45413</v>
      </c>
      <c r="I173" t="s">
        <v>33</v>
      </c>
      <c r="K173" t="s">
        <v>197</v>
      </c>
      <c r="L173" s="34">
        <v>5</v>
      </c>
      <c r="M173" t="s">
        <v>57</v>
      </c>
      <c r="N173" t="s">
        <v>36</v>
      </c>
      <c r="P173" t="s">
        <v>37</v>
      </c>
      <c r="Q173" s="35">
        <v>-183811.8</v>
      </c>
      <c r="R173" t="s">
        <v>61</v>
      </c>
      <c r="S173" t="s">
        <v>39</v>
      </c>
      <c r="T173" t="s">
        <v>40</v>
      </c>
      <c r="U173" t="s">
        <v>41</v>
      </c>
      <c r="V173" t="s">
        <v>59</v>
      </c>
      <c r="W173" t="s">
        <v>43</v>
      </c>
      <c r="X173" t="s">
        <v>50</v>
      </c>
      <c r="Y173" t="s">
        <v>45</v>
      </c>
      <c r="Z173" t="s">
        <v>73</v>
      </c>
      <c r="AA173" s="34">
        <v>2024</v>
      </c>
      <c r="AB173" s="33">
        <v>45415</v>
      </c>
      <c r="AC173" s="36">
        <v>45415.54146990741</v>
      </c>
      <c r="AD173" s="37">
        <v>-8885047</v>
      </c>
      <c r="AE173" t="s">
        <v>96</v>
      </c>
      <c r="AF173" t="s">
        <v>53</v>
      </c>
      <c r="AG173" t="s">
        <v>54</v>
      </c>
      <c r="AH173" s="35">
        <v>-183811.8</v>
      </c>
      <c r="AJ173" t="s">
        <v>55</v>
      </c>
    </row>
    <row r="174" spans="1:36" x14ac:dyDescent="0.25">
      <c r="A174" t="s">
        <v>32</v>
      </c>
      <c r="B174" t="s">
        <v>165</v>
      </c>
      <c r="C174" t="s">
        <v>50</v>
      </c>
      <c r="D174" s="33">
        <v>45383</v>
      </c>
      <c r="E174" s="33">
        <v>45412</v>
      </c>
      <c r="F174" s="42">
        <f t="shared" si="2"/>
        <v>-15</v>
      </c>
      <c r="G174" s="33">
        <v>45427</v>
      </c>
      <c r="H174" s="33">
        <v>45413</v>
      </c>
      <c r="I174" t="s">
        <v>33</v>
      </c>
      <c r="J174" t="s">
        <v>48</v>
      </c>
      <c r="K174" t="s">
        <v>199</v>
      </c>
      <c r="L174" s="34">
        <v>5</v>
      </c>
      <c r="M174" t="s">
        <v>49</v>
      </c>
      <c r="N174" t="s">
        <v>36</v>
      </c>
      <c r="P174" t="s">
        <v>37</v>
      </c>
      <c r="Q174" s="35">
        <v>-4415.87</v>
      </c>
      <c r="R174" t="s">
        <v>200</v>
      </c>
      <c r="S174" t="s">
        <v>39</v>
      </c>
      <c r="T174" t="s">
        <v>40</v>
      </c>
      <c r="U174" t="s">
        <v>41</v>
      </c>
      <c r="V174" t="s">
        <v>42</v>
      </c>
      <c r="W174" t="s">
        <v>43</v>
      </c>
      <c r="X174" t="s">
        <v>50</v>
      </c>
      <c r="Y174" t="s">
        <v>45</v>
      </c>
      <c r="Z174" t="s">
        <v>69</v>
      </c>
      <c r="AA174" s="34">
        <v>2024</v>
      </c>
      <c r="AB174" s="33">
        <v>45415</v>
      </c>
      <c r="AC174" s="36">
        <v>45415.592013888891</v>
      </c>
      <c r="AD174" s="37">
        <v>0</v>
      </c>
      <c r="AE174" t="s">
        <v>144</v>
      </c>
      <c r="AF174" t="s">
        <v>53</v>
      </c>
      <c r="AG174" t="s">
        <v>54</v>
      </c>
      <c r="AH174" s="35">
        <v>-4415.87</v>
      </c>
      <c r="AJ174" t="s">
        <v>55</v>
      </c>
    </row>
    <row r="175" spans="1:36" x14ac:dyDescent="0.25">
      <c r="A175" t="s">
        <v>32</v>
      </c>
      <c r="B175" t="s">
        <v>165</v>
      </c>
      <c r="C175" t="s">
        <v>50</v>
      </c>
      <c r="D175" s="33">
        <v>45383</v>
      </c>
      <c r="E175" s="33">
        <v>45412</v>
      </c>
      <c r="F175" s="42">
        <f t="shared" si="2"/>
        <v>-15</v>
      </c>
      <c r="G175" s="33">
        <v>45427</v>
      </c>
      <c r="H175" s="33">
        <v>45413</v>
      </c>
      <c r="I175" t="s">
        <v>33</v>
      </c>
      <c r="J175" t="s">
        <v>48</v>
      </c>
      <c r="K175" t="s">
        <v>199</v>
      </c>
      <c r="L175" s="34">
        <v>5</v>
      </c>
      <c r="M175" t="s">
        <v>49</v>
      </c>
      <c r="N175" t="s">
        <v>36</v>
      </c>
      <c r="P175" t="s">
        <v>37</v>
      </c>
      <c r="Q175" s="35">
        <v>-65133.48</v>
      </c>
      <c r="R175" t="s">
        <v>200</v>
      </c>
      <c r="S175" t="s">
        <v>39</v>
      </c>
      <c r="T175" t="s">
        <v>40</v>
      </c>
      <c r="U175" t="s">
        <v>41</v>
      </c>
      <c r="V175" t="s">
        <v>42</v>
      </c>
      <c r="W175" t="s">
        <v>43</v>
      </c>
      <c r="X175" t="s">
        <v>50</v>
      </c>
      <c r="Y175" t="s">
        <v>45</v>
      </c>
      <c r="Z175" t="s">
        <v>69</v>
      </c>
      <c r="AA175" s="34">
        <v>2024</v>
      </c>
      <c r="AB175" s="33">
        <v>45415</v>
      </c>
      <c r="AC175" s="36">
        <v>45415.592013888891</v>
      </c>
      <c r="AD175" s="37">
        <v>0</v>
      </c>
      <c r="AE175" t="s">
        <v>144</v>
      </c>
      <c r="AF175" t="s">
        <v>53</v>
      </c>
      <c r="AG175" t="s">
        <v>54</v>
      </c>
      <c r="AH175" s="35">
        <v>-65133.48</v>
      </c>
      <c r="AJ175" t="s">
        <v>55</v>
      </c>
    </row>
    <row r="176" spans="1:36" x14ac:dyDescent="0.25">
      <c r="A176" t="s">
        <v>32</v>
      </c>
      <c r="B176" t="s">
        <v>165</v>
      </c>
      <c r="C176" t="s">
        <v>50</v>
      </c>
      <c r="D176" s="33">
        <v>45383</v>
      </c>
      <c r="E176" s="33">
        <v>45412</v>
      </c>
      <c r="F176" s="42">
        <f t="shared" si="2"/>
        <v>-15</v>
      </c>
      <c r="G176" s="33">
        <v>45427</v>
      </c>
      <c r="H176" s="33">
        <v>45413</v>
      </c>
      <c r="I176" t="s">
        <v>33</v>
      </c>
      <c r="J176" t="s">
        <v>48</v>
      </c>
      <c r="K176" t="s">
        <v>199</v>
      </c>
      <c r="L176" s="34">
        <v>5</v>
      </c>
      <c r="M176" t="s">
        <v>49</v>
      </c>
      <c r="N176" t="s">
        <v>36</v>
      </c>
      <c r="P176" t="s">
        <v>37</v>
      </c>
      <c r="Q176" s="35">
        <v>-631.1</v>
      </c>
      <c r="R176" t="s">
        <v>202</v>
      </c>
      <c r="S176" t="s">
        <v>39</v>
      </c>
      <c r="T176" t="s">
        <v>40</v>
      </c>
      <c r="U176" t="s">
        <v>41</v>
      </c>
      <c r="V176" t="s">
        <v>42</v>
      </c>
      <c r="W176" t="s">
        <v>43</v>
      </c>
      <c r="X176" t="s">
        <v>50</v>
      </c>
      <c r="Y176" t="s">
        <v>45</v>
      </c>
      <c r="Z176" t="s">
        <v>69</v>
      </c>
      <c r="AA176" s="34">
        <v>2024</v>
      </c>
      <c r="AB176" s="33">
        <v>45415</v>
      </c>
      <c r="AC176" s="36">
        <v>45415.592013888891</v>
      </c>
      <c r="AD176" s="37">
        <v>0</v>
      </c>
      <c r="AE176" t="s">
        <v>144</v>
      </c>
      <c r="AF176" t="s">
        <v>53</v>
      </c>
      <c r="AG176" t="s">
        <v>54</v>
      </c>
      <c r="AH176" s="35">
        <v>-631.1</v>
      </c>
      <c r="AJ176" t="s">
        <v>55</v>
      </c>
    </row>
    <row r="177" spans="1:36" x14ac:dyDescent="0.25">
      <c r="A177" t="s">
        <v>32</v>
      </c>
      <c r="B177" t="s">
        <v>165</v>
      </c>
      <c r="C177" t="s">
        <v>50</v>
      </c>
      <c r="D177" s="33">
        <v>45383</v>
      </c>
      <c r="E177" s="33">
        <v>45412</v>
      </c>
      <c r="F177" s="42">
        <f t="shared" si="2"/>
        <v>-15</v>
      </c>
      <c r="G177" s="33">
        <v>45427</v>
      </c>
      <c r="H177" s="33">
        <v>45413</v>
      </c>
      <c r="I177" t="s">
        <v>33</v>
      </c>
      <c r="J177" t="s">
        <v>48</v>
      </c>
      <c r="K177" t="s">
        <v>199</v>
      </c>
      <c r="L177" s="34">
        <v>5</v>
      </c>
      <c r="M177" t="s">
        <v>49</v>
      </c>
      <c r="N177" t="s">
        <v>36</v>
      </c>
      <c r="P177" t="s">
        <v>37</v>
      </c>
      <c r="Q177" s="35">
        <v>30.33</v>
      </c>
      <c r="R177" t="s">
        <v>203</v>
      </c>
      <c r="S177" t="s">
        <v>39</v>
      </c>
      <c r="T177" t="s">
        <v>40</v>
      </c>
      <c r="U177" t="s">
        <v>41</v>
      </c>
      <c r="V177" t="s">
        <v>42</v>
      </c>
      <c r="W177" t="s">
        <v>43</v>
      </c>
      <c r="X177" t="s">
        <v>50</v>
      </c>
      <c r="Y177" t="s">
        <v>45</v>
      </c>
      <c r="Z177" t="s">
        <v>69</v>
      </c>
      <c r="AA177" s="34">
        <v>2024</v>
      </c>
      <c r="AB177" s="33">
        <v>45415</v>
      </c>
      <c r="AC177" s="36">
        <v>45415.592013888891</v>
      </c>
      <c r="AD177" s="37">
        <v>0</v>
      </c>
      <c r="AE177" t="s">
        <v>144</v>
      </c>
      <c r="AF177" t="s">
        <v>53</v>
      </c>
      <c r="AG177" t="s">
        <v>54</v>
      </c>
      <c r="AH177" s="35">
        <v>30.33</v>
      </c>
      <c r="AJ177" t="s">
        <v>55</v>
      </c>
    </row>
    <row r="178" spans="1:36" x14ac:dyDescent="0.25">
      <c r="A178" t="s">
        <v>32</v>
      </c>
      <c r="B178" t="s">
        <v>165</v>
      </c>
      <c r="C178" t="s">
        <v>50</v>
      </c>
      <c r="D178" s="33">
        <v>45383</v>
      </c>
      <c r="E178" s="33">
        <v>45412</v>
      </c>
      <c r="F178" s="42">
        <f t="shared" si="2"/>
        <v>-15</v>
      </c>
      <c r="G178" s="33">
        <v>45427</v>
      </c>
      <c r="H178" s="33">
        <v>45413</v>
      </c>
      <c r="I178" t="s">
        <v>33</v>
      </c>
      <c r="J178" t="s">
        <v>48</v>
      </c>
      <c r="K178" t="s">
        <v>199</v>
      </c>
      <c r="L178" s="34">
        <v>5</v>
      </c>
      <c r="M178" t="s">
        <v>49</v>
      </c>
      <c r="N178" t="s">
        <v>36</v>
      </c>
      <c r="P178" t="s">
        <v>37</v>
      </c>
      <c r="Q178" s="35">
        <v>-11566.38</v>
      </c>
      <c r="R178" t="s">
        <v>204</v>
      </c>
      <c r="S178" t="s">
        <v>39</v>
      </c>
      <c r="T178" t="s">
        <v>40</v>
      </c>
      <c r="U178" t="s">
        <v>41</v>
      </c>
      <c r="V178" t="s">
        <v>42</v>
      </c>
      <c r="W178" t="s">
        <v>43</v>
      </c>
      <c r="X178" t="s">
        <v>50</v>
      </c>
      <c r="Y178" t="s">
        <v>45</v>
      </c>
      <c r="Z178" t="s">
        <v>69</v>
      </c>
      <c r="AA178" s="34">
        <v>2024</v>
      </c>
      <c r="AB178" s="33">
        <v>45415</v>
      </c>
      <c r="AC178" s="36">
        <v>45415.592013888891</v>
      </c>
      <c r="AD178" s="37">
        <v>0</v>
      </c>
      <c r="AE178" t="s">
        <v>144</v>
      </c>
      <c r="AF178" t="s">
        <v>53</v>
      </c>
      <c r="AG178" t="s">
        <v>54</v>
      </c>
      <c r="AH178" s="35">
        <v>-11566.38</v>
      </c>
      <c r="AJ178" t="s">
        <v>55</v>
      </c>
    </row>
    <row r="179" spans="1:36" x14ac:dyDescent="0.25">
      <c r="A179" t="s">
        <v>32</v>
      </c>
      <c r="B179" t="s">
        <v>165</v>
      </c>
      <c r="C179" t="s">
        <v>50</v>
      </c>
      <c r="D179" s="33">
        <v>45383</v>
      </c>
      <c r="E179" s="33">
        <v>45412</v>
      </c>
      <c r="F179" s="42">
        <f t="shared" si="2"/>
        <v>-15</v>
      </c>
      <c r="G179" s="33">
        <v>45427</v>
      </c>
      <c r="H179" s="33">
        <v>45413</v>
      </c>
      <c r="I179" t="s">
        <v>33</v>
      </c>
      <c r="J179" t="s">
        <v>48</v>
      </c>
      <c r="K179" t="s">
        <v>199</v>
      </c>
      <c r="L179" s="34">
        <v>5</v>
      </c>
      <c r="M179" t="s">
        <v>49</v>
      </c>
      <c r="N179" t="s">
        <v>36</v>
      </c>
      <c r="P179" t="s">
        <v>37</v>
      </c>
      <c r="Q179" s="35">
        <v>1</v>
      </c>
      <c r="R179" t="s">
        <v>205</v>
      </c>
      <c r="S179" t="s">
        <v>39</v>
      </c>
      <c r="T179" t="s">
        <v>40</v>
      </c>
      <c r="U179" t="s">
        <v>41</v>
      </c>
      <c r="V179" t="s">
        <v>42</v>
      </c>
      <c r="W179" t="s">
        <v>43</v>
      </c>
      <c r="X179" t="s">
        <v>50</v>
      </c>
      <c r="Y179" t="s">
        <v>45</v>
      </c>
      <c r="Z179" t="s">
        <v>69</v>
      </c>
      <c r="AA179" s="34">
        <v>2024</v>
      </c>
      <c r="AB179" s="33">
        <v>45415</v>
      </c>
      <c r="AC179" s="36">
        <v>45415.592013888891</v>
      </c>
      <c r="AD179" s="37">
        <v>0</v>
      </c>
      <c r="AE179" t="s">
        <v>144</v>
      </c>
      <c r="AF179" t="s">
        <v>53</v>
      </c>
      <c r="AG179" t="s">
        <v>54</v>
      </c>
      <c r="AH179" s="35">
        <v>1</v>
      </c>
      <c r="AJ179" t="s">
        <v>55</v>
      </c>
    </row>
    <row r="180" spans="1:36" x14ac:dyDescent="0.25">
      <c r="A180" t="s">
        <v>32</v>
      </c>
      <c r="B180" t="s">
        <v>165</v>
      </c>
      <c r="C180" t="s">
        <v>50</v>
      </c>
      <c r="D180" s="33">
        <v>45383</v>
      </c>
      <c r="E180" s="33">
        <v>45412</v>
      </c>
      <c r="F180" s="42">
        <f t="shared" si="2"/>
        <v>-15</v>
      </c>
      <c r="G180" s="33">
        <v>45427</v>
      </c>
      <c r="H180" s="33">
        <v>45413</v>
      </c>
      <c r="I180" t="s">
        <v>33</v>
      </c>
      <c r="J180" t="s">
        <v>48</v>
      </c>
      <c r="K180" t="s">
        <v>199</v>
      </c>
      <c r="L180" s="34">
        <v>5</v>
      </c>
      <c r="M180" t="s">
        <v>49</v>
      </c>
      <c r="N180" t="s">
        <v>36</v>
      </c>
      <c r="P180" t="s">
        <v>37</v>
      </c>
      <c r="Q180" s="35">
        <v>26611.34</v>
      </c>
      <c r="R180" t="s">
        <v>206</v>
      </c>
      <c r="S180" t="s">
        <v>39</v>
      </c>
      <c r="T180" t="s">
        <v>40</v>
      </c>
      <c r="U180" t="s">
        <v>41</v>
      </c>
      <c r="V180" t="s">
        <v>42</v>
      </c>
      <c r="W180" t="s">
        <v>43</v>
      </c>
      <c r="X180" t="s">
        <v>50</v>
      </c>
      <c r="Y180" t="s">
        <v>45</v>
      </c>
      <c r="Z180" t="s">
        <v>69</v>
      </c>
      <c r="AA180" s="34">
        <v>2024</v>
      </c>
      <c r="AB180" s="33">
        <v>45415</v>
      </c>
      <c r="AC180" s="36">
        <v>45415.592013888891</v>
      </c>
      <c r="AD180" s="37">
        <v>0</v>
      </c>
      <c r="AE180" t="s">
        <v>144</v>
      </c>
      <c r="AF180" t="s">
        <v>53</v>
      </c>
      <c r="AG180" t="s">
        <v>54</v>
      </c>
      <c r="AH180" s="35">
        <v>26611.34</v>
      </c>
      <c r="AJ180" t="s">
        <v>55</v>
      </c>
    </row>
    <row r="181" spans="1:36" x14ac:dyDescent="0.25">
      <c r="A181" t="s">
        <v>32</v>
      </c>
      <c r="B181" t="s">
        <v>165</v>
      </c>
      <c r="C181" t="s">
        <v>50</v>
      </c>
      <c r="D181" s="33">
        <v>45383</v>
      </c>
      <c r="E181" s="33">
        <v>45412</v>
      </c>
      <c r="F181" s="42">
        <f t="shared" si="2"/>
        <v>-15</v>
      </c>
      <c r="G181" s="33">
        <v>45427</v>
      </c>
      <c r="H181" s="33">
        <v>45413</v>
      </c>
      <c r="I181" t="s">
        <v>33</v>
      </c>
      <c r="J181" t="s">
        <v>48</v>
      </c>
      <c r="K181" t="s">
        <v>208</v>
      </c>
      <c r="L181" s="34">
        <v>5</v>
      </c>
      <c r="M181" t="s">
        <v>49</v>
      </c>
      <c r="N181" t="s">
        <v>36</v>
      </c>
      <c r="P181" t="s">
        <v>37</v>
      </c>
      <c r="Q181" s="35">
        <v>2712.87</v>
      </c>
      <c r="R181" t="s">
        <v>209</v>
      </c>
      <c r="S181" t="s">
        <v>39</v>
      </c>
      <c r="T181" t="s">
        <v>40</v>
      </c>
      <c r="U181" t="s">
        <v>41</v>
      </c>
      <c r="V181" t="s">
        <v>42</v>
      </c>
      <c r="W181" t="s">
        <v>43</v>
      </c>
      <c r="X181" t="s">
        <v>50</v>
      </c>
      <c r="Y181" t="s">
        <v>45</v>
      </c>
      <c r="Z181" t="s">
        <v>69</v>
      </c>
      <c r="AA181" s="34">
        <v>2024</v>
      </c>
      <c r="AB181" s="33">
        <v>45415</v>
      </c>
      <c r="AC181" s="36">
        <v>45415.592013888891</v>
      </c>
      <c r="AD181" s="37">
        <v>0</v>
      </c>
      <c r="AE181" t="s">
        <v>144</v>
      </c>
      <c r="AF181" t="s">
        <v>53</v>
      </c>
      <c r="AG181" t="s">
        <v>54</v>
      </c>
      <c r="AH181" s="35">
        <v>2712.87</v>
      </c>
      <c r="AJ181" t="s">
        <v>55</v>
      </c>
    </row>
    <row r="182" spans="1:36" x14ac:dyDescent="0.25">
      <c r="A182" t="s">
        <v>32</v>
      </c>
      <c r="B182" t="s">
        <v>165</v>
      </c>
      <c r="C182" t="s">
        <v>50</v>
      </c>
      <c r="D182" s="33">
        <v>45383</v>
      </c>
      <c r="E182" s="33">
        <v>45412</v>
      </c>
      <c r="F182" s="42">
        <f t="shared" si="2"/>
        <v>-15</v>
      </c>
      <c r="G182" s="33">
        <v>45427</v>
      </c>
      <c r="H182" s="33">
        <v>45413</v>
      </c>
      <c r="I182" t="s">
        <v>33</v>
      </c>
      <c r="J182" t="s">
        <v>48</v>
      </c>
      <c r="K182" t="s">
        <v>208</v>
      </c>
      <c r="L182" s="34">
        <v>5</v>
      </c>
      <c r="M182" t="s">
        <v>49</v>
      </c>
      <c r="N182" t="s">
        <v>36</v>
      </c>
      <c r="P182" t="s">
        <v>37</v>
      </c>
      <c r="Q182" s="35">
        <v>-7232.02</v>
      </c>
      <c r="R182" t="s">
        <v>209</v>
      </c>
      <c r="S182" t="s">
        <v>39</v>
      </c>
      <c r="T182" t="s">
        <v>40</v>
      </c>
      <c r="U182" t="s">
        <v>41</v>
      </c>
      <c r="V182" t="s">
        <v>42</v>
      </c>
      <c r="W182" t="s">
        <v>43</v>
      </c>
      <c r="X182" t="s">
        <v>50</v>
      </c>
      <c r="Y182" t="s">
        <v>45</v>
      </c>
      <c r="Z182" t="s">
        <v>69</v>
      </c>
      <c r="AA182" s="34">
        <v>2024</v>
      </c>
      <c r="AB182" s="33">
        <v>45415</v>
      </c>
      <c r="AC182" s="36">
        <v>45415.592013888891</v>
      </c>
      <c r="AD182" s="37">
        <v>0</v>
      </c>
      <c r="AE182" t="s">
        <v>144</v>
      </c>
      <c r="AF182" t="s">
        <v>53</v>
      </c>
      <c r="AG182" t="s">
        <v>54</v>
      </c>
      <c r="AH182" s="35">
        <v>-7232.02</v>
      </c>
      <c r="AJ182" t="s">
        <v>55</v>
      </c>
    </row>
    <row r="183" spans="1:36" x14ac:dyDescent="0.25">
      <c r="A183" t="s">
        <v>32</v>
      </c>
      <c r="B183" t="s">
        <v>165</v>
      </c>
      <c r="C183" t="s">
        <v>50</v>
      </c>
      <c r="D183" s="33">
        <v>45383</v>
      </c>
      <c r="E183" s="33">
        <v>45412</v>
      </c>
      <c r="F183" s="42">
        <f t="shared" si="2"/>
        <v>-15</v>
      </c>
      <c r="G183" s="33">
        <v>45427</v>
      </c>
      <c r="H183" s="33">
        <v>45413</v>
      </c>
      <c r="I183" t="s">
        <v>33</v>
      </c>
      <c r="J183" t="s">
        <v>48</v>
      </c>
      <c r="K183" t="s">
        <v>219</v>
      </c>
      <c r="L183" s="34">
        <v>5</v>
      </c>
      <c r="M183" t="s">
        <v>49</v>
      </c>
      <c r="N183" t="s">
        <v>36</v>
      </c>
      <c r="P183" t="s">
        <v>37</v>
      </c>
      <c r="Q183" s="35">
        <v>-246.42</v>
      </c>
      <c r="R183" t="s">
        <v>220</v>
      </c>
      <c r="S183" t="s">
        <v>39</v>
      </c>
      <c r="T183" t="s">
        <v>40</v>
      </c>
      <c r="U183" t="s">
        <v>41</v>
      </c>
      <c r="V183" t="s">
        <v>42</v>
      </c>
      <c r="W183" t="s">
        <v>43</v>
      </c>
      <c r="X183" t="s">
        <v>50</v>
      </c>
      <c r="Y183" t="s">
        <v>45</v>
      </c>
      <c r="Z183" t="s">
        <v>69</v>
      </c>
      <c r="AA183" s="34">
        <v>2024</v>
      </c>
      <c r="AB183" s="33">
        <v>45415</v>
      </c>
      <c r="AC183" s="36">
        <v>45415.592013888891</v>
      </c>
      <c r="AD183" s="37">
        <v>0</v>
      </c>
      <c r="AE183" t="s">
        <v>144</v>
      </c>
      <c r="AF183" t="s">
        <v>53</v>
      </c>
      <c r="AG183" t="s">
        <v>54</v>
      </c>
      <c r="AH183" s="35">
        <v>-246.42</v>
      </c>
      <c r="AJ183" t="s">
        <v>55</v>
      </c>
    </row>
    <row r="184" spans="1:36" x14ac:dyDescent="0.25">
      <c r="A184" t="s">
        <v>32</v>
      </c>
      <c r="B184" t="s">
        <v>165</v>
      </c>
      <c r="C184" t="s">
        <v>50</v>
      </c>
      <c r="D184" s="33">
        <v>45383</v>
      </c>
      <c r="E184" s="33">
        <v>45412</v>
      </c>
      <c r="F184" s="42">
        <f t="shared" si="2"/>
        <v>-15</v>
      </c>
      <c r="G184" s="33">
        <v>45427</v>
      </c>
      <c r="H184" s="33">
        <v>45413</v>
      </c>
      <c r="I184" t="s">
        <v>33</v>
      </c>
      <c r="J184" t="s">
        <v>48</v>
      </c>
      <c r="K184" t="s">
        <v>219</v>
      </c>
      <c r="L184" s="34">
        <v>5</v>
      </c>
      <c r="M184" t="s">
        <v>49</v>
      </c>
      <c r="N184" t="s">
        <v>36</v>
      </c>
      <c r="P184" t="s">
        <v>37</v>
      </c>
      <c r="Q184" s="35">
        <v>-21.87</v>
      </c>
      <c r="R184" t="s">
        <v>221</v>
      </c>
      <c r="S184" t="s">
        <v>39</v>
      </c>
      <c r="T184" t="s">
        <v>40</v>
      </c>
      <c r="U184" t="s">
        <v>41</v>
      </c>
      <c r="V184" t="s">
        <v>42</v>
      </c>
      <c r="W184" t="s">
        <v>43</v>
      </c>
      <c r="X184" t="s">
        <v>50</v>
      </c>
      <c r="Y184" t="s">
        <v>45</v>
      </c>
      <c r="Z184" t="s">
        <v>69</v>
      </c>
      <c r="AA184" s="34">
        <v>2024</v>
      </c>
      <c r="AB184" s="33">
        <v>45415</v>
      </c>
      <c r="AC184" s="36">
        <v>45415.592013888891</v>
      </c>
      <c r="AD184" s="37">
        <v>0</v>
      </c>
      <c r="AE184" t="s">
        <v>144</v>
      </c>
      <c r="AF184" t="s">
        <v>53</v>
      </c>
      <c r="AG184" t="s">
        <v>54</v>
      </c>
      <c r="AH184" s="35">
        <v>-21.87</v>
      </c>
      <c r="AJ184" t="s">
        <v>55</v>
      </c>
    </row>
    <row r="185" spans="1:36" x14ac:dyDescent="0.25">
      <c r="A185" t="s">
        <v>32</v>
      </c>
      <c r="B185" t="s">
        <v>165</v>
      </c>
      <c r="C185" t="s">
        <v>50</v>
      </c>
      <c r="D185" s="33">
        <v>45383</v>
      </c>
      <c r="E185" s="33">
        <v>45412</v>
      </c>
      <c r="F185" s="42">
        <f t="shared" si="2"/>
        <v>-15</v>
      </c>
      <c r="G185" s="33">
        <v>45427</v>
      </c>
      <c r="H185" s="33">
        <v>45413</v>
      </c>
      <c r="I185" t="s">
        <v>33</v>
      </c>
      <c r="J185" t="s">
        <v>48</v>
      </c>
      <c r="K185" t="s">
        <v>219</v>
      </c>
      <c r="L185" s="34">
        <v>5</v>
      </c>
      <c r="M185" t="s">
        <v>49</v>
      </c>
      <c r="N185" t="s">
        <v>36</v>
      </c>
      <c r="P185" t="s">
        <v>37</v>
      </c>
      <c r="Q185" s="35">
        <v>-16146.06</v>
      </c>
      <c r="R185" t="s">
        <v>223</v>
      </c>
      <c r="S185" t="s">
        <v>39</v>
      </c>
      <c r="T185" t="s">
        <v>40</v>
      </c>
      <c r="U185" t="s">
        <v>41</v>
      </c>
      <c r="V185" t="s">
        <v>42</v>
      </c>
      <c r="W185" t="s">
        <v>43</v>
      </c>
      <c r="X185" t="s">
        <v>50</v>
      </c>
      <c r="Y185" t="s">
        <v>45</v>
      </c>
      <c r="Z185" t="s">
        <v>69</v>
      </c>
      <c r="AA185" s="34">
        <v>2024</v>
      </c>
      <c r="AB185" s="33">
        <v>45415</v>
      </c>
      <c r="AC185" s="36">
        <v>45415.592013888891</v>
      </c>
      <c r="AD185" s="37">
        <v>0</v>
      </c>
      <c r="AE185" t="s">
        <v>144</v>
      </c>
      <c r="AF185" t="s">
        <v>53</v>
      </c>
      <c r="AG185" t="s">
        <v>54</v>
      </c>
      <c r="AH185" s="35">
        <v>-16146.06</v>
      </c>
      <c r="AJ185" t="s">
        <v>55</v>
      </c>
    </row>
    <row r="186" spans="1:36" x14ac:dyDescent="0.25">
      <c r="A186" t="s">
        <v>32</v>
      </c>
      <c r="B186" t="s">
        <v>165</v>
      </c>
      <c r="C186" t="s">
        <v>50</v>
      </c>
      <c r="D186" s="33">
        <v>45383</v>
      </c>
      <c r="E186" s="33">
        <v>45412</v>
      </c>
      <c r="F186" s="42">
        <f t="shared" si="2"/>
        <v>-15</v>
      </c>
      <c r="G186" s="33">
        <v>45427</v>
      </c>
      <c r="H186" s="33">
        <v>45413</v>
      </c>
      <c r="I186" t="s">
        <v>33</v>
      </c>
      <c r="J186" t="s">
        <v>48</v>
      </c>
      <c r="K186" t="s">
        <v>219</v>
      </c>
      <c r="L186" s="34">
        <v>5</v>
      </c>
      <c r="M186" t="s">
        <v>49</v>
      </c>
      <c r="N186" t="s">
        <v>36</v>
      </c>
      <c r="P186" t="s">
        <v>37</v>
      </c>
      <c r="Q186" s="35">
        <v>-55387.199999999997</v>
      </c>
      <c r="R186" t="s">
        <v>224</v>
      </c>
      <c r="S186" t="s">
        <v>39</v>
      </c>
      <c r="T186" t="s">
        <v>40</v>
      </c>
      <c r="U186" t="s">
        <v>41</v>
      </c>
      <c r="V186" t="s">
        <v>42</v>
      </c>
      <c r="W186" t="s">
        <v>43</v>
      </c>
      <c r="X186" t="s">
        <v>50</v>
      </c>
      <c r="Y186" t="s">
        <v>45</v>
      </c>
      <c r="Z186" t="s">
        <v>69</v>
      </c>
      <c r="AA186" s="34">
        <v>2024</v>
      </c>
      <c r="AB186" s="33">
        <v>45415</v>
      </c>
      <c r="AC186" s="36">
        <v>45415.592013888891</v>
      </c>
      <c r="AD186" s="37">
        <v>0</v>
      </c>
      <c r="AE186" t="s">
        <v>144</v>
      </c>
      <c r="AF186" t="s">
        <v>53</v>
      </c>
      <c r="AG186" t="s">
        <v>54</v>
      </c>
      <c r="AH186" s="35">
        <v>-55387.199999999997</v>
      </c>
      <c r="AJ186" t="s">
        <v>55</v>
      </c>
    </row>
    <row r="187" spans="1:36" x14ac:dyDescent="0.25">
      <c r="A187" t="s">
        <v>32</v>
      </c>
      <c r="B187" t="s">
        <v>165</v>
      </c>
      <c r="C187" t="s">
        <v>50</v>
      </c>
      <c r="D187" s="33">
        <v>45383</v>
      </c>
      <c r="E187" s="33">
        <v>45412</v>
      </c>
      <c r="F187" s="42">
        <f t="shared" si="2"/>
        <v>-15</v>
      </c>
      <c r="G187" s="33">
        <v>45427</v>
      </c>
      <c r="H187" s="33">
        <v>45413</v>
      </c>
      <c r="I187" t="s">
        <v>33</v>
      </c>
      <c r="J187" t="s">
        <v>48</v>
      </c>
      <c r="K187" t="s">
        <v>219</v>
      </c>
      <c r="L187" s="34">
        <v>5</v>
      </c>
      <c r="M187" t="s">
        <v>49</v>
      </c>
      <c r="N187" t="s">
        <v>36</v>
      </c>
      <c r="P187" t="s">
        <v>37</v>
      </c>
      <c r="Q187" s="35">
        <v>625.53</v>
      </c>
      <c r="R187" t="s">
        <v>228</v>
      </c>
      <c r="S187" t="s">
        <v>39</v>
      </c>
      <c r="T187" t="s">
        <v>40</v>
      </c>
      <c r="U187" t="s">
        <v>41</v>
      </c>
      <c r="V187" t="s">
        <v>42</v>
      </c>
      <c r="W187" t="s">
        <v>43</v>
      </c>
      <c r="X187" t="s">
        <v>50</v>
      </c>
      <c r="Y187" t="s">
        <v>45</v>
      </c>
      <c r="Z187" t="s">
        <v>69</v>
      </c>
      <c r="AA187" s="34">
        <v>2024</v>
      </c>
      <c r="AB187" s="33">
        <v>45415</v>
      </c>
      <c r="AC187" s="36">
        <v>45415.592013888891</v>
      </c>
      <c r="AD187" s="37">
        <v>0</v>
      </c>
      <c r="AE187" t="s">
        <v>144</v>
      </c>
      <c r="AF187" t="s">
        <v>53</v>
      </c>
      <c r="AG187" t="s">
        <v>54</v>
      </c>
      <c r="AH187" s="35">
        <v>625.53</v>
      </c>
      <c r="AJ187" t="s">
        <v>55</v>
      </c>
    </row>
    <row r="188" spans="1:36" x14ac:dyDescent="0.25">
      <c r="A188" t="s">
        <v>32</v>
      </c>
      <c r="B188" t="s">
        <v>165</v>
      </c>
      <c r="C188" t="s">
        <v>50</v>
      </c>
      <c r="D188" s="33">
        <v>45383</v>
      </c>
      <c r="E188" s="33">
        <v>45412</v>
      </c>
      <c r="F188" s="42">
        <f t="shared" si="2"/>
        <v>-15</v>
      </c>
      <c r="G188" s="33">
        <v>45427</v>
      </c>
      <c r="H188" s="33">
        <v>45413</v>
      </c>
      <c r="I188" t="s">
        <v>33</v>
      </c>
      <c r="J188" t="s">
        <v>48</v>
      </c>
      <c r="K188" t="s">
        <v>219</v>
      </c>
      <c r="L188" s="34">
        <v>5</v>
      </c>
      <c r="M188" t="s">
        <v>49</v>
      </c>
      <c r="N188" t="s">
        <v>36</v>
      </c>
      <c r="P188" t="s">
        <v>37</v>
      </c>
      <c r="Q188" s="35">
        <v>0.04</v>
      </c>
      <c r="R188" t="s">
        <v>229</v>
      </c>
      <c r="S188" t="s">
        <v>39</v>
      </c>
      <c r="T188" t="s">
        <v>40</v>
      </c>
      <c r="U188" t="s">
        <v>41</v>
      </c>
      <c r="V188" t="s">
        <v>42</v>
      </c>
      <c r="W188" t="s">
        <v>43</v>
      </c>
      <c r="X188" t="s">
        <v>50</v>
      </c>
      <c r="Y188" t="s">
        <v>45</v>
      </c>
      <c r="Z188" t="s">
        <v>69</v>
      </c>
      <c r="AA188" s="34">
        <v>2024</v>
      </c>
      <c r="AB188" s="33">
        <v>45415</v>
      </c>
      <c r="AC188" s="36">
        <v>45415.592013888891</v>
      </c>
      <c r="AD188" s="37">
        <v>0</v>
      </c>
      <c r="AE188" t="s">
        <v>144</v>
      </c>
      <c r="AF188" t="s">
        <v>53</v>
      </c>
      <c r="AG188" t="s">
        <v>54</v>
      </c>
      <c r="AH188" s="35">
        <v>0.04</v>
      </c>
      <c r="AJ188" t="s">
        <v>55</v>
      </c>
    </row>
    <row r="189" spans="1:36" x14ac:dyDescent="0.25">
      <c r="A189" t="s">
        <v>32</v>
      </c>
      <c r="B189" t="s">
        <v>165</v>
      </c>
      <c r="C189" t="s">
        <v>50</v>
      </c>
      <c r="D189" s="33">
        <v>45383</v>
      </c>
      <c r="E189" s="33">
        <v>45412</v>
      </c>
      <c r="F189" s="42">
        <f t="shared" si="2"/>
        <v>-15</v>
      </c>
      <c r="G189" s="33">
        <v>45427</v>
      </c>
      <c r="H189" s="33">
        <v>45413</v>
      </c>
      <c r="I189" t="s">
        <v>33</v>
      </c>
      <c r="J189" t="s">
        <v>48</v>
      </c>
      <c r="K189" t="s">
        <v>232</v>
      </c>
      <c r="L189" s="34">
        <v>5</v>
      </c>
      <c r="M189" t="s">
        <v>49</v>
      </c>
      <c r="N189" t="s">
        <v>36</v>
      </c>
      <c r="P189" t="s">
        <v>37</v>
      </c>
      <c r="Q189" s="35">
        <v>-181833.57</v>
      </c>
      <c r="R189" t="s">
        <v>233</v>
      </c>
      <c r="S189" t="s">
        <v>39</v>
      </c>
      <c r="T189" t="s">
        <v>40</v>
      </c>
      <c r="U189" t="s">
        <v>41</v>
      </c>
      <c r="V189" t="s">
        <v>42</v>
      </c>
      <c r="W189" t="s">
        <v>43</v>
      </c>
      <c r="X189" t="s">
        <v>50</v>
      </c>
      <c r="Y189" t="s">
        <v>45</v>
      </c>
      <c r="Z189" t="s">
        <v>69</v>
      </c>
      <c r="AA189" s="34">
        <v>2024</v>
      </c>
      <c r="AB189" s="33">
        <v>45415</v>
      </c>
      <c r="AC189" s="36">
        <v>45415.592013888891</v>
      </c>
      <c r="AD189" s="37">
        <v>0</v>
      </c>
      <c r="AE189" t="s">
        <v>144</v>
      </c>
      <c r="AF189" t="s">
        <v>53</v>
      </c>
      <c r="AG189" t="s">
        <v>54</v>
      </c>
      <c r="AH189" s="35">
        <v>-181833.57</v>
      </c>
      <c r="AJ189" t="s">
        <v>55</v>
      </c>
    </row>
    <row r="190" spans="1:36" x14ac:dyDescent="0.25">
      <c r="A190" t="s">
        <v>32</v>
      </c>
      <c r="B190" t="s">
        <v>165</v>
      </c>
      <c r="C190" t="s">
        <v>50</v>
      </c>
      <c r="D190" s="33">
        <v>45383</v>
      </c>
      <c r="E190" s="33">
        <v>45412</v>
      </c>
      <c r="F190" s="42">
        <f t="shared" si="2"/>
        <v>-15</v>
      </c>
      <c r="G190" s="33">
        <v>45427</v>
      </c>
      <c r="H190" s="33">
        <v>45413</v>
      </c>
      <c r="I190" t="s">
        <v>33</v>
      </c>
      <c r="J190" t="s">
        <v>48</v>
      </c>
      <c r="K190" t="s">
        <v>232</v>
      </c>
      <c r="L190" s="34">
        <v>5</v>
      </c>
      <c r="M190" t="s">
        <v>49</v>
      </c>
      <c r="N190" t="s">
        <v>36</v>
      </c>
      <c r="P190" t="s">
        <v>37</v>
      </c>
      <c r="Q190" s="35">
        <v>-61728.81</v>
      </c>
      <c r="R190" t="s">
        <v>234</v>
      </c>
      <c r="S190" t="s">
        <v>39</v>
      </c>
      <c r="T190" t="s">
        <v>40</v>
      </c>
      <c r="U190" t="s">
        <v>41</v>
      </c>
      <c r="V190" t="s">
        <v>42</v>
      </c>
      <c r="W190" t="s">
        <v>43</v>
      </c>
      <c r="X190" t="s">
        <v>50</v>
      </c>
      <c r="Y190" t="s">
        <v>45</v>
      </c>
      <c r="Z190" t="s">
        <v>69</v>
      </c>
      <c r="AA190" s="34">
        <v>2024</v>
      </c>
      <c r="AB190" s="33">
        <v>45415</v>
      </c>
      <c r="AC190" s="36">
        <v>45415.592013888891</v>
      </c>
      <c r="AD190" s="37">
        <v>0</v>
      </c>
      <c r="AE190" t="s">
        <v>144</v>
      </c>
      <c r="AF190" t="s">
        <v>53</v>
      </c>
      <c r="AG190" t="s">
        <v>54</v>
      </c>
      <c r="AH190" s="35">
        <v>-61728.81</v>
      </c>
      <c r="AJ190" t="s">
        <v>55</v>
      </c>
    </row>
    <row r="191" spans="1:36" x14ac:dyDescent="0.25">
      <c r="A191" t="s">
        <v>32</v>
      </c>
      <c r="B191" t="s">
        <v>165</v>
      </c>
      <c r="C191" t="s">
        <v>50</v>
      </c>
      <c r="D191" s="33">
        <v>45383</v>
      </c>
      <c r="E191" s="33">
        <v>45412</v>
      </c>
      <c r="F191" s="42">
        <f t="shared" si="2"/>
        <v>-15</v>
      </c>
      <c r="G191" s="33">
        <v>45427</v>
      </c>
      <c r="H191" s="33">
        <v>45413</v>
      </c>
      <c r="I191" t="s">
        <v>33</v>
      </c>
      <c r="J191" t="s">
        <v>48</v>
      </c>
      <c r="K191" t="s">
        <v>232</v>
      </c>
      <c r="L191" s="34">
        <v>5</v>
      </c>
      <c r="M191" t="s">
        <v>49</v>
      </c>
      <c r="N191" t="s">
        <v>36</v>
      </c>
      <c r="P191" t="s">
        <v>37</v>
      </c>
      <c r="Q191" s="35">
        <v>-236707.75</v>
      </c>
      <c r="R191" t="s">
        <v>236</v>
      </c>
      <c r="S191" t="s">
        <v>39</v>
      </c>
      <c r="T191" t="s">
        <v>40</v>
      </c>
      <c r="U191" t="s">
        <v>41</v>
      </c>
      <c r="V191" t="s">
        <v>42</v>
      </c>
      <c r="W191" t="s">
        <v>43</v>
      </c>
      <c r="X191" t="s">
        <v>50</v>
      </c>
      <c r="Y191" t="s">
        <v>45</v>
      </c>
      <c r="Z191" t="s">
        <v>69</v>
      </c>
      <c r="AA191" s="34">
        <v>2024</v>
      </c>
      <c r="AB191" s="33">
        <v>45415</v>
      </c>
      <c r="AC191" s="36">
        <v>45415.592013888891</v>
      </c>
      <c r="AD191" s="37">
        <v>0</v>
      </c>
      <c r="AE191" t="s">
        <v>144</v>
      </c>
      <c r="AF191" t="s">
        <v>53</v>
      </c>
      <c r="AG191" t="s">
        <v>54</v>
      </c>
      <c r="AH191" s="35">
        <v>-236707.75</v>
      </c>
      <c r="AJ191" t="s">
        <v>55</v>
      </c>
    </row>
    <row r="192" spans="1:36" x14ac:dyDescent="0.25">
      <c r="A192" t="s">
        <v>32</v>
      </c>
      <c r="B192" t="s">
        <v>165</v>
      </c>
      <c r="C192" t="s">
        <v>50</v>
      </c>
      <c r="D192" s="33">
        <v>45383</v>
      </c>
      <c r="E192" s="33">
        <v>45412</v>
      </c>
      <c r="F192" s="42">
        <f t="shared" si="2"/>
        <v>-15</v>
      </c>
      <c r="G192" s="33">
        <v>45427</v>
      </c>
      <c r="H192" s="33">
        <v>45413</v>
      </c>
      <c r="I192" t="s">
        <v>33</v>
      </c>
      <c r="J192" t="s">
        <v>48</v>
      </c>
      <c r="K192" t="s">
        <v>232</v>
      </c>
      <c r="L192" s="34">
        <v>5</v>
      </c>
      <c r="M192" t="s">
        <v>49</v>
      </c>
      <c r="N192" t="s">
        <v>36</v>
      </c>
      <c r="P192" t="s">
        <v>37</v>
      </c>
      <c r="Q192" s="35">
        <v>955.66</v>
      </c>
      <c r="R192" t="s">
        <v>237</v>
      </c>
      <c r="S192" t="s">
        <v>39</v>
      </c>
      <c r="T192" t="s">
        <v>40</v>
      </c>
      <c r="U192" t="s">
        <v>41</v>
      </c>
      <c r="V192" t="s">
        <v>42</v>
      </c>
      <c r="W192" t="s">
        <v>43</v>
      </c>
      <c r="X192" t="s">
        <v>50</v>
      </c>
      <c r="Y192" t="s">
        <v>45</v>
      </c>
      <c r="Z192" t="s">
        <v>69</v>
      </c>
      <c r="AA192" s="34">
        <v>2024</v>
      </c>
      <c r="AB192" s="33">
        <v>45415</v>
      </c>
      <c r="AC192" s="36">
        <v>45415.592013888891</v>
      </c>
      <c r="AD192" s="37">
        <v>0</v>
      </c>
      <c r="AE192" t="s">
        <v>144</v>
      </c>
      <c r="AF192" t="s">
        <v>53</v>
      </c>
      <c r="AG192" t="s">
        <v>54</v>
      </c>
      <c r="AH192" s="35">
        <v>955.66</v>
      </c>
      <c r="AJ192" t="s">
        <v>55</v>
      </c>
    </row>
    <row r="193" spans="1:36" x14ac:dyDescent="0.25">
      <c r="A193" t="s">
        <v>32</v>
      </c>
      <c r="B193" t="s">
        <v>165</v>
      </c>
      <c r="C193" t="s">
        <v>50</v>
      </c>
      <c r="D193" s="33">
        <v>45383</v>
      </c>
      <c r="E193" s="33">
        <v>45412</v>
      </c>
      <c r="F193" s="42">
        <f t="shared" si="2"/>
        <v>-15</v>
      </c>
      <c r="G193" s="33">
        <v>45427</v>
      </c>
      <c r="H193" s="33">
        <v>45413</v>
      </c>
      <c r="I193" t="s">
        <v>33</v>
      </c>
      <c r="J193" t="s">
        <v>48</v>
      </c>
      <c r="K193" t="s">
        <v>239</v>
      </c>
      <c r="L193" s="34">
        <v>5</v>
      </c>
      <c r="M193" t="s">
        <v>49</v>
      </c>
      <c r="N193" t="s">
        <v>36</v>
      </c>
      <c r="P193" t="s">
        <v>37</v>
      </c>
      <c r="Q193" s="35">
        <v>-673955.7</v>
      </c>
      <c r="R193" t="s">
        <v>240</v>
      </c>
      <c r="S193" t="s">
        <v>39</v>
      </c>
      <c r="T193" t="s">
        <v>40</v>
      </c>
      <c r="U193" t="s">
        <v>41</v>
      </c>
      <c r="V193" t="s">
        <v>42</v>
      </c>
      <c r="W193" t="s">
        <v>43</v>
      </c>
      <c r="X193" t="s">
        <v>50</v>
      </c>
      <c r="Y193" t="s">
        <v>45</v>
      </c>
      <c r="Z193" t="s">
        <v>69</v>
      </c>
      <c r="AA193" s="34">
        <v>2024</v>
      </c>
      <c r="AB193" s="33">
        <v>45415</v>
      </c>
      <c r="AC193" s="36">
        <v>45415.592013888891</v>
      </c>
      <c r="AD193" s="37">
        <v>0</v>
      </c>
      <c r="AE193" t="s">
        <v>144</v>
      </c>
      <c r="AF193" t="s">
        <v>53</v>
      </c>
      <c r="AG193" t="s">
        <v>54</v>
      </c>
      <c r="AH193" s="35">
        <v>-673955.7</v>
      </c>
      <c r="AJ193" t="s">
        <v>55</v>
      </c>
    </row>
    <row r="194" spans="1:36" x14ac:dyDescent="0.25">
      <c r="A194" t="s">
        <v>32</v>
      </c>
      <c r="B194" t="s">
        <v>165</v>
      </c>
      <c r="C194" t="s">
        <v>50</v>
      </c>
      <c r="D194" s="33">
        <v>45383</v>
      </c>
      <c r="E194" s="33">
        <v>45412</v>
      </c>
      <c r="F194" s="42">
        <f t="shared" si="2"/>
        <v>-15</v>
      </c>
      <c r="G194" s="33">
        <v>45427</v>
      </c>
      <c r="H194" s="33">
        <v>45413</v>
      </c>
      <c r="I194" t="s">
        <v>33</v>
      </c>
      <c r="J194" t="s">
        <v>48</v>
      </c>
      <c r="K194" t="s">
        <v>239</v>
      </c>
      <c r="L194" s="34">
        <v>5</v>
      </c>
      <c r="M194" t="s">
        <v>49</v>
      </c>
      <c r="N194" t="s">
        <v>36</v>
      </c>
      <c r="P194" t="s">
        <v>37</v>
      </c>
      <c r="Q194" s="35">
        <v>691100.8</v>
      </c>
      <c r="R194" t="s">
        <v>241</v>
      </c>
      <c r="S194" t="s">
        <v>39</v>
      </c>
      <c r="T194" t="s">
        <v>40</v>
      </c>
      <c r="U194" t="s">
        <v>41</v>
      </c>
      <c r="V194" t="s">
        <v>42</v>
      </c>
      <c r="W194" t="s">
        <v>43</v>
      </c>
      <c r="X194" t="s">
        <v>50</v>
      </c>
      <c r="Y194" t="s">
        <v>45</v>
      </c>
      <c r="Z194" t="s">
        <v>69</v>
      </c>
      <c r="AA194" s="34">
        <v>2024</v>
      </c>
      <c r="AB194" s="33">
        <v>45415</v>
      </c>
      <c r="AC194" s="36">
        <v>45415.592013888891</v>
      </c>
      <c r="AD194" s="37">
        <v>0</v>
      </c>
      <c r="AE194" t="s">
        <v>144</v>
      </c>
      <c r="AF194" t="s">
        <v>53</v>
      </c>
      <c r="AG194" t="s">
        <v>54</v>
      </c>
      <c r="AH194" s="35">
        <v>691100.8</v>
      </c>
      <c r="AJ194" t="s">
        <v>55</v>
      </c>
    </row>
    <row r="195" spans="1:36" x14ac:dyDescent="0.25">
      <c r="A195" t="s">
        <v>32</v>
      </c>
      <c r="B195" t="s">
        <v>165</v>
      </c>
      <c r="C195" t="s">
        <v>50</v>
      </c>
      <c r="D195" s="33">
        <v>45383</v>
      </c>
      <c r="E195" s="33">
        <v>45412</v>
      </c>
      <c r="F195" s="42">
        <f t="shared" ref="F195:F258" si="3">(D195-E195-1)/2</f>
        <v>-15</v>
      </c>
      <c r="G195" s="33">
        <v>45427</v>
      </c>
      <c r="H195" s="33">
        <v>45413</v>
      </c>
      <c r="I195" t="s">
        <v>33</v>
      </c>
      <c r="J195" t="s">
        <v>48</v>
      </c>
      <c r="K195" t="s">
        <v>239</v>
      </c>
      <c r="L195" s="34">
        <v>5</v>
      </c>
      <c r="M195" t="s">
        <v>49</v>
      </c>
      <c r="N195" t="s">
        <v>36</v>
      </c>
      <c r="P195" t="s">
        <v>37</v>
      </c>
      <c r="Q195" s="35">
        <v>683064.6</v>
      </c>
      <c r="R195" t="s">
        <v>243</v>
      </c>
      <c r="S195" t="s">
        <v>39</v>
      </c>
      <c r="T195" t="s">
        <v>40</v>
      </c>
      <c r="U195" t="s">
        <v>41</v>
      </c>
      <c r="V195" t="s">
        <v>42</v>
      </c>
      <c r="W195" t="s">
        <v>43</v>
      </c>
      <c r="X195" t="s">
        <v>50</v>
      </c>
      <c r="Y195" t="s">
        <v>45</v>
      </c>
      <c r="Z195" t="s">
        <v>69</v>
      </c>
      <c r="AA195" s="34">
        <v>2024</v>
      </c>
      <c r="AB195" s="33">
        <v>45415</v>
      </c>
      <c r="AC195" s="36">
        <v>45415.592013888891</v>
      </c>
      <c r="AD195" s="37">
        <v>0</v>
      </c>
      <c r="AE195" t="s">
        <v>144</v>
      </c>
      <c r="AF195" t="s">
        <v>53</v>
      </c>
      <c r="AG195" t="s">
        <v>54</v>
      </c>
      <c r="AH195" s="35">
        <v>683064.6</v>
      </c>
      <c r="AJ195" t="s">
        <v>55</v>
      </c>
    </row>
    <row r="196" spans="1:36" x14ac:dyDescent="0.25">
      <c r="A196" t="s">
        <v>32</v>
      </c>
      <c r="B196" t="s">
        <v>165</v>
      </c>
      <c r="C196" t="s">
        <v>50</v>
      </c>
      <c r="D196" s="33">
        <v>45383</v>
      </c>
      <c r="E196" s="33">
        <v>45412</v>
      </c>
      <c r="F196" s="42">
        <f t="shared" si="3"/>
        <v>-15</v>
      </c>
      <c r="G196" s="33">
        <v>45427</v>
      </c>
      <c r="H196" s="33">
        <v>45413</v>
      </c>
      <c r="I196" t="s">
        <v>33</v>
      </c>
      <c r="J196" t="s">
        <v>48</v>
      </c>
      <c r="K196" t="s">
        <v>248</v>
      </c>
      <c r="L196" s="34">
        <v>5</v>
      </c>
      <c r="M196" t="s">
        <v>49</v>
      </c>
      <c r="N196" t="s">
        <v>36</v>
      </c>
      <c r="P196" t="s">
        <v>37</v>
      </c>
      <c r="Q196" s="35">
        <v>180.55</v>
      </c>
      <c r="R196" t="s">
        <v>250</v>
      </c>
      <c r="S196" t="s">
        <v>39</v>
      </c>
      <c r="T196" t="s">
        <v>40</v>
      </c>
      <c r="U196" t="s">
        <v>41</v>
      </c>
      <c r="V196" t="s">
        <v>42</v>
      </c>
      <c r="W196" t="s">
        <v>43</v>
      </c>
      <c r="X196" t="s">
        <v>50</v>
      </c>
      <c r="Y196" t="s">
        <v>45</v>
      </c>
      <c r="Z196" t="s">
        <v>69</v>
      </c>
      <c r="AA196" s="34">
        <v>2024</v>
      </c>
      <c r="AB196" s="33">
        <v>45415</v>
      </c>
      <c r="AC196" s="36">
        <v>45415.592013888891</v>
      </c>
      <c r="AD196" s="37">
        <v>0</v>
      </c>
      <c r="AE196" t="s">
        <v>144</v>
      </c>
      <c r="AF196" t="s">
        <v>53</v>
      </c>
      <c r="AG196" t="s">
        <v>54</v>
      </c>
      <c r="AH196" s="35">
        <v>180.55</v>
      </c>
      <c r="AJ196" t="s">
        <v>55</v>
      </c>
    </row>
    <row r="197" spans="1:36" x14ac:dyDescent="0.25">
      <c r="A197" t="s">
        <v>32</v>
      </c>
      <c r="B197" t="s">
        <v>165</v>
      </c>
      <c r="C197" t="s">
        <v>50</v>
      </c>
      <c r="D197" s="33">
        <v>45383</v>
      </c>
      <c r="E197" s="33">
        <v>45412</v>
      </c>
      <c r="F197" s="42">
        <f t="shared" si="3"/>
        <v>-15</v>
      </c>
      <c r="G197" s="33">
        <v>45427</v>
      </c>
      <c r="H197" s="33">
        <v>45413</v>
      </c>
      <c r="I197" t="s">
        <v>33</v>
      </c>
      <c r="J197" t="s">
        <v>48</v>
      </c>
      <c r="K197" t="s">
        <v>264</v>
      </c>
      <c r="L197" s="34">
        <v>5</v>
      </c>
      <c r="M197" t="s">
        <v>49</v>
      </c>
      <c r="N197" t="s">
        <v>36</v>
      </c>
      <c r="P197" t="s">
        <v>37</v>
      </c>
      <c r="Q197" s="35">
        <v>-271020.75</v>
      </c>
      <c r="R197" t="s">
        <v>265</v>
      </c>
      <c r="S197" t="s">
        <v>39</v>
      </c>
      <c r="T197" t="s">
        <v>40</v>
      </c>
      <c r="U197" t="s">
        <v>41</v>
      </c>
      <c r="V197" t="s">
        <v>42</v>
      </c>
      <c r="W197" t="s">
        <v>43</v>
      </c>
      <c r="X197" t="s">
        <v>50</v>
      </c>
      <c r="Y197" t="s">
        <v>45</v>
      </c>
      <c r="Z197" t="s">
        <v>69</v>
      </c>
      <c r="AA197" s="34">
        <v>2024</v>
      </c>
      <c r="AB197" s="33">
        <v>45415</v>
      </c>
      <c r="AC197" s="36">
        <v>45415.592013888891</v>
      </c>
      <c r="AD197" s="37">
        <v>0</v>
      </c>
      <c r="AE197" t="s">
        <v>144</v>
      </c>
      <c r="AF197" t="s">
        <v>53</v>
      </c>
      <c r="AG197" t="s">
        <v>54</v>
      </c>
      <c r="AH197" s="35">
        <v>-271020.75</v>
      </c>
      <c r="AJ197" t="s">
        <v>55</v>
      </c>
    </row>
    <row r="198" spans="1:36" x14ac:dyDescent="0.25">
      <c r="A198" t="s">
        <v>32</v>
      </c>
      <c r="B198" t="s">
        <v>165</v>
      </c>
      <c r="C198" t="s">
        <v>50</v>
      </c>
      <c r="D198" s="33">
        <v>45383</v>
      </c>
      <c r="E198" s="33">
        <v>45412</v>
      </c>
      <c r="F198" s="42">
        <f t="shared" si="3"/>
        <v>-15</v>
      </c>
      <c r="G198" s="33">
        <v>45427</v>
      </c>
      <c r="H198" s="33">
        <v>45413</v>
      </c>
      <c r="I198" t="s">
        <v>33</v>
      </c>
      <c r="J198" t="s">
        <v>48</v>
      </c>
      <c r="K198" t="s">
        <v>264</v>
      </c>
      <c r="L198" s="34">
        <v>5</v>
      </c>
      <c r="M198" t="s">
        <v>49</v>
      </c>
      <c r="N198" t="s">
        <v>36</v>
      </c>
      <c r="P198" t="s">
        <v>37</v>
      </c>
      <c r="Q198" s="35">
        <v>24746.98</v>
      </c>
      <c r="R198" t="s">
        <v>266</v>
      </c>
      <c r="S198" t="s">
        <v>39</v>
      </c>
      <c r="T198" t="s">
        <v>40</v>
      </c>
      <c r="U198" t="s">
        <v>41</v>
      </c>
      <c r="V198" t="s">
        <v>42</v>
      </c>
      <c r="W198" t="s">
        <v>43</v>
      </c>
      <c r="X198" t="s">
        <v>50</v>
      </c>
      <c r="Y198" t="s">
        <v>45</v>
      </c>
      <c r="Z198" t="s">
        <v>69</v>
      </c>
      <c r="AA198" s="34">
        <v>2024</v>
      </c>
      <c r="AB198" s="33">
        <v>45415</v>
      </c>
      <c r="AC198" s="36">
        <v>45415.592013888891</v>
      </c>
      <c r="AD198" s="37">
        <v>0</v>
      </c>
      <c r="AE198" t="s">
        <v>144</v>
      </c>
      <c r="AF198" t="s">
        <v>53</v>
      </c>
      <c r="AG198" t="s">
        <v>54</v>
      </c>
      <c r="AH198" s="35">
        <v>24746.98</v>
      </c>
      <c r="AJ198" t="s">
        <v>55</v>
      </c>
    </row>
    <row r="199" spans="1:36" x14ac:dyDescent="0.25">
      <c r="A199" t="s">
        <v>32</v>
      </c>
      <c r="B199" t="s">
        <v>271</v>
      </c>
      <c r="C199" t="s">
        <v>50</v>
      </c>
      <c r="D199" s="33">
        <v>45383</v>
      </c>
      <c r="E199" s="33">
        <v>45412</v>
      </c>
      <c r="F199" s="42">
        <f t="shared" si="3"/>
        <v>-15</v>
      </c>
      <c r="G199" s="33">
        <v>45427</v>
      </c>
      <c r="H199" s="33">
        <v>45413</v>
      </c>
      <c r="I199" t="s">
        <v>33</v>
      </c>
      <c r="J199" t="s">
        <v>48</v>
      </c>
      <c r="K199" t="s">
        <v>264</v>
      </c>
      <c r="L199" s="34">
        <v>5</v>
      </c>
      <c r="M199" t="s">
        <v>49</v>
      </c>
      <c r="N199" t="s">
        <v>36</v>
      </c>
      <c r="P199" t="s">
        <v>37</v>
      </c>
      <c r="Q199" s="35">
        <v>0</v>
      </c>
      <c r="R199" t="s">
        <v>269</v>
      </c>
      <c r="S199" t="s">
        <v>39</v>
      </c>
      <c r="T199" t="s">
        <v>40</v>
      </c>
      <c r="U199" t="s">
        <v>41</v>
      </c>
      <c r="V199" t="s">
        <v>59</v>
      </c>
      <c r="W199" t="s">
        <v>43</v>
      </c>
      <c r="X199" t="s">
        <v>50</v>
      </c>
      <c r="Y199" t="s">
        <v>45</v>
      </c>
      <c r="Z199" t="s">
        <v>73</v>
      </c>
      <c r="AA199" s="34">
        <v>2024</v>
      </c>
      <c r="AB199" s="33">
        <v>45415</v>
      </c>
      <c r="AC199" s="36">
        <v>45415.625347222223</v>
      </c>
      <c r="AD199" s="37">
        <v>-5951530</v>
      </c>
      <c r="AE199" t="s">
        <v>288</v>
      </c>
      <c r="AF199" t="s">
        <v>53</v>
      </c>
      <c r="AG199" t="s">
        <v>218</v>
      </c>
      <c r="AH199" s="35">
        <v>0</v>
      </c>
    </row>
    <row r="200" spans="1:36" x14ac:dyDescent="0.25">
      <c r="A200" t="s">
        <v>32</v>
      </c>
      <c r="B200" t="s">
        <v>165</v>
      </c>
      <c r="C200" t="s">
        <v>50</v>
      </c>
      <c r="D200" s="33">
        <v>45383</v>
      </c>
      <c r="E200" s="33">
        <v>45412</v>
      </c>
      <c r="F200" s="42">
        <f t="shared" si="3"/>
        <v>-15</v>
      </c>
      <c r="G200" s="33">
        <v>45427</v>
      </c>
      <c r="H200" s="33">
        <v>45413</v>
      </c>
      <c r="I200" t="s">
        <v>33</v>
      </c>
      <c r="J200" t="s">
        <v>48</v>
      </c>
      <c r="K200" t="s">
        <v>297</v>
      </c>
      <c r="L200" s="34">
        <v>5</v>
      </c>
      <c r="M200" t="s">
        <v>49</v>
      </c>
      <c r="N200" t="s">
        <v>36</v>
      </c>
      <c r="P200" t="s">
        <v>37</v>
      </c>
      <c r="Q200" s="35">
        <v>106482.86</v>
      </c>
      <c r="R200" t="s">
        <v>298</v>
      </c>
      <c r="S200" t="s">
        <v>39</v>
      </c>
      <c r="T200" t="s">
        <v>40</v>
      </c>
      <c r="U200" t="s">
        <v>41</v>
      </c>
      <c r="V200" t="s">
        <v>42</v>
      </c>
      <c r="W200" t="s">
        <v>43</v>
      </c>
      <c r="X200" t="s">
        <v>50</v>
      </c>
      <c r="Y200" t="s">
        <v>45</v>
      </c>
      <c r="Z200" t="s">
        <v>69</v>
      </c>
      <c r="AA200" s="34">
        <v>2024</v>
      </c>
      <c r="AB200" s="33">
        <v>45415</v>
      </c>
      <c r="AC200" s="36">
        <v>45415.592013888891</v>
      </c>
      <c r="AD200" s="37">
        <v>0</v>
      </c>
      <c r="AE200" t="s">
        <v>144</v>
      </c>
      <c r="AF200" t="s">
        <v>53</v>
      </c>
      <c r="AG200" t="s">
        <v>54</v>
      </c>
      <c r="AH200" s="35">
        <v>106482.86</v>
      </c>
      <c r="AJ200" t="s">
        <v>55</v>
      </c>
    </row>
    <row r="201" spans="1:36" x14ac:dyDescent="0.25">
      <c r="A201" t="s">
        <v>32</v>
      </c>
      <c r="B201" t="s">
        <v>92</v>
      </c>
      <c r="C201" t="s">
        <v>313</v>
      </c>
      <c r="D201" s="33">
        <v>45383</v>
      </c>
      <c r="E201" s="33">
        <v>45412</v>
      </c>
      <c r="F201" s="42">
        <f t="shared" si="3"/>
        <v>-15</v>
      </c>
      <c r="G201" s="33">
        <v>45432</v>
      </c>
      <c r="H201" s="33">
        <v>45432</v>
      </c>
      <c r="I201" t="s">
        <v>33</v>
      </c>
      <c r="K201" t="s">
        <v>34</v>
      </c>
      <c r="L201" s="34">
        <v>5</v>
      </c>
      <c r="M201" t="s">
        <v>35</v>
      </c>
      <c r="N201" t="s">
        <v>36</v>
      </c>
      <c r="P201" t="s">
        <v>37</v>
      </c>
      <c r="Q201" s="35">
        <v>1567.4</v>
      </c>
      <c r="R201" t="s">
        <v>38</v>
      </c>
      <c r="S201" t="s">
        <v>39</v>
      </c>
      <c r="T201" t="s">
        <v>40</v>
      </c>
      <c r="U201" t="s">
        <v>41</v>
      </c>
      <c r="V201" t="s">
        <v>42</v>
      </c>
      <c r="W201" t="s">
        <v>43</v>
      </c>
      <c r="Y201" t="s">
        <v>45</v>
      </c>
      <c r="Z201" t="s">
        <v>46</v>
      </c>
      <c r="AA201" s="34">
        <v>2024</v>
      </c>
      <c r="AB201" s="33">
        <v>45432</v>
      </c>
      <c r="AC201" s="36">
        <v>45432.92491898148</v>
      </c>
      <c r="AD201" s="37">
        <v>0</v>
      </c>
      <c r="AE201" t="s">
        <v>38</v>
      </c>
      <c r="AG201" t="s">
        <v>47</v>
      </c>
      <c r="AH201" s="35">
        <v>1567.4</v>
      </c>
    </row>
    <row r="202" spans="1:36" x14ac:dyDescent="0.25">
      <c r="A202" t="s">
        <v>32</v>
      </c>
      <c r="B202" t="s">
        <v>116</v>
      </c>
      <c r="C202" t="s">
        <v>312</v>
      </c>
      <c r="D202" s="33">
        <v>45413</v>
      </c>
      <c r="E202" s="33">
        <v>45443</v>
      </c>
      <c r="F202" s="42">
        <f t="shared" si="3"/>
        <v>-15.5</v>
      </c>
      <c r="G202" s="33">
        <v>45427</v>
      </c>
      <c r="H202" s="33">
        <v>45441</v>
      </c>
      <c r="I202" t="s">
        <v>33</v>
      </c>
      <c r="K202" t="s">
        <v>117</v>
      </c>
      <c r="L202" s="34">
        <v>5</v>
      </c>
      <c r="M202" t="s">
        <v>49</v>
      </c>
      <c r="N202" t="s">
        <v>36</v>
      </c>
      <c r="O202" t="s">
        <v>118</v>
      </c>
      <c r="P202" t="s">
        <v>37</v>
      </c>
      <c r="Q202" s="35">
        <v>9591.52</v>
      </c>
      <c r="R202" t="s">
        <v>119</v>
      </c>
      <c r="S202" t="s">
        <v>39</v>
      </c>
      <c r="T202" t="s">
        <v>40</v>
      </c>
      <c r="U202" t="s">
        <v>41</v>
      </c>
      <c r="V202" t="s">
        <v>42</v>
      </c>
      <c r="W202" t="s">
        <v>43</v>
      </c>
      <c r="X202" t="s">
        <v>50</v>
      </c>
      <c r="Y202" t="s">
        <v>45</v>
      </c>
      <c r="Z202" t="s">
        <v>60</v>
      </c>
      <c r="AA202" s="34">
        <v>2024</v>
      </c>
      <c r="AB202" s="33">
        <v>45447</v>
      </c>
      <c r="AC202" s="36">
        <v>45447.562071759261</v>
      </c>
      <c r="AD202" s="37">
        <v>0</v>
      </c>
      <c r="AE202" t="s">
        <v>120</v>
      </c>
      <c r="AF202" t="s">
        <v>53</v>
      </c>
      <c r="AG202" t="s">
        <v>54</v>
      </c>
      <c r="AH202" s="35">
        <v>9591.52</v>
      </c>
    </row>
    <row r="203" spans="1:36" x14ac:dyDescent="0.25">
      <c r="A203" t="s">
        <v>32</v>
      </c>
      <c r="B203" t="s">
        <v>116</v>
      </c>
      <c r="C203" t="s">
        <v>312</v>
      </c>
      <c r="D203" s="33">
        <v>45413</v>
      </c>
      <c r="E203" s="33">
        <v>45443</v>
      </c>
      <c r="F203" s="42">
        <f t="shared" si="3"/>
        <v>-15.5</v>
      </c>
      <c r="G203" s="33">
        <v>45427</v>
      </c>
      <c r="H203" s="33">
        <v>45441</v>
      </c>
      <c r="I203" t="s">
        <v>33</v>
      </c>
      <c r="K203" t="s">
        <v>117</v>
      </c>
      <c r="L203" s="34">
        <v>5</v>
      </c>
      <c r="M203" t="s">
        <v>49</v>
      </c>
      <c r="N203" t="s">
        <v>36</v>
      </c>
      <c r="O203" t="s">
        <v>121</v>
      </c>
      <c r="P203" t="s">
        <v>37</v>
      </c>
      <c r="Q203" s="35">
        <v>61001.14</v>
      </c>
      <c r="R203" t="s">
        <v>119</v>
      </c>
      <c r="S203" t="s">
        <v>39</v>
      </c>
      <c r="T203" t="s">
        <v>40</v>
      </c>
      <c r="U203" t="s">
        <v>41</v>
      </c>
      <c r="V203" t="s">
        <v>42</v>
      </c>
      <c r="W203" t="s">
        <v>43</v>
      </c>
      <c r="X203" t="s">
        <v>50</v>
      </c>
      <c r="Y203" t="s">
        <v>45</v>
      </c>
      <c r="Z203" t="s">
        <v>60</v>
      </c>
      <c r="AA203" s="34">
        <v>2024</v>
      </c>
      <c r="AB203" s="33">
        <v>45447</v>
      </c>
      <c r="AC203" s="36">
        <v>45447.562071759261</v>
      </c>
      <c r="AD203" s="37">
        <v>0</v>
      </c>
      <c r="AE203" t="s">
        <v>120</v>
      </c>
      <c r="AF203" t="s">
        <v>53</v>
      </c>
      <c r="AG203" t="s">
        <v>54</v>
      </c>
      <c r="AH203" s="35">
        <v>61001.14</v>
      </c>
    </row>
    <row r="204" spans="1:36" x14ac:dyDescent="0.25">
      <c r="A204" t="s">
        <v>32</v>
      </c>
      <c r="B204" t="s">
        <v>116</v>
      </c>
      <c r="C204" t="s">
        <v>312</v>
      </c>
      <c r="D204" s="33">
        <v>45413</v>
      </c>
      <c r="E204" s="33">
        <v>45443</v>
      </c>
      <c r="F204" s="42">
        <f t="shared" si="3"/>
        <v>-15.5</v>
      </c>
      <c r="G204" s="33">
        <v>45427</v>
      </c>
      <c r="H204" s="33">
        <v>45441</v>
      </c>
      <c r="I204" t="s">
        <v>33</v>
      </c>
      <c r="K204" t="s">
        <v>117</v>
      </c>
      <c r="L204" s="34">
        <v>5</v>
      </c>
      <c r="M204" t="s">
        <v>49</v>
      </c>
      <c r="N204" t="s">
        <v>36</v>
      </c>
      <c r="O204" t="s">
        <v>122</v>
      </c>
      <c r="P204" t="s">
        <v>37</v>
      </c>
      <c r="Q204" s="35">
        <v>5495.68</v>
      </c>
      <c r="R204" t="s">
        <v>119</v>
      </c>
      <c r="S204" t="s">
        <v>39</v>
      </c>
      <c r="T204" t="s">
        <v>40</v>
      </c>
      <c r="U204" t="s">
        <v>41</v>
      </c>
      <c r="V204" t="s">
        <v>42</v>
      </c>
      <c r="W204" t="s">
        <v>43</v>
      </c>
      <c r="X204" t="s">
        <v>50</v>
      </c>
      <c r="Y204" t="s">
        <v>45</v>
      </c>
      <c r="Z204" t="s">
        <v>60</v>
      </c>
      <c r="AA204" s="34">
        <v>2024</v>
      </c>
      <c r="AB204" s="33">
        <v>45447</v>
      </c>
      <c r="AC204" s="36">
        <v>45447.562071759261</v>
      </c>
      <c r="AD204" s="37">
        <v>0</v>
      </c>
      <c r="AE204" t="s">
        <v>120</v>
      </c>
      <c r="AF204" t="s">
        <v>53</v>
      </c>
      <c r="AG204" t="s">
        <v>54</v>
      </c>
      <c r="AH204" s="35">
        <v>5495.68</v>
      </c>
    </row>
    <row r="205" spans="1:36" x14ac:dyDescent="0.25">
      <c r="A205" t="s">
        <v>32</v>
      </c>
      <c r="B205" t="s">
        <v>56</v>
      </c>
      <c r="C205" t="s">
        <v>50</v>
      </c>
      <c r="D205" s="33">
        <v>45383</v>
      </c>
      <c r="E205" s="33">
        <v>45412</v>
      </c>
      <c r="F205" s="42">
        <f t="shared" si="3"/>
        <v>-15</v>
      </c>
      <c r="G205" s="33">
        <v>45427</v>
      </c>
      <c r="H205" s="33">
        <v>45443</v>
      </c>
      <c r="I205" t="s">
        <v>33</v>
      </c>
      <c r="K205" t="s">
        <v>34</v>
      </c>
      <c r="L205" s="34">
        <v>5</v>
      </c>
      <c r="M205" t="s">
        <v>57</v>
      </c>
      <c r="N205" t="s">
        <v>36</v>
      </c>
      <c r="P205" t="s">
        <v>37</v>
      </c>
      <c r="Q205" s="35">
        <v>1191071.8999999999</v>
      </c>
      <c r="R205" t="s">
        <v>58</v>
      </c>
      <c r="S205" t="s">
        <v>39</v>
      </c>
      <c r="T205" t="s">
        <v>40</v>
      </c>
      <c r="U205" t="s">
        <v>41</v>
      </c>
      <c r="V205" t="s">
        <v>59</v>
      </c>
      <c r="W205" t="s">
        <v>43</v>
      </c>
      <c r="X205" t="s">
        <v>50</v>
      </c>
      <c r="Y205" t="s">
        <v>45</v>
      </c>
      <c r="Z205" t="s">
        <v>60</v>
      </c>
      <c r="AA205" s="34">
        <v>2024</v>
      </c>
      <c r="AB205" s="33">
        <v>45443</v>
      </c>
      <c r="AC205" s="36">
        <v>45443.455648148149</v>
      </c>
      <c r="AD205" s="37">
        <v>42422000</v>
      </c>
      <c r="AE205" t="s">
        <v>74</v>
      </c>
      <c r="AF205" t="s">
        <v>53</v>
      </c>
      <c r="AG205" t="s">
        <v>54</v>
      </c>
      <c r="AH205" s="35">
        <v>1191071.8999999999</v>
      </c>
      <c r="AJ205" t="s">
        <v>55</v>
      </c>
    </row>
    <row r="206" spans="1:36" x14ac:dyDescent="0.25">
      <c r="A206" t="s">
        <v>32</v>
      </c>
      <c r="B206" t="s">
        <v>56</v>
      </c>
      <c r="C206" t="s">
        <v>50</v>
      </c>
      <c r="D206" s="33">
        <v>45383</v>
      </c>
      <c r="E206" s="33">
        <v>45412</v>
      </c>
      <c r="F206" s="42">
        <f t="shared" si="3"/>
        <v>-15</v>
      </c>
      <c r="G206" s="33">
        <v>45427</v>
      </c>
      <c r="H206" s="33">
        <v>45443</v>
      </c>
      <c r="I206" t="s">
        <v>33</v>
      </c>
      <c r="K206" t="s">
        <v>34</v>
      </c>
      <c r="L206" s="34">
        <v>5</v>
      </c>
      <c r="M206" t="s">
        <v>57</v>
      </c>
      <c r="N206" t="s">
        <v>36</v>
      </c>
      <c r="P206" t="s">
        <v>37</v>
      </c>
      <c r="Q206" s="35">
        <v>5464594.4000000004</v>
      </c>
      <c r="R206" t="s">
        <v>61</v>
      </c>
      <c r="S206" t="s">
        <v>39</v>
      </c>
      <c r="T206" t="s">
        <v>40</v>
      </c>
      <c r="U206" t="s">
        <v>41</v>
      </c>
      <c r="V206" t="s">
        <v>59</v>
      </c>
      <c r="W206" t="s">
        <v>43</v>
      </c>
      <c r="X206" t="s">
        <v>50</v>
      </c>
      <c r="Y206" t="s">
        <v>45</v>
      </c>
      <c r="Z206" t="s">
        <v>60</v>
      </c>
      <c r="AA206" s="34">
        <v>2024</v>
      </c>
      <c r="AB206" s="33">
        <v>45443</v>
      </c>
      <c r="AC206" s="36">
        <v>45443.455648148149</v>
      </c>
      <c r="AD206" s="37">
        <v>214835577</v>
      </c>
      <c r="AE206" t="s">
        <v>74</v>
      </c>
      <c r="AF206" t="s">
        <v>53</v>
      </c>
      <c r="AG206" t="s">
        <v>54</v>
      </c>
      <c r="AH206" s="35">
        <v>5464594.4000000004</v>
      </c>
      <c r="AJ206" t="s">
        <v>55</v>
      </c>
    </row>
    <row r="207" spans="1:36" x14ac:dyDescent="0.25">
      <c r="A207" t="s">
        <v>32</v>
      </c>
      <c r="B207" t="s">
        <v>86</v>
      </c>
      <c r="C207" t="s">
        <v>311</v>
      </c>
      <c r="D207" s="33">
        <v>45383</v>
      </c>
      <c r="E207" s="33">
        <v>45412</v>
      </c>
      <c r="F207" s="42">
        <f t="shared" si="3"/>
        <v>-15</v>
      </c>
      <c r="G207" s="33">
        <v>45427</v>
      </c>
      <c r="H207" s="33">
        <v>45443</v>
      </c>
      <c r="I207" t="s">
        <v>33</v>
      </c>
      <c r="J207" t="s">
        <v>48</v>
      </c>
      <c r="K207" t="s">
        <v>34</v>
      </c>
      <c r="L207" s="34">
        <v>5</v>
      </c>
      <c r="M207" t="s">
        <v>57</v>
      </c>
      <c r="N207" t="s">
        <v>36</v>
      </c>
      <c r="P207" t="s">
        <v>37</v>
      </c>
      <c r="Q207" s="35">
        <v>354763.75</v>
      </c>
      <c r="R207" t="s">
        <v>87</v>
      </c>
      <c r="S207" t="s">
        <v>39</v>
      </c>
      <c r="T207" t="s">
        <v>40</v>
      </c>
      <c r="U207" t="s">
        <v>41</v>
      </c>
      <c r="V207" t="s">
        <v>42</v>
      </c>
      <c r="W207" t="s">
        <v>43</v>
      </c>
      <c r="X207" t="s">
        <v>68</v>
      </c>
      <c r="Y207" t="s">
        <v>45</v>
      </c>
      <c r="Z207" t="s">
        <v>60</v>
      </c>
      <c r="AA207" s="34">
        <v>2024</v>
      </c>
      <c r="AB207" s="33">
        <v>45449</v>
      </c>
      <c r="AC207" s="36">
        <v>45449.652442129627</v>
      </c>
      <c r="AD207" s="37">
        <v>0</v>
      </c>
      <c r="AE207" t="s">
        <v>88</v>
      </c>
      <c r="AF207" t="s">
        <v>53</v>
      </c>
      <c r="AG207" t="s">
        <v>54</v>
      </c>
      <c r="AH207" s="35">
        <v>354763.75</v>
      </c>
      <c r="AI207" t="s">
        <v>71</v>
      </c>
    </row>
    <row r="208" spans="1:36" x14ac:dyDescent="0.25">
      <c r="A208" t="s">
        <v>32</v>
      </c>
      <c r="B208" t="s">
        <v>62</v>
      </c>
      <c r="C208" t="s">
        <v>50</v>
      </c>
      <c r="D208" s="33">
        <v>45413</v>
      </c>
      <c r="E208" s="33">
        <v>45443</v>
      </c>
      <c r="F208" s="42">
        <f t="shared" si="3"/>
        <v>-15.5</v>
      </c>
      <c r="G208" s="33">
        <v>45458</v>
      </c>
      <c r="H208" s="33">
        <v>45443</v>
      </c>
      <c r="I208" t="s">
        <v>33</v>
      </c>
      <c r="K208" t="s">
        <v>34</v>
      </c>
      <c r="L208" s="34">
        <v>5</v>
      </c>
      <c r="M208" t="s">
        <v>57</v>
      </c>
      <c r="N208" t="s">
        <v>36</v>
      </c>
      <c r="P208" t="s">
        <v>37</v>
      </c>
      <c r="Q208" s="35">
        <v>1455780.29</v>
      </c>
      <c r="R208" t="s">
        <v>58</v>
      </c>
      <c r="S208" t="s">
        <v>39</v>
      </c>
      <c r="T208" t="s">
        <v>40</v>
      </c>
      <c r="U208" t="s">
        <v>41</v>
      </c>
      <c r="V208" t="s">
        <v>59</v>
      </c>
      <c r="W208" t="s">
        <v>43</v>
      </c>
      <c r="X208" t="s">
        <v>50</v>
      </c>
      <c r="Y208" t="s">
        <v>45</v>
      </c>
      <c r="Z208" t="s">
        <v>60</v>
      </c>
      <c r="AA208" s="34">
        <v>2024</v>
      </c>
      <c r="AB208" s="33">
        <v>45448</v>
      </c>
      <c r="AC208" s="36">
        <v>45448.538506944446</v>
      </c>
      <c r="AD208" s="37">
        <v>47760824</v>
      </c>
      <c r="AE208" t="s">
        <v>97</v>
      </c>
      <c r="AF208" t="s">
        <v>53</v>
      </c>
      <c r="AG208" t="s">
        <v>54</v>
      </c>
      <c r="AH208" s="35">
        <v>1455780.29</v>
      </c>
      <c r="AJ208" t="s">
        <v>55</v>
      </c>
    </row>
    <row r="209" spans="1:36" x14ac:dyDescent="0.25">
      <c r="A209" t="s">
        <v>32</v>
      </c>
      <c r="B209" t="s">
        <v>62</v>
      </c>
      <c r="C209" t="s">
        <v>50</v>
      </c>
      <c r="D209" s="33">
        <v>45413</v>
      </c>
      <c r="E209" s="33">
        <v>45443</v>
      </c>
      <c r="F209" s="42">
        <f t="shared" si="3"/>
        <v>-15.5</v>
      </c>
      <c r="G209" s="33">
        <v>45458</v>
      </c>
      <c r="H209" s="33">
        <v>45443</v>
      </c>
      <c r="I209" t="s">
        <v>33</v>
      </c>
      <c r="K209" t="s">
        <v>34</v>
      </c>
      <c r="L209" s="34">
        <v>5</v>
      </c>
      <c r="M209" t="s">
        <v>57</v>
      </c>
      <c r="N209" t="s">
        <v>36</v>
      </c>
      <c r="P209" t="s">
        <v>37</v>
      </c>
      <c r="Q209" s="35">
        <v>7034059.9100000001</v>
      </c>
      <c r="R209" t="s">
        <v>61</v>
      </c>
      <c r="S209" t="s">
        <v>39</v>
      </c>
      <c r="T209" t="s">
        <v>40</v>
      </c>
      <c r="U209" t="s">
        <v>41</v>
      </c>
      <c r="V209" t="s">
        <v>59</v>
      </c>
      <c r="W209" t="s">
        <v>43</v>
      </c>
      <c r="X209" t="s">
        <v>50</v>
      </c>
      <c r="Y209" t="s">
        <v>45</v>
      </c>
      <c r="Z209" t="s">
        <v>60</v>
      </c>
      <c r="AA209" s="34">
        <v>2024</v>
      </c>
      <c r="AB209" s="33">
        <v>45448</v>
      </c>
      <c r="AC209" s="36">
        <v>45448.538506944446</v>
      </c>
      <c r="AD209" s="37">
        <v>230559423</v>
      </c>
      <c r="AE209" t="s">
        <v>97</v>
      </c>
      <c r="AF209" t="s">
        <v>53</v>
      </c>
      <c r="AG209" t="s">
        <v>54</v>
      </c>
      <c r="AH209" s="35">
        <v>7034059.9100000001</v>
      </c>
      <c r="AJ209" t="s">
        <v>55</v>
      </c>
    </row>
    <row r="210" spans="1:36" x14ac:dyDescent="0.25">
      <c r="A210" t="s">
        <v>32</v>
      </c>
      <c r="B210" t="s">
        <v>66</v>
      </c>
      <c r="C210" t="s">
        <v>311</v>
      </c>
      <c r="D210" s="33">
        <v>45413</v>
      </c>
      <c r="E210" s="33">
        <v>45443</v>
      </c>
      <c r="F210" s="42">
        <f t="shared" si="3"/>
        <v>-15.5</v>
      </c>
      <c r="G210" s="33">
        <v>45458</v>
      </c>
      <c r="H210" s="33">
        <v>45443</v>
      </c>
      <c r="I210" t="s">
        <v>33</v>
      </c>
      <c r="J210" t="s">
        <v>48</v>
      </c>
      <c r="K210" t="s">
        <v>34</v>
      </c>
      <c r="L210" s="34">
        <v>5</v>
      </c>
      <c r="M210" t="s">
        <v>57</v>
      </c>
      <c r="N210" t="s">
        <v>36</v>
      </c>
      <c r="P210" t="s">
        <v>37</v>
      </c>
      <c r="Q210" s="35">
        <v>-416526.71</v>
      </c>
      <c r="R210" t="s">
        <v>67</v>
      </c>
      <c r="S210" t="s">
        <v>39</v>
      </c>
      <c r="T210" t="s">
        <v>40</v>
      </c>
      <c r="U210" t="s">
        <v>41</v>
      </c>
      <c r="V210" t="s">
        <v>42</v>
      </c>
      <c r="W210" t="s">
        <v>43</v>
      </c>
      <c r="X210" t="s">
        <v>68</v>
      </c>
      <c r="Y210" t="s">
        <v>45</v>
      </c>
      <c r="Z210" t="s">
        <v>81</v>
      </c>
      <c r="AA210" s="34">
        <v>2024</v>
      </c>
      <c r="AB210" s="33">
        <v>45449</v>
      </c>
      <c r="AC210" s="36">
        <v>45449.652280092596</v>
      </c>
      <c r="AD210" s="37">
        <v>0</v>
      </c>
      <c r="AE210" t="s">
        <v>70</v>
      </c>
      <c r="AF210" t="s">
        <v>53</v>
      </c>
      <c r="AG210" t="s">
        <v>54</v>
      </c>
      <c r="AH210" s="35">
        <v>-416526.71</v>
      </c>
      <c r="AI210" t="s">
        <v>71</v>
      </c>
    </row>
    <row r="211" spans="1:36" x14ac:dyDescent="0.25">
      <c r="A211" t="s">
        <v>32</v>
      </c>
      <c r="B211" t="s">
        <v>166</v>
      </c>
      <c r="C211" t="s">
        <v>50</v>
      </c>
      <c r="D211" s="33">
        <v>45413</v>
      </c>
      <c r="E211" s="33">
        <v>45443</v>
      </c>
      <c r="F211" s="42">
        <f t="shared" si="3"/>
        <v>-15.5</v>
      </c>
      <c r="G211" s="33">
        <v>45458</v>
      </c>
      <c r="H211" s="33">
        <v>45443</v>
      </c>
      <c r="I211" t="s">
        <v>33</v>
      </c>
      <c r="J211" t="s">
        <v>48</v>
      </c>
      <c r="K211" t="s">
        <v>141</v>
      </c>
      <c r="L211" s="34">
        <v>5</v>
      </c>
      <c r="M211" t="s">
        <v>49</v>
      </c>
      <c r="N211" t="s">
        <v>36</v>
      </c>
      <c r="P211" t="s">
        <v>37</v>
      </c>
      <c r="Q211" s="35">
        <v>452.11</v>
      </c>
      <c r="R211" t="s">
        <v>142</v>
      </c>
      <c r="S211" t="s">
        <v>39</v>
      </c>
      <c r="T211" t="s">
        <v>40</v>
      </c>
      <c r="U211" t="s">
        <v>41</v>
      </c>
      <c r="V211" t="s">
        <v>42</v>
      </c>
      <c r="W211" t="s">
        <v>43</v>
      </c>
      <c r="X211" t="s">
        <v>50</v>
      </c>
      <c r="Y211" t="s">
        <v>45</v>
      </c>
      <c r="Z211" t="s">
        <v>81</v>
      </c>
      <c r="AA211" s="34">
        <v>2024</v>
      </c>
      <c r="AB211" s="33">
        <v>45448</v>
      </c>
      <c r="AC211" s="36">
        <v>45448.570625</v>
      </c>
      <c r="AD211" s="37">
        <v>0</v>
      </c>
      <c r="AE211" t="s">
        <v>147</v>
      </c>
      <c r="AF211" t="s">
        <v>53</v>
      </c>
      <c r="AG211" t="s">
        <v>54</v>
      </c>
      <c r="AH211" s="35">
        <v>452.11</v>
      </c>
      <c r="AJ211" t="s">
        <v>55</v>
      </c>
    </row>
    <row r="212" spans="1:36" x14ac:dyDescent="0.25">
      <c r="A212" t="s">
        <v>32</v>
      </c>
      <c r="B212" t="s">
        <v>173</v>
      </c>
      <c r="C212" t="s">
        <v>50</v>
      </c>
      <c r="D212" s="33">
        <v>45383</v>
      </c>
      <c r="E212" s="33">
        <v>45412</v>
      </c>
      <c r="F212" s="42">
        <f t="shared" si="3"/>
        <v>-15</v>
      </c>
      <c r="G212" s="33">
        <v>45427</v>
      </c>
      <c r="H212" s="33">
        <v>45443</v>
      </c>
      <c r="I212" t="s">
        <v>33</v>
      </c>
      <c r="J212" t="s">
        <v>48</v>
      </c>
      <c r="K212" t="s">
        <v>141</v>
      </c>
      <c r="L212" s="34">
        <v>5</v>
      </c>
      <c r="M212" t="s">
        <v>49</v>
      </c>
      <c r="N212" t="s">
        <v>36</v>
      </c>
      <c r="P212" t="s">
        <v>37</v>
      </c>
      <c r="Q212" s="35">
        <v>-76.45</v>
      </c>
      <c r="R212" t="s">
        <v>142</v>
      </c>
      <c r="S212" t="s">
        <v>39</v>
      </c>
      <c r="T212" t="s">
        <v>40</v>
      </c>
      <c r="U212" t="s">
        <v>41</v>
      </c>
      <c r="V212" t="s">
        <v>42</v>
      </c>
      <c r="W212" t="s">
        <v>43</v>
      </c>
      <c r="X212" t="s">
        <v>50</v>
      </c>
      <c r="Y212" t="s">
        <v>45</v>
      </c>
      <c r="Z212" t="s">
        <v>81</v>
      </c>
      <c r="AA212" s="34">
        <v>2024</v>
      </c>
      <c r="AB212" s="33">
        <v>45447</v>
      </c>
      <c r="AC212" s="36">
        <v>45447.510740740741</v>
      </c>
      <c r="AD212" s="37">
        <v>0</v>
      </c>
      <c r="AE212" t="s">
        <v>144</v>
      </c>
      <c r="AF212" t="s">
        <v>53</v>
      </c>
      <c r="AG212" t="s">
        <v>54</v>
      </c>
      <c r="AH212" s="35">
        <v>-76.45</v>
      </c>
      <c r="AJ212" t="s">
        <v>55</v>
      </c>
    </row>
    <row r="213" spans="1:36" x14ac:dyDescent="0.25">
      <c r="A213" t="s">
        <v>32</v>
      </c>
      <c r="B213" t="s">
        <v>166</v>
      </c>
      <c r="C213" t="s">
        <v>50</v>
      </c>
      <c r="D213" s="33">
        <v>45413</v>
      </c>
      <c r="E213" s="33">
        <v>45443</v>
      </c>
      <c r="F213" s="42">
        <f t="shared" si="3"/>
        <v>-15.5</v>
      </c>
      <c r="G213" s="33">
        <v>45458</v>
      </c>
      <c r="H213" s="33">
        <v>45443</v>
      </c>
      <c r="I213" t="s">
        <v>33</v>
      </c>
      <c r="J213" t="s">
        <v>48</v>
      </c>
      <c r="K213" t="s">
        <v>174</v>
      </c>
      <c r="L213" s="34">
        <v>5</v>
      </c>
      <c r="M213" t="s">
        <v>49</v>
      </c>
      <c r="N213" t="s">
        <v>36</v>
      </c>
      <c r="P213" t="s">
        <v>37</v>
      </c>
      <c r="Q213" s="35">
        <v>6495.75</v>
      </c>
      <c r="R213" t="s">
        <v>142</v>
      </c>
      <c r="S213" t="s">
        <v>39</v>
      </c>
      <c r="T213" t="s">
        <v>40</v>
      </c>
      <c r="U213" t="s">
        <v>41</v>
      </c>
      <c r="V213" t="s">
        <v>42</v>
      </c>
      <c r="W213" t="s">
        <v>43</v>
      </c>
      <c r="X213" t="s">
        <v>50</v>
      </c>
      <c r="Y213" t="s">
        <v>45</v>
      </c>
      <c r="Z213" t="s">
        <v>81</v>
      </c>
      <c r="AA213" s="34">
        <v>2024</v>
      </c>
      <c r="AB213" s="33">
        <v>45448</v>
      </c>
      <c r="AC213" s="36">
        <v>45448.570625</v>
      </c>
      <c r="AD213" s="37">
        <v>0</v>
      </c>
      <c r="AE213" t="s">
        <v>147</v>
      </c>
      <c r="AF213" t="s">
        <v>53</v>
      </c>
      <c r="AG213" t="s">
        <v>54</v>
      </c>
      <c r="AH213" s="35">
        <v>6495.75</v>
      </c>
      <c r="AJ213" t="s">
        <v>55</v>
      </c>
    </row>
    <row r="214" spans="1:36" x14ac:dyDescent="0.25">
      <c r="A214" t="s">
        <v>32</v>
      </c>
      <c r="B214" t="s">
        <v>173</v>
      </c>
      <c r="C214" t="s">
        <v>50</v>
      </c>
      <c r="D214" s="33">
        <v>45383</v>
      </c>
      <c r="E214" s="33">
        <v>45412</v>
      </c>
      <c r="F214" s="42">
        <f t="shared" si="3"/>
        <v>-15</v>
      </c>
      <c r="G214" s="33">
        <v>45427</v>
      </c>
      <c r="H214" s="33">
        <v>45443</v>
      </c>
      <c r="I214" t="s">
        <v>33</v>
      </c>
      <c r="J214" t="s">
        <v>48</v>
      </c>
      <c r="K214" t="s">
        <v>174</v>
      </c>
      <c r="L214" s="34">
        <v>5</v>
      </c>
      <c r="M214" t="s">
        <v>49</v>
      </c>
      <c r="N214" t="s">
        <v>36</v>
      </c>
      <c r="P214" t="s">
        <v>37</v>
      </c>
      <c r="Q214" s="35">
        <v>2319.7199999999998</v>
      </c>
      <c r="R214" t="s">
        <v>142</v>
      </c>
      <c r="S214" t="s">
        <v>39</v>
      </c>
      <c r="T214" t="s">
        <v>40</v>
      </c>
      <c r="U214" t="s">
        <v>41</v>
      </c>
      <c r="V214" t="s">
        <v>42</v>
      </c>
      <c r="W214" t="s">
        <v>43</v>
      </c>
      <c r="X214" t="s">
        <v>50</v>
      </c>
      <c r="Y214" t="s">
        <v>45</v>
      </c>
      <c r="Z214" t="s">
        <v>81</v>
      </c>
      <c r="AA214" s="34">
        <v>2024</v>
      </c>
      <c r="AB214" s="33">
        <v>45447</v>
      </c>
      <c r="AC214" s="36">
        <v>45447.510740740741</v>
      </c>
      <c r="AD214" s="37">
        <v>0</v>
      </c>
      <c r="AE214" t="s">
        <v>144</v>
      </c>
      <c r="AF214" t="s">
        <v>53</v>
      </c>
      <c r="AG214" t="s">
        <v>54</v>
      </c>
      <c r="AH214" s="35">
        <v>2319.7199999999998</v>
      </c>
      <c r="AJ214" t="s">
        <v>55</v>
      </c>
    </row>
    <row r="215" spans="1:36" x14ac:dyDescent="0.25">
      <c r="A215" t="s">
        <v>32</v>
      </c>
      <c r="B215" t="s">
        <v>166</v>
      </c>
      <c r="C215" t="s">
        <v>50</v>
      </c>
      <c r="D215" s="33">
        <v>45413</v>
      </c>
      <c r="E215" s="33">
        <v>45443</v>
      </c>
      <c r="F215" s="42">
        <f t="shared" si="3"/>
        <v>-15.5</v>
      </c>
      <c r="G215" s="33">
        <v>45458</v>
      </c>
      <c r="H215" s="33">
        <v>45443</v>
      </c>
      <c r="I215" t="s">
        <v>33</v>
      </c>
      <c r="J215" t="s">
        <v>48</v>
      </c>
      <c r="K215" t="s">
        <v>176</v>
      </c>
      <c r="L215" s="34">
        <v>5</v>
      </c>
      <c r="M215" t="s">
        <v>49</v>
      </c>
      <c r="N215" t="s">
        <v>36</v>
      </c>
      <c r="P215" t="s">
        <v>37</v>
      </c>
      <c r="Q215" s="35">
        <v>306614.03000000003</v>
      </c>
      <c r="R215" t="s">
        <v>177</v>
      </c>
      <c r="S215" t="s">
        <v>39</v>
      </c>
      <c r="T215" t="s">
        <v>40</v>
      </c>
      <c r="U215" t="s">
        <v>41</v>
      </c>
      <c r="V215" t="s">
        <v>42</v>
      </c>
      <c r="W215" t="s">
        <v>43</v>
      </c>
      <c r="X215" t="s">
        <v>50</v>
      </c>
      <c r="Y215" t="s">
        <v>45</v>
      </c>
      <c r="Z215" t="s">
        <v>81</v>
      </c>
      <c r="AA215" s="34">
        <v>2024</v>
      </c>
      <c r="AB215" s="33">
        <v>45448</v>
      </c>
      <c r="AC215" s="36">
        <v>45448.570625</v>
      </c>
      <c r="AD215" s="37">
        <v>0</v>
      </c>
      <c r="AE215" t="s">
        <v>147</v>
      </c>
      <c r="AF215" t="s">
        <v>53</v>
      </c>
      <c r="AG215" t="s">
        <v>54</v>
      </c>
      <c r="AH215" s="35">
        <v>306614.03000000003</v>
      </c>
      <c r="AJ215" t="s">
        <v>55</v>
      </c>
    </row>
    <row r="216" spans="1:36" x14ac:dyDescent="0.25">
      <c r="A216" t="s">
        <v>32</v>
      </c>
      <c r="B216" t="s">
        <v>166</v>
      </c>
      <c r="C216" t="s">
        <v>50</v>
      </c>
      <c r="D216" s="33">
        <v>45413</v>
      </c>
      <c r="E216" s="33">
        <v>45443</v>
      </c>
      <c r="F216" s="42">
        <f t="shared" si="3"/>
        <v>-15.5</v>
      </c>
      <c r="G216" s="33">
        <v>45458</v>
      </c>
      <c r="H216" s="33">
        <v>45443</v>
      </c>
      <c r="I216" t="s">
        <v>33</v>
      </c>
      <c r="J216" t="s">
        <v>48</v>
      </c>
      <c r="K216" t="s">
        <v>176</v>
      </c>
      <c r="L216" s="34">
        <v>5</v>
      </c>
      <c r="M216" t="s">
        <v>49</v>
      </c>
      <c r="N216" t="s">
        <v>36</v>
      </c>
      <c r="P216" t="s">
        <v>37</v>
      </c>
      <c r="Q216" s="35">
        <v>17156.560000000001</v>
      </c>
      <c r="R216" t="s">
        <v>180</v>
      </c>
      <c r="S216" t="s">
        <v>39</v>
      </c>
      <c r="T216" t="s">
        <v>40</v>
      </c>
      <c r="U216" t="s">
        <v>41</v>
      </c>
      <c r="V216" t="s">
        <v>42</v>
      </c>
      <c r="W216" t="s">
        <v>43</v>
      </c>
      <c r="X216" t="s">
        <v>50</v>
      </c>
      <c r="Y216" t="s">
        <v>45</v>
      </c>
      <c r="Z216" t="s">
        <v>81</v>
      </c>
      <c r="AA216" s="34">
        <v>2024</v>
      </c>
      <c r="AB216" s="33">
        <v>45448</v>
      </c>
      <c r="AC216" s="36">
        <v>45448.570625</v>
      </c>
      <c r="AD216" s="37">
        <v>0</v>
      </c>
      <c r="AE216" t="s">
        <v>147</v>
      </c>
      <c r="AF216" t="s">
        <v>53</v>
      </c>
      <c r="AG216" t="s">
        <v>54</v>
      </c>
      <c r="AH216" s="35">
        <v>17156.560000000001</v>
      </c>
      <c r="AJ216" t="s">
        <v>55</v>
      </c>
    </row>
    <row r="217" spans="1:36" x14ac:dyDescent="0.25">
      <c r="A217" t="s">
        <v>32</v>
      </c>
      <c r="B217" t="s">
        <v>173</v>
      </c>
      <c r="C217" t="s">
        <v>50</v>
      </c>
      <c r="D217" s="33">
        <v>45383</v>
      </c>
      <c r="E217" s="33">
        <v>45412</v>
      </c>
      <c r="F217" s="42">
        <f t="shared" si="3"/>
        <v>-15</v>
      </c>
      <c r="G217" s="33">
        <v>45427</v>
      </c>
      <c r="H217" s="33">
        <v>45443</v>
      </c>
      <c r="I217" t="s">
        <v>33</v>
      </c>
      <c r="J217" t="s">
        <v>48</v>
      </c>
      <c r="K217" t="s">
        <v>176</v>
      </c>
      <c r="L217" s="34">
        <v>5</v>
      </c>
      <c r="M217" t="s">
        <v>49</v>
      </c>
      <c r="N217" t="s">
        <v>36</v>
      </c>
      <c r="P217" t="s">
        <v>37</v>
      </c>
      <c r="Q217" s="35">
        <v>293526.02</v>
      </c>
      <c r="R217" t="s">
        <v>177</v>
      </c>
      <c r="S217" t="s">
        <v>39</v>
      </c>
      <c r="T217" t="s">
        <v>40</v>
      </c>
      <c r="U217" t="s">
        <v>41</v>
      </c>
      <c r="V217" t="s">
        <v>42</v>
      </c>
      <c r="W217" t="s">
        <v>43</v>
      </c>
      <c r="X217" t="s">
        <v>50</v>
      </c>
      <c r="Y217" t="s">
        <v>45</v>
      </c>
      <c r="Z217" t="s">
        <v>81</v>
      </c>
      <c r="AA217" s="34">
        <v>2024</v>
      </c>
      <c r="AB217" s="33">
        <v>45447</v>
      </c>
      <c r="AC217" s="36">
        <v>45447.510740740741</v>
      </c>
      <c r="AD217" s="37">
        <v>0</v>
      </c>
      <c r="AE217" t="s">
        <v>144</v>
      </c>
      <c r="AF217" t="s">
        <v>53</v>
      </c>
      <c r="AG217" t="s">
        <v>54</v>
      </c>
      <c r="AH217" s="35">
        <v>293526.02</v>
      </c>
      <c r="AJ217" t="s">
        <v>55</v>
      </c>
    </row>
    <row r="218" spans="1:36" x14ac:dyDescent="0.25">
      <c r="A218" t="s">
        <v>32</v>
      </c>
      <c r="B218" t="s">
        <v>173</v>
      </c>
      <c r="C218" t="s">
        <v>50</v>
      </c>
      <c r="D218" s="33">
        <v>45383</v>
      </c>
      <c r="E218" s="33">
        <v>45412</v>
      </c>
      <c r="F218" s="42">
        <f t="shared" si="3"/>
        <v>-15</v>
      </c>
      <c r="G218" s="33">
        <v>45427</v>
      </c>
      <c r="H218" s="33">
        <v>45443</v>
      </c>
      <c r="I218" t="s">
        <v>33</v>
      </c>
      <c r="J218" t="s">
        <v>48</v>
      </c>
      <c r="K218" t="s">
        <v>181</v>
      </c>
      <c r="L218" s="34">
        <v>5</v>
      </c>
      <c r="M218" t="s">
        <v>49</v>
      </c>
      <c r="N218" t="s">
        <v>36</v>
      </c>
      <c r="P218" t="s">
        <v>37</v>
      </c>
      <c r="Q218" s="35">
        <v>-119573</v>
      </c>
      <c r="R218" t="s">
        <v>182</v>
      </c>
      <c r="S218" t="s">
        <v>39</v>
      </c>
      <c r="T218" t="s">
        <v>40</v>
      </c>
      <c r="U218" t="s">
        <v>41</v>
      </c>
      <c r="V218" t="s">
        <v>42</v>
      </c>
      <c r="W218" t="s">
        <v>43</v>
      </c>
      <c r="X218" t="s">
        <v>50</v>
      </c>
      <c r="Y218" t="s">
        <v>45</v>
      </c>
      <c r="Z218" t="s">
        <v>81</v>
      </c>
      <c r="AA218" s="34">
        <v>2024</v>
      </c>
      <c r="AB218" s="33">
        <v>45447</v>
      </c>
      <c r="AC218" s="36">
        <v>45447.510740740741</v>
      </c>
      <c r="AD218" s="37">
        <v>0</v>
      </c>
      <c r="AE218" t="s">
        <v>144</v>
      </c>
      <c r="AF218" t="s">
        <v>53</v>
      </c>
      <c r="AG218" t="s">
        <v>54</v>
      </c>
      <c r="AH218" s="35">
        <v>-119573</v>
      </c>
      <c r="AJ218" t="s">
        <v>55</v>
      </c>
    </row>
    <row r="219" spans="1:36" x14ac:dyDescent="0.25">
      <c r="A219" t="s">
        <v>32</v>
      </c>
      <c r="B219" t="s">
        <v>166</v>
      </c>
      <c r="C219" t="s">
        <v>50</v>
      </c>
      <c r="D219" s="33">
        <v>45413</v>
      </c>
      <c r="E219" s="33">
        <v>45443</v>
      </c>
      <c r="F219" s="42">
        <f t="shared" si="3"/>
        <v>-15.5</v>
      </c>
      <c r="G219" s="33">
        <v>45458</v>
      </c>
      <c r="H219" s="33">
        <v>45443</v>
      </c>
      <c r="I219" t="s">
        <v>33</v>
      </c>
      <c r="J219" t="s">
        <v>48</v>
      </c>
      <c r="K219" t="s">
        <v>181</v>
      </c>
      <c r="L219" s="34">
        <v>5</v>
      </c>
      <c r="M219" t="s">
        <v>49</v>
      </c>
      <c r="N219" t="s">
        <v>36</v>
      </c>
      <c r="P219" t="s">
        <v>37</v>
      </c>
      <c r="Q219" s="35">
        <v>-119573</v>
      </c>
      <c r="R219" t="s">
        <v>182</v>
      </c>
      <c r="S219" t="s">
        <v>39</v>
      </c>
      <c r="T219" t="s">
        <v>40</v>
      </c>
      <c r="U219" t="s">
        <v>41</v>
      </c>
      <c r="V219" t="s">
        <v>42</v>
      </c>
      <c r="W219" t="s">
        <v>43</v>
      </c>
      <c r="X219" t="s">
        <v>50</v>
      </c>
      <c r="Y219" t="s">
        <v>45</v>
      </c>
      <c r="Z219" t="s">
        <v>81</v>
      </c>
      <c r="AA219" s="34">
        <v>2024</v>
      </c>
      <c r="AB219" s="33">
        <v>45448</v>
      </c>
      <c r="AC219" s="36">
        <v>45448.570625</v>
      </c>
      <c r="AD219" s="37">
        <v>0</v>
      </c>
      <c r="AE219" t="s">
        <v>147</v>
      </c>
      <c r="AF219" t="s">
        <v>53</v>
      </c>
      <c r="AG219" t="s">
        <v>54</v>
      </c>
      <c r="AH219" s="35">
        <v>-119573</v>
      </c>
      <c r="AJ219" t="s">
        <v>55</v>
      </c>
    </row>
    <row r="220" spans="1:36" x14ac:dyDescent="0.25">
      <c r="A220" t="s">
        <v>32</v>
      </c>
      <c r="B220" t="s">
        <v>166</v>
      </c>
      <c r="C220" t="s">
        <v>50</v>
      </c>
      <c r="D220" s="33">
        <v>45413</v>
      </c>
      <c r="E220" s="33">
        <v>45443</v>
      </c>
      <c r="F220" s="42">
        <f t="shared" si="3"/>
        <v>-15.5</v>
      </c>
      <c r="G220" s="33">
        <v>45458</v>
      </c>
      <c r="H220" s="33">
        <v>45443</v>
      </c>
      <c r="I220" t="s">
        <v>33</v>
      </c>
      <c r="J220" t="s">
        <v>48</v>
      </c>
      <c r="K220" t="s">
        <v>184</v>
      </c>
      <c r="L220" s="34">
        <v>5</v>
      </c>
      <c r="M220" t="s">
        <v>49</v>
      </c>
      <c r="N220" t="s">
        <v>36</v>
      </c>
      <c r="P220" t="s">
        <v>37</v>
      </c>
      <c r="Q220" s="35">
        <v>87395.88</v>
      </c>
      <c r="R220" t="s">
        <v>185</v>
      </c>
      <c r="S220" t="s">
        <v>39</v>
      </c>
      <c r="T220" t="s">
        <v>40</v>
      </c>
      <c r="U220" t="s">
        <v>41</v>
      </c>
      <c r="V220" t="s">
        <v>42</v>
      </c>
      <c r="W220" t="s">
        <v>43</v>
      </c>
      <c r="X220" t="s">
        <v>50</v>
      </c>
      <c r="Y220" t="s">
        <v>45</v>
      </c>
      <c r="Z220" t="s">
        <v>81</v>
      </c>
      <c r="AA220" s="34">
        <v>2024</v>
      </c>
      <c r="AB220" s="33">
        <v>45448</v>
      </c>
      <c r="AC220" s="36">
        <v>45448.570625</v>
      </c>
      <c r="AD220" s="37">
        <v>0</v>
      </c>
      <c r="AE220" t="s">
        <v>147</v>
      </c>
      <c r="AF220" t="s">
        <v>53</v>
      </c>
      <c r="AG220" t="s">
        <v>54</v>
      </c>
      <c r="AH220" s="35">
        <v>87395.88</v>
      </c>
      <c r="AJ220" t="s">
        <v>55</v>
      </c>
    </row>
    <row r="221" spans="1:36" x14ac:dyDescent="0.25">
      <c r="A221" t="s">
        <v>32</v>
      </c>
      <c r="B221" t="s">
        <v>166</v>
      </c>
      <c r="C221" t="s">
        <v>50</v>
      </c>
      <c r="D221" s="33">
        <v>45413</v>
      </c>
      <c r="E221" s="33">
        <v>45443</v>
      </c>
      <c r="F221" s="42">
        <f t="shared" si="3"/>
        <v>-15.5</v>
      </c>
      <c r="G221" s="33">
        <v>45458</v>
      </c>
      <c r="H221" s="33">
        <v>45443</v>
      </c>
      <c r="I221" t="s">
        <v>33</v>
      </c>
      <c r="J221" t="s">
        <v>48</v>
      </c>
      <c r="K221" t="s">
        <v>184</v>
      </c>
      <c r="L221" s="34">
        <v>5</v>
      </c>
      <c r="M221" t="s">
        <v>49</v>
      </c>
      <c r="N221" t="s">
        <v>36</v>
      </c>
      <c r="P221" t="s">
        <v>37</v>
      </c>
      <c r="Q221" s="35">
        <v>112.15</v>
      </c>
      <c r="R221" t="s">
        <v>186</v>
      </c>
      <c r="S221" t="s">
        <v>39</v>
      </c>
      <c r="T221" t="s">
        <v>40</v>
      </c>
      <c r="U221" t="s">
        <v>41</v>
      </c>
      <c r="V221" t="s">
        <v>42</v>
      </c>
      <c r="W221" t="s">
        <v>43</v>
      </c>
      <c r="X221" t="s">
        <v>50</v>
      </c>
      <c r="Y221" t="s">
        <v>45</v>
      </c>
      <c r="Z221" t="s">
        <v>81</v>
      </c>
      <c r="AA221" s="34">
        <v>2024</v>
      </c>
      <c r="AB221" s="33">
        <v>45448</v>
      </c>
      <c r="AC221" s="36">
        <v>45448.570625</v>
      </c>
      <c r="AD221" s="37">
        <v>0</v>
      </c>
      <c r="AE221" t="s">
        <v>147</v>
      </c>
      <c r="AF221" t="s">
        <v>53</v>
      </c>
      <c r="AG221" t="s">
        <v>54</v>
      </c>
      <c r="AH221" s="35">
        <v>112.15</v>
      </c>
      <c r="AJ221" t="s">
        <v>55</v>
      </c>
    </row>
    <row r="222" spans="1:36" x14ac:dyDescent="0.25">
      <c r="A222" t="s">
        <v>32</v>
      </c>
      <c r="B222" t="s">
        <v>173</v>
      </c>
      <c r="C222" t="s">
        <v>50</v>
      </c>
      <c r="D222" s="33">
        <v>45383</v>
      </c>
      <c r="E222" s="33">
        <v>45412</v>
      </c>
      <c r="F222" s="42">
        <f t="shared" si="3"/>
        <v>-15</v>
      </c>
      <c r="G222" s="33">
        <v>45427</v>
      </c>
      <c r="H222" s="33">
        <v>45443</v>
      </c>
      <c r="I222" t="s">
        <v>33</v>
      </c>
      <c r="J222" t="s">
        <v>48</v>
      </c>
      <c r="K222" t="s">
        <v>184</v>
      </c>
      <c r="L222" s="34">
        <v>5</v>
      </c>
      <c r="M222" t="s">
        <v>49</v>
      </c>
      <c r="N222" t="s">
        <v>36</v>
      </c>
      <c r="P222" t="s">
        <v>37</v>
      </c>
      <c r="Q222" s="35">
        <v>87798.3</v>
      </c>
      <c r="R222" t="s">
        <v>185</v>
      </c>
      <c r="S222" t="s">
        <v>39</v>
      </c>
      <c r="T222" t="s">
        <v>40</v>
      </c>
      <c r="U222" t="s">
        <v>41</v>
      </c>
      <c r="V222" t="s">
        <v>42</v>
      </c>
      <c r="W222" t="s">
        <v>43</v>
      </c>
      <c r="X222" t="s">
        <v>50</v>
      </c>
      <c r="Y222" t="s">
        <v>45</v>
      </c>
      <c r="Z222" t="s">
        <v>81</v>
      </c>
      <c r="AA222" s="34">
        <v>2024</v>
      </c>
      <c r="AB222" s="33">
        <v>45447</v>
      </c>
      <c r="AC222" s="36">
        <v>45447.510740740741</v>
      </c>
      <c r="AD222" s="37">
        <v>0</v>
      </c>
      <c r="AE222" t="s">
        <v>144</v>
      </c>
      <c r="AF222" t="s">
        <v>53</v>
      </c>
      <c r="AG222" t="s">
        <v>54</v>
      </c>
      <c r="AH222" s="35">
        <v>87798.3</v>
      </c>
      <c r="AJ222" t="s">
        <v>55</v>
      </c>
    </row>
    <row r="223" spans="1:36" x14ac:dyDescent="0.25">
      <c r="A223" t="s">
        <v>32</v>
      </c>
      <c r="B223" t="s">
        <v>166</v>
      </c>
      <c r="C223" t="s">
        <v>50</v>
      </c>
      <c r="D223" s="33">
        <v>45413</v>
      </c>
      <c r="E223" s="33">
        <v>45443</v>
      </c>
      <c r="F223" s="42">
        <f t="shared" si="3"/>
        <v>-15.5</v>
      </c>
      <c r="G223" s="33">
        <v>45458</v>
      </c>
      <c r="H223" s="33">
        <v>45443</v>
      </c>
      <c r="I223" t="s">
        <v>33</v>
      </c>
      <c r="J223" t="s">
        <v>48</v>
      </c>
      <c r="K223" t="s">
        <v>188</v>
      </c>
      <c r="L223" s="34">
        <v>5</v>
      </c>
      <c r="M223" t="s">
        <v>49</v>
      </c>
      <c r="N223" t="s">
        <v>36</v>
      </c>
      <c r="P223" t="s">
        <v>37</v>
      </c>
      <c r="Q223" s="35">
        <v>9471.2800000000007</v>
      </c>
      <c r="R223" t="s">
        <v>189</v>
      </c>
      <c r="S223" t="s">
        <v>39</v>
      </c>
      <c r="T223" t="s">
        <v>40</v>
      </c>
      <c r="U223" t="s">
        <v>41</v>
      </c>
      <c r="V223" t="s">
        <v>42</v>
      </c>
      <c r="W223" t="s">
        <v>43</v>
      </c>
      <c r="X223" t="s">
        <v>50</v>
      </c>
      <c r="Y223" t="s">
        <v>45</v>
      </c>
      <c r="Z223" t="s">
        <v>81</v>
      </c>
      <c r="AA223" s="34">
        <v>2024</v>
      </c>
      <c r="AB223" s="33">
        <v>45448</v>
      </c>
      <c r="AC223" s="36">
        <v>45448.570625</v>
      </c>
      <c r="AD223" s="37">
        <v>0</v>
      </c>
      <c r="AE223" t="s">
        <v>147</v>
      </c>
      <c r="AF223" t="s">
        <v>53</v>
      </c>
      <c r="AG223" t="s">
        <v>54</v>
      </c>
      <c r="AH223" s="35">
        <v>9471.2800000000007</v>
      </c>
      <c r="AJ223" t="s">
        <v>55</v>
      </c>
    </row>
    <row r="224" spans="1:36" x14ac:dyDescent="0.25">
      <c r="A224" t="s">
        <v>32</v>
      </c>
      <c r="B224" t="s">
        <v>166</v>
      </c>
      <c r="C224" t="s">
        <v>50</v>
      </c>
      <c r="D224" s="33">
        <v>45413</v>
      </c>
      <c r="E224" s="33">
        <v>45443</v>
      </c>
      <c r="F224" s="42">
        <f t="shared" si="3"/>
        <v>-15.5</v>
      </c>
      <c r="G224" s="33">
        <v>45458</v>
      </c>
      <c r="H224" s="33">
        <v>45443</v>
      </c>
      <c r="I224" t="s">
        <v>33</v>
      </c>
      <c r="J224" t="s">
        <v>48</v>
      </c>
      <c r="K224" t="s">
        <v>188</v>
      </c>
      <c r="L224" s="34">
        <v>5</v>
      </c>
      <c r="M224" t="s">
        <v>49</v>
      </c>
      <c r="N224" t="s">
        <v>36</v>
      </c>
      <c r="P224" t="s">
        <v>37</v>
      </c>
      <c r="Q224" s="35">
        <v>47887.31</v>
      </c>
      <c r="R224" t="s">
        <v>189</v>
      </c>
      <c r="S224" t="s">
        <v>39</v>
      </c>
      <c r="T224" t="s">
        <v>40</v>
      </c>
      <c r="U224" t="s">
        <v>41</v>
      </c>
      <c r="V224" t="s">
        <v>42</v>
      </c>
      <c r="W224" t="s">
        <v>43</v>
      </c>
      <c r="X224" t="s">
        <v>50</v>
      </c>
      <c r="Y224" t="s">
        <v>45</v>
      </c>
      <c r="Z224" t="s">
        <v>81</v>
      </c>
      <c r="AA224" s="34">
        <v>2024</v>
      </c>
      <c r="AB224" s="33">
        <v>45448</v>
      </c>
      <c r="AC224" s="36">
        <v>45448.570625</v>
      </c>
      <c r="AD224" s="37">
        <v>0</v>
      </c>
      <c r="AE224" t="s">
        <v>147</v>
      </c>
      <c r="AF224" t="s">
        <v>53</v>
      </c>
      <c r="AG224" t="s">
        <v>54</v>
      </c>
      <c r="AH224" s="35">
        <v>47887.31</v>
      </c>
      <c r="AJ224" t="s">
        <v>55</v>
      </c>
    </row>
    <row r="225" spans="1:36" x14ac:dyDescent="0.25">
      <c r="A225" t="s">
        <v>32</v>
      </c>
      <c r="B225" t="s">
        <v>166</v>
      </c>
      <c r="C225" t="s">
        <v>50</v>
      </c>
      <c r="D225" s="33">
        <v>45413</v>
      </c>
      <c r="E225" s="33">
        <v>45443</v>
      </c>
      <c r="F225" s="42">
        <f t="shared" si="3"/>
        <v>-15.5</v>
      </c>
      <c r="G225" s="33">
        <v>45458</v>
      </c>
      <c r="H225" s="33">
        <v>45443</v>
      </c>
      <c r="I225" t="s">
        <v>33</v>
      </c>
      <c r="J225" t="s">
        <v>48</v>
      </c>
      <c r="K225" t="s">
        <v>188</v>
      </c>
      <c r="L225" s="34">
        <v>5</v>
      </c>
      <c r="M225" t="s">
        <v>49</v>
      </c>
      <c r="N225" t="s">
        <v>36</v>
      </c>
      <c r="P225" t="s">
        <v>37</v>
      </c>
      <c r="Q225" s="35">
        <v>3111.11</v>
      </c>
      <c r="R225" t="s">
        <v>189</v>
      </c>
      <c r="S225" t="s">
        <v>39</v>
      </c>
      <c r="T225" t="s">
        <v>40</v>
      </c>
      <c r="U225" t="s">
        <v>41</v>
      </c>
      <c r="V225" t="s">
        <v>42</v>
      </c>
      <c r="W225" t="s">
        <v>43</v>
      </c>
      <c r="X225" t="s">
        <v>50</v>
      </c>
      <c r="Y225" t="s">
        <v>45</v>
      </c>
      <c r="Z225" t="s">
        <v>81</v>
      </c>
      <c r="AA225" s="34">
        <v>2024</v>
      </c>
      <c r="AB225" s="33">
        <v>45448</v>
      </c>
      <c r="AC225" s="36">
        <v>45448.570625</v>
      </c>
      <c r="AD225" s="37">
        <v>0</v>
      </c>
      <c r="AE225" t="s">
        <v>147</v>
      </c>
      <c r="AF225" t="s">
        <v>53</v>
      </c>
      <c r="AG225" t="s">
        <v>54</v>
      </c>
      <c r="AH225" s="35">
        <v>3111.11</v>
      </c>
      <c r="AJ225" t="s">
        <v>55</v>
      </c>
    </row>
    <row r="226" spans="1:36" x14ac:dyDescent="0.25">
      <c r="A226" t="s">
        <v>32</v>
      </c>
      <c r="B226" t="s">
        <v>166</v>
      </c>
      <c r="C226" t="s">
        <v>50</v>
      </c>
      <c r="D226" s="33">
        <v>45413</v>
      </c>
      <c r="E226" s="33">
        <v>45443</v>
      </c>
      <c r="F226" s="42">
        <f t="shared" si="3"/>
        <v>-15.5</v>
      </c>
      <c r="G226" s="33">
        <v>45458</v>
      </c>
      <c r="H226" s="33">
        <v>45443</v>
      </c>
      <c r="I226" t="s">
        <v>33</v>
      </c>
      <c r="J226" t="s">
        <v>48</v>
      </c>
      <c r="K226" t="s">
        <v>188</v>
      </c>
      <c r="L226" s="34">
        <v>5</v>
      </c>
      <c r="M226" t="s">
        <v>49</v>
      </c>
      <c r="N226" t="s">
        <v>36</v>
      </c>
      <c r="P226" t="s">
        <v>37</v>
      </c>
      <c r="Q226" s="35">
        <v>67.77</v>
      </c>
      <c r="R226" t="s">
        <v>190</v>
      </c>
      <c r="S226" t="s">
        <v>39</v>
      </c>
      <c r="T226" t="s">
        <v>40</v>
      </c>
      <c r="U226" t="s">
        <v>41</v>
      </c>
      <c r="V226" t="s">
        <v>42</v>
      </c>
      <c r="W226" t="s">
        <v>43</v>
      </c>
      <c r="X226" t="s">
        <v>50</v>
      </c>
      <c r="Y226" t="s">
        <v>45</v>
      </c>
      <c r="Z226" t="s">
        <v>81</v>
      </c>
      <c r="AA226" s="34">
        <v>2024</v>
      </c>
      <c r="AB226" s="33">
        <v>45448</v>
      </c>
      <c r="AC226" s="36">
        <v>45448.570625</v>
      </c>
      <c r="AD226" s="37">
        <v>0</v>
      </c>
      <c r="AE226" t="s">
        <v>147</v>
      </c>
      <c r="AF226" t="s">
        <v>53</v>
      </c>
      <c r="AG226" t="s">
        <v>54</v>
      </c>
      <c r="AH226" s="35">
        <v>67.77</v>
      </c>
      <c r="AJ226" t="s">
        <v>55</v>
      </c>
    </row>
    <row r="227" spans="1:36" x14ac:dyDescent="0.25">
      <c r="A227" t="s">
        <v>32</v>
      </c>
      <c r="B227" t="s">
        <v>173</v>
      </c>
      <c r="C227" t="s">
        <v>50</v>
      </c>
      <c r="D227" s="33">
        <v>45383</v>
      </c>
      <c r="E227" s="33">
        <v>45412</v>
      </c>
      <c r="F227" s="42">
        <f t="shared" si="3"/>
        <v>-15</v>
      </c>
      <c r="G227" s="33">
        <v>45427</v>
      </c>
      <c r="H227" s="33">
        <v>45443</v>
      </c>
      <c r="I227" t="s">
        <v>33</v>
      </c>
      <c r="J227" t="s">
        <v>48</v>
      </c>
      <c r="K227" t="s">
        <v>188</v>
      </c>
      <c r="L227" s="34">
        <v>5</v>
      </c>
      <c r="M227" t="s">
        <v>49</v>
      </c>
      <c r="N227" t="s">
        <v>36</v>
      </c>
      <c r="P227" t="s">
        <v>37</v>
      </c>
      <c r="Q227" s="35">
        <v>8382.91</v>
      </c>
      <c r="R227" t="s">
        <v>189</v>
      </c>
      <c r="S227" t="s">
        <v>39</v>
      </c>
      <c r="T227" t="s">
        <v>40</v>
      </c>
      <c r="U227" t="s">
        <v>41</v>
      </c>
      <c r="V227" t="s">
        <v>42</v>
      </c>
      <c r="W227" t="s">
        <v>43</v>
      </c>
      <c r="X227" t="s">
        <v>50</v>
      </c>
      <c r="Y227" t="s">
        <v>45</v>
      </c>
      <c r="Z227" t="s">
        <v>81</v>
      </c>
      <c r="AA227" s="34">
        <v>2024</v>
      </c>
      <c r="AB227" s="33">
        <v>45447</v>
      </c>
      <c r="AC227" s="36">
        <v>45447.510740740741</v>
      </c>
      <c r="AD227" s="37">
        <v>0</v>
      </c>
      <c r="AE227" t="s">
        <v>144</v>
      </c>
      <c r="AF227" t="s">
        <v>53</v>
      </c>
      <c r="AG227" t="s">
        <v>54</v>
      </c>
      <c r="AH227" s="35">
        <v>8382.91</v>
      </c>
      <c r="AJ227" t="s">
        <v>55</v>
      </c>
    </row>
    <row r="228" spans="1:36" x14ac:dyDescent="0.25">
      <c r="A228" t="s">
        <v>32</v>
      </c>
      <c r="B228" t="s">
        <v>173</v>
      </c>
      <c r="C228" t="s">
        <v>50</v>
      </c>
      <c r="D228" s="33">
        <v>45383</v>
      </c>
      <c r="E228" s="33">
        <v>45412</v>
      </c>
      <c r="F228" s="42">
        <f t="shared" si="3"/>
        <v>-15</v>
      </c>
      <c r="G228" s="33">
        <v>45427</v>
      </c>
      <c r="H228" s="33">
        <v>45443</v>
      </c>
      <c r="I228" t="s">
        <v>33</v>
      </c>
      <c r="J228" t="s">
        <v>48</v>
      </c>
      <c r="K228" t="s">
        <v>188</v>
      </c>
      <c r="L228" s="34">
        <v>5</v>
      </c>
      <c r="M228" t="s">
        <v>49</v>
      </c>
      <c r="N228" t="s">
        <v>36</v>
      </c>
      <c r="P228" t="s">
        <v>37</v>
      </c>
      <c r="Q228" s="35">
        <v>38436.65</v>
      </c>
      <c r="R228" t="s">
        <v>189</v>
      </c>
      <c r="S228" t="s">
        <v>39</v>
      </c>
      <c r="T228" t="s">
        <v>40</v>
      </c>
      <c r="U228" t="s">
        <v>41</v>
      </c>
      <c r="V228" t="s">
        <v>42</v>
      </c>
      <c r="W228" t="s">
        <v>43</v>
      </c>
      <c r="X228" t="s">
        <v>50</v>
      </c>
      <c r="Y228" t="s">
        <v>45</v>
      </c>
      <c r="Z228" t="s">
        <v>81</v>
      </c>
      <c r="AA228" s="34">
        <v>2024</v>
      </c>
      <c r="AB228" s="33">
        <v>45447</v>
      </c>
      <c r="AC228" s="36">
        <v>45447.510740740741</v>
      </c>
      <c r="AD228" s="37">
        <v>0</v>
      </c>
      <c r="AE228" t="s">
        <v>144</v>
      </c>
      <c r="AF228" t="s">
        <v>53</v>
      </c>
      <c r="AG228" t="s">
        <v>54</v>
      </c>
      <c r="AH228" s="35">
        <v>38436.65</v>
      </c>
      <c r="AJ228" t="s">
        <v>55</v>
      </c>
    </row>
    <row r="229" spans="1:36" x14ac:dyDescent="0.25">
      <c r="A229" t="s">
        <v>32</v>
      </c>
      <c r="B229" t="s">
        <v>173</v>
      </c>
      <c r="C229" t="s">
        <v>50</v>
      </c>
      <c r="D229" s="33">
        <v>45383</v>
      </c>
      <c r="E229" s="33">
        <v>45412</v>
      </c>
      <c r="F229" s="42">
        <f t="shared" si="3"/>
        <v>-15</v>
      </c>
      <c r="G229" s="33">
        <v>45427</v>
      </c>
      <c r="H229" s="33">
        <v>45443</v>
      </c>
      <c r="I229" t="s">
        <v>33</v>
      </c>
      <c r="J229" t="s">
        <v>48</v>
      </c>
      <c r="K229" t="s">
        <v>188</v>
      </c>
      <c r="L229" s="34">
        <v>5</v>
      </c>
      <c r="M229" t="s">
        <v>49</v>
      </c>
      <c r="N229" t="s">
        <v>36</v>
      </c>
      <c r="P229" t="s">
        <v>37</v>
      </c>
      <c r="Q229" s="35">
        <v>1479.87</v>
      </c>
      <c r="R229" t="s">
        <v>189</v>
      </c>
      <c r="S229" t="s">
        <v>39</v>
      </c>
      <c r="T229" t="s">
        <v>40</v>
      </c>
      <c r="U229" t="s">
        <v>41</v>
      </c>
      <c r="V229" t="s">
        <v>42</v>
      </c>
      <c r="W229" t="s">
        <v>43</v>
      </c>
      <c r="X229" t="s">
        <v>50</v>
      </c>
      <c r="Y229" t="s">
        <v>45</v>
      </c>
      <c r="Z229" t="s">
        <v>81</v>
      </c>
      <c r="AA229" s="34">
        <v>2024</v>
      </c>
      <c r="AB229" s="33">
        <v>45447</v>
      </c>
      <c r="AC229" s="36">
        <v>45447.510740740741</v>
      </c>
      <c r="AD229" s="37">
        <v>0</v>
      </c>
      <c r="AE229" t="s">
        <v>144</v>
      </c>
      <c r="AF229" t="s">
        <v>53</v>
      </c>
      <c r="AG229" t="s">
        <v>54</v>
      </c>
      <c r="AH229" s="35">
        <v>1479.87</v>
      </c>
      <c r="AJ229" t="s">
        <v>55</v>
      </c>
    </row>
    <row r="230" spans="1:36" x14ac:dyDescent="0.25">
      <c r="A230" t="s">
        <v>32</v>
      </c>
      <c r="B230" t="s">
        <v>173</v>
      </c>
      <c r="C230" t="s">
        <v>50</v>
      </c>
      <c r="D230" s="33">
        <v>45383</v>
      </c>
      <c r="E230" s="33">
        <v>45412</v>
      </c>
      <c r="F230" s="42">
        <f t="shared" si="3"/>
        <v>-15</v>
      </c>
      <c r="G230" s="33">
        <v>45427</v>
      </c>
      <c r="H230" s="33">
        <v>45443</v>
      </c>
      <c r="I230" t="s">
        <v>33</v>
      </c>
      <c r="J230" t="s">
        <v>48</v>
      </c>
      <c r="K230" t="s">
        <v>188</v>
      </c>
      <c r="L230" s="34">
        <v>5</v>
      </c>
      <c r="M230" t="s">
        <v>49</v>
      </c>
      <c r="N230" t="s">
        <v>36</v>
      </c>
      <c r="P230" t="s">
        <v>37</v>
      </c>
      <c r="Q230" s="35">
        <v>62.7</v>
      </c>
      <c r="R230" t="s">
        <v>190</v>
      </c>
      <c r="S230" t="s">
        <v>39</v>
      </c>
      <c r="T230" t="s">
        <v>40</v>
      </c>
      <c r="U230" t="s">
        <v>41</v>
      </c>
      <c r="V230" t="s">
        <v>42</v>
      </c>
      <c r="W230" t="s">
        <v>43</v>
      </c>
      <c r="X230" t="s">
        <v>50</v>
      </c>
      <c r="Y230" t="s">
        <v>45</v>
      </c>
      <c r="Z230" t="s">
        <v>81</v>
      </c>
      <c r="AA230" s="34">
        <v>2024</v>
      </c>
      <c r="AB230" s="33">
        <v>45447</v>
      </c>
      <c r="AC230" s="36">
        <v>45447.510740740741</v>
      </c>
      <c r="AD230" s="37">
        <v>0</v>
      </c>
      <c r="AE230" t="s">
        <v>144</v>
      </c>
      <c r="AF230" t="s">
        <v>53</v>
      </c>
      <c r="AG230" t="s">
        <v>54</v>
      </c>
      <c r="AH230" s="35">
        <v>62.7</v>
      </c>
      <c r="AJ230" t="s">
        <v>55</v>
      </c>
    </row>
    <row r="231" spans="1:36" x14ac:dyDescent="0.25">
      <c r="A231" t="s">
        <v>32</v>
      </c>
      <c r="B231" t="s">
        <v>166</v>
      </c>
      <c r="C231" t="s">
        <v>50</v>
      </c>
      <c r="D231" s="33">
        <v>45413</v>
      </c>
      <c r="E231" s="33">
        <v>45443</v>
      </c>
      <c r="F231" s="42">
        <f t="shared" si="3"/>
        <v>-15.5</v>
      </c>
      <c r="G231" s="33">
        <v>45458</v>
      </c>
      <c r="H231" s="33">
        <v>45443</v>
      </c>
      <c r="I231" t="s">
        <v>33</v>
      </c>
      <c r="J231" t="s">
        <v>48</v>
      </c>
      <c r="K231" t="s">
        <v>192</v>
      </c>
      <c r="L231" s="34">
        <v>5</v>
      </c>
      <c r="M231" t="s">
        <v>49</v>
      </c>
      <c r="N231" t="s">
        <v>36</v>
      </c>
      <c r="P231" t="s">
        <v>37</v>
      </c>
      <c r="Q231" s="35">
        <v>-1089.25</v>
      </c>
      <c r="R231" t="s">
        <v>193</v>
      </c>
      <c r="S231" t="s">
        <v>39</v>
      </c>
      <c r="T231" t="s">
        <v>40</v>
      </c>
      <c r="U231" t="s">
        <v>41</v>
      </c>
      <c r="V231" t="s">
        <v>42</v>
      </c>
      <c r="W231" t="s">
        <v>43</v>
      </c>
      <c r="X231" t="s">
        <v>50</v>
      </c>
      <c r="Y231" t="s">
        <v>45</v>
      </c>
      <c r="Z231" t="s">
        <v>81</v>
      </c>
      <c r="AA231" s="34">
        <v>2024</v>
      </c>
      <c r="AB231" s="33">
        <v>45448</v>
      </c>
      <c r="AC231" s="36">
        <v>45448.570625</v>
      </c>
      <c r="AD231" s="37">
        <v>0</v>
      </c>
      <c r="AE231" t="s">
        <v>147</v>
      </c>
      <c r="AF231" t="s">
        <v>53</v>
      </c>
      <c r="AG231" t="s">
        <v>54</v>
      </c>
      <c r="AH231" s="35">
        <v>-1089.25</v>
      </c>
      <c r="AJ231" t="s">
        <v>55</v>
      </c>
    </row>
    <row r="232" spans="1:36" x14ac:dyDescent="0.25">
      <c r="A232" t="s">
        <v>32</v>
      </c>
      <c r="B232" t="s">
        <v>166</v>
      </c>
      <c r="C232" t="s">
        <v>50</v>
      </c>
      <c r="D232" s="33">
        <v>45413</v>
      </c>
      <c r="E232" s="33">
        <v>45443</v>
      </c>
      <c r="F232" s="42">
        <f t="shared" si="3"/>
        <v>-15.5</v>
      </c>
      <c r="G232" s="33">
        <v>45458</v>
      </c>
      <c r="H232" s="33">
        <v>45443</v>
      </c>
      <c r="I232" t="s">
        <v>33</v>
      </c>
      <c r="J232" t="s">
        <v>48</v>
      </c>
      <c r="K232" t="s">
        <v>192</v>
      </c>
      <c r="L232" s="34">
        <v>5</v>
      </c>
      <c r="M232" t="s">
        <v>49</v>
      </c>
      <c r="N232" t="s">
        <v>36</v>
      </c>
      <c r="P232" t="s">
        <v>37</v>
      </c>
      <c r="Q232" s="35">
        <v>-19.16</v>
      </c>
      <c r="R232" t="s">
        <v>193</v>
      </c>
      <c r="S232" t="s">
        <v>39</v>
      </c>
      <c r="T232" t="s">
        <v>40</v>
      </c>
      <c r="U232" t="s">
        <v>41</v>
      </c>
      <c r="V232" t="s">
        <v>42</v>
      </c>
      <c r="W232" t="s">
        <v>43</v>
      </c>
      <c r="X232" t="s">
        <v>50</v>
      </c>
      <c r="Y232" t="s">
        <v>45</v>
      </c>
      <c r="Z232" t="s">
        <v>81</v>
      </c>
      <c r="AA232" s="34">
        <v>2024</v>
      </c>
      <c r="AB232" s="33">
        <v>45448</v>
      </c>
      <c r="AC232" s="36">
        <v>45448.570625</v>
      </c>
      <c r="AD232" s="37">
        <v>0</v>
      </c>
      <c r="AE232" t="s">
        <v>147</v>
      </c>
      <c r="AF232" t="s">
        <v>53</v>
      </c>
      <c r="AG232" t="s">
        <v>54</v>
      </c>
      <c r="AH232" s="35">
        <v>-19.16</v>
      </c>
      <c r="AJ232" t="s">
        <v>55</v>
      </c>
    </row>
    <row r="233" spans="1:36" x14ac:dyDescent="0.25">
      <c r="A233" t="s">
        <v>32</v>
      </c>
      <c r="B233" t="s">
        <v>166</v>
      </c>
      <c r="C233" t="s">
        <v>50</v>
      </c>
      <c r="D233" s="33">
        <v>45413</v>
      </c>
      <c r="E233" s="33">
        <v>45443</v>
      </c>
      <c r="F233" s="42">
        <f t="shared" si="3"/>
        <v>-15.5</v>
      </c>
      <c r="G233" s="33">
        <v>45458</v>
      </c>
      <c r="H233" s="33">
        <v>45443</v>
      </c>
      <c r="I233" t="s">
        <v>33</v>
      </c>
      <c r="J233" t="s">
        <v>48</v>
      </c>
      <c r="K233" t="s">
        <v>192</v>
      </c>
      <c r="L233" s="34">
        <v>5</v>
      </c>
      <c r="M233" t="s">
        <v>49</v>
      </c>
      <c r="N233" t="s">
        <v>36</v>
      </c>
      <c r="P233" t="s">
        <v>37</v>
      </c>
      <c r="Q233" s="35">
        <v>-13.31</v>
      </c>
      <c r="R233" t="s">
        <v>193</v>
      </c>
      <c r="S233" t="s">
        <v>39</v>
      </c>
      <c r="T233" t="s">
        <v>40</v>
      </c>
      <c r="U233" t="s">
        <v>41</v>
      </c>
      <c r="V233" t="s">
        <v>42</v>
      </c>
      <c r="W233" t="s">
        <v>43</v>
      </c>
      <c r="X233" t="s">
        <v>50</v>
      </c>
      <c r="Y233" t="s">
        <v>45</v>
      </c>
      <c r="Z233" t="s">
        <v>81</v>
      </c>
      <c r="AA233" s="34">
        <v>2024</v>
      </c>
      <c r="AB233" s="33">
        <v>45448</v>
      </c>
      <c r="AC233" s="36">
        <v>45448.570625</v>
      </c>
      <c r="AD233" s="37">
        <v>0</v>
      </c>
      <c r="AE233" t="s">
        <v>147</v>
      </c>
      <c r="AF233" t="s">
        <v>53</v>
      </c>
      <c r="AG233" t="s">
        <v>54</v>
      </c>
      <c r="AH233" s="35">
        <v>-13.31</v>
      </c>
      <c r="AJ233" t="s">
        <v>55</v>
      </c>
    </row>
    <row r="234" spans="1:36" x14ac:dyDescent="0.25">
      <c r="A234" t="s">
        <v>32</v>
      </c>
      <c r="B234" t="s">
        <v>166</v>
      </c>
      <c r="C234" t="s">
        <v>50</v>
      </c>
      <c r="D234" s="33">
        <v>45413</v>
      </c>
      <c r="E234" s="33">
        <v>45443</v>
      </c>
      <c r="F234" s="42">
        <f t="shared" si="3"/>
        <v>-15.5</v>
      </c>
      <c r="G234" s="33">
        <v>45458</v>
      </c>
      <c r="H234" s="33">
        <v>45443</v>
      </c>
      <c r="I234" t="s">
        <v>33</v>
      </c>
      <c r="J234" t="s">
        <v>48</v>
      </c>
      <c r="K234" t="s">
        <v>192</v>
      </c>
      <c r="L234" s="34">
        <v>5</v>
      </c>
      <c r="M234" t="s">
        <v>49</v>
      </c>
      <c r="N234" t="s">
        <v>36</v>
      </c>
      <c r="P234" t="s">
        <v>37</v>
      </c>
      <c r="Q234" s="35">
        <v>-134.68</v>
      </c>
      <c r="R234" t="s">
        <v>194</v>
      </c>
      <c r="S234" t="s">
        <v>39</v>
      </c>
      <c r="T234" t="s">
        <v>40</v>
      </c>
      <c r="U234" t="s">
        <v>41</v>
      </c>
      <c r="V234" t="s">
        <v>42</v>
      </c>
      <c r="W234" t="s">
        <v>43</v>
      </c>
      <c r="X234" t="s">
        <v>50</v>
      </c>
      <c r="Y234" t="s">
        <v>45</v>
      </c>
      <c r="Z234" t="s">
        <v>81</v>
      </c>
      <c r="AA234" s="34">
        <v>2024</v>
      </c>
      <c r="AB234" s="33">
        <v>45448</v>
      </c>
      <c r="AC234" s="36">
        <v>45448.570625</v>
      </c>
      <c r="AD234" s="37">
        <v>0</v>
      </c>
      <c r="AE234" t="s">
        <v>147</v>
      </c>
      <c r="AF234" t="s">
        <v>53</v>
      </c>
      <c r="AG234" t="s">
        <v>54</v>
      </c>
      <c r="AH234" s="35">
        <v>-134.68</v>
      </c>
      <c r="AJ234" t="s">
        <v>55</v>
      </c>
    </row>
    <row r="235" spans="1:36" x14ac:dyDescent="0.25">
      <c r="A235" t="s">
        <v>32</v>
      </c>
      <c r="B235" t="s">
        <v>173</v>
      </c>
      <c r="C235" t="s">
        <v>50</v>
      </c>
      <c r="D235" s="33">
        <v>45383</v>
      </c>
      <c r="E235" s="33">
        <v>45412</v>
      </c>
      <c r="F235" s="42">
        <f t="shared" si="3"/>
        <v>-15</v>
      </c>
      <c r="G235" s="33">
        <v>45427</v>
      </c>
      <c r="H235" s="33">
        <v>45443</v>
      </c>
      <c r="I235" t="s">
        <v>33</v>
      </c>
      <c r="J235" t="s">
        <v>48</v>
      </c>
      <c r="K235" t="s">
        <v>192</v>
      </c>
      <c r="L235" s="34">
        <v>5</v>
      </c>
      <c r="M235" t="s">
        <v>49</v>
      </c>
      <c r="N235" t="s">
        <v>36</v>
      </c>
      <c r="P235" t="s">
        <v>37</v>
      </c>
      <c r="Q235" s="35">
        <v>-595.57000000000005</v>
      </c>
      <c r="R235" t="s">
        <v>193</v>
      </c>
      <c r="S235" t="s">
        <v>39</v>
      </c>
      <c r="T235" t="s">
        <v>40</v>
      </c>
      <c r="U235" t="s">
        <v>41</v>
      </c>
      <c r="V235" t="s">
        <v>42</v>
      </c>
      <c r="W235" t="s">
        <v>43</v>
      </c>
      <c r="X235" t="s">
        <v>50</v>
      </c>
      <c r="Y235" t="s">
        <v>45</v>
      </c>
      <c r="Z235" t="s">
        <v>81</v>
      </c>
      <c r="AA235" s="34">
        <v>2024</v>
      </c>
      <c r="AB235" s="33">
        <v>45447</v>
      </c>
      <c r="AC235" s="36">
        <v>45447.510740740741</v>
      </c>
      <c r="AD235" s="37">
        <v>0</v>
      </c>
      <c r="AE235" t="s">
        <v>144</v>
      </c>
      <c r="AF235" t="s">
        <v>53</v>
      </c>
      <c r="AG235" t="s">
        <v>54</v>
      </c>
      <c r="AH235" s="35">
        <v>-595.57000000000005</v>
      </c>
      <c r="AJ235" t="s">
        <v>55</v>
      </c>
    </row>
    <row r="236" spans="1:36" x14ac:dyDescent="0.25">
      <c r="A236" t="s">
        <v>32</v>
      </c>
      <c r="B236" t="s">
        <v>173</v>
      </c>
      <c r="C236" t="s">
        <v>50</v>
      </c>
      <c r="D236" s="33">
        <v>45383</v>
      </c>
      <c r="E236" s="33">
        <v>45412</v>
      </c>
      <c r="F236" s="42">
        <f t="shared" si="3"/>
        <v>-15</v>
      </c>
      <c r="G236" s="33">
        <v>45427</v>
      </c>
      <c r="H236" s="33">
        <v>45443</v>
      </c>
      <c r="I236" t="s">
        <v>33</v>
      </c>
      <c r="J236" t="s">
        <v>48</v>
      </c>
      <c r="K236" t="s">
        <v>192</v>
      </c>
      <c r="L236" s="34">
        <v>5</v>
      </c>
      <c r="M236" t="s">
        <v>49</v>
      </c>
      <c r="N236" t="s">
        <v>36</v>
      </c>
      <c r="P236" t="s">
        <v>37</v>
      </c>
      <c r="Q236" s="35">
        <v>-224.65</v>
      </c>
      <c r="R236" t="s">
        <v>193</v>
      </c>
      <c r="S236" t="s">
        <v>39</v>
      </c>
      <c r="T236" t="s">
        <v>40</v>
      </c>
      <c r="U236" t="s">
        <v>41</v>
      </c>
      <c r="V236" t="s">
        <v>42</v>
      </c>
      <c r="W236" t="s">
        <v>43</v>
      </c>
      <c r="X236" t="s">
        <v>50</v>
      </c>
      <c r="Y236" t="s">
        <v>45</v>
      </c>
      <c r="Z236" t="s">
        <v>81</v>
      </c>
      <c r="AA236" s="34">
        <v>2024</v>
      </c>
      <c r="AB236" s="33">
        <v>45447</v>
      </c>
      <c r="AC236" s="36">
        <v>45447.510740740741</v>
      </c>
      <c r="AD236" s="37">
        <v>0</v>
      </c>
      <c r="AE236" t="s">
        <v>144</v>
      </c>
      <c r="AF236" t="s">
        <v>53</v>
      </c>
      <c r="AG236" t="s">
        <v>54</v>
      </c>
      <c r="AH236" s="35">
        <v>-224.65</v>
      </c>
      <c r="AJ236" t="s">
        <v>55</v>
      </c>
    </row>
    <row r="237" spans="1:36" x14ac:dyDescent="0.25">
      <c r="A237" t="s">
        <v>32</v>
      </c>
      <c r="B237" t="s">
        <v>173</v>
      </c>
      <c r="C237" t="s">
        <v>50</v>
      </c>
      <c r="D237" s="33">
        <v>45383</v>
      </c>
      <c r="E237" s="33">
        <v>45412</v>
      </c>
      <c r="F237" s="42">
        <f t="shared" si="3"/>
        <v>-15</v>
      </c>
      <c r="G237" s="33">
        <v>45427</v>
      </c>
      <c r="H237" s="33">
        <v>45443</v>
      </c>
      <c r="I237" t="s">
        <v>33</v>
      </c>
      <c r="J237" t="s">
        <v>48</v>
      </c>
      <c r="K237" t="s">
        <v>192</v>
      </c>
      <c r="L237" s="34">
        <v>5</v>
      </c>
      <c r="M237" t="s">
        <v>49</v>
      </c>
      <c r="N237" t="s">
        <v>36</v>
      </c>
      <c r="P237" t="s">
        <v>37</v>
      </c>
      <c r="Q237" s="35">
        <v>-6.2</v>
      </c>
      <c r="R237" t="s">
        <v>193</v>
      </c>
      <c r="S237" t="s">
        <v>39</v>
      </c>
      <c r="T237" t="s">
        <v>40</v>
      </c>
      <c r="U237" t="s">
        <v>41</v>
      </c>
      <c r="V237" t="s">
        <v>42</v>
      </c>
      <c r="W237" t="s">
        <v>43</v>
      </c>
      <c r="X237" t="s">
        <v>50</v>
      </c>
      <c r="Y237" t="s">
        <v>45</v>
      </c>
      <c r="Z237" t="s">
        <v>81</v>
      </c>
      <c r="AA237" s="34">
        <v>2024</v>
      </c>
      <c r="AB237" s="33">
        <v>45447</v>
      </c>
      <c r="AC237" s="36">
        <v>45447.510740740741</v>
      </c>
      <c r="AD237" s="37">
        <v>0</v>
      </c>
      <c r="AE237" t="s">
        <v>144</v>
      </c>
      <c r="AF237" t="s">
        <v>53</v>
      </c>
      <c r="AG237" t="s">
        <v>54</v>
      </c>
      <c r="AH237" s="35">
        <v>-6.2</v>
      </c>
      <c r="AJ237" t="s">
        <v>55</v>
      </c>
    </row>
    <row r="238" spans="1:36" x14ac:dyDescent="0.25">
      <c r="A238" t="s">
        <v>32</v>
      </c>
      <c r="B238" t="s">
        <v>173</v>
      </c>
      <c r="C238" t="s">
        <v>50</v>
      </c>
      <c r="D238" s="33">
        <v>45383</v>
      </c>
      <c r="E238" s="33">
        <v>45412</v>
      </c>
      <c r="F238" s="42">
        <f t="shared" si="3"/>
        <v>-15</v>
      </c>
      <c r="G238" s="33">
        <v>45427</v>
      </c>
      <c r="H238" s="33">
        <v>45443</v>
      </c>
      <c r="I238" t="s">
        <v>33</v>
      </c>
      <c r="J238" t="s">
        <v>48</v>
      </c>
      <c r="K238" t="s">
        <v>192</v>
      </c>
      <c r="L238" s="34">
        <v>5</v>
      </c>
      <c r="M238" t="s">
        <v>49</v>
      </c>
      <c r="N238" t="s">
        <v>36</v>
      </c>
      <c r="P238" t="s">
        <v>37</v>
      </c>
      <c r="Q238" s="35">
        <v>-88.74</v>
      </c>
      <c r="R238" t="s">
        <v>194</v>
      </c>
      <c r="S238" t="s">
        <v>39</v>
      </c>
      <c r="T238" t="s">
        <v>40</v>
      </c>
      <c r="U238" t="s">
        <v>41</v>
      </c>
      <c r="V238" t="s">
        <v>42</v>
      </c>
      <c r="W238" t="s">
        <v>43</v>
      </c>
      <c r="X238" t="s">
        <v>50</v>
      </c>
      <c r="Y238" t="s">
        <v>45</v>
      </c>
      <c r="Z238" t="s">
        <v>81</v>
      </c>
      <c r="AA238" s="34">
        <v>2024</v>
      </c>
      <c r="AB238" s="33">
        <v>45447</v>
      </c>
      <c r="AC238" s="36">
        <v>45447.510740740741</v>
      </c>
      <c r="AD238" s="37">
        <v>0</v>
      </c>
      <c r="AE238" t="s">
        <v>144</v>
      </c>
      <c r="AF238" t="s">
        <v>53</v>
      </c>
      <c r="AG238" t="s">
        <v>54</v>
      </c>
      <c r="AH238" s="35">
        <v>-88.74</v>
      </c>
      <c r="AJ238" t="s">
        <v>55</v>
      </c>
    </row>
    <row r="239" spans="1:36" x14ac:dyDescent="0.25">
      <c r="A239" t="s">
        <v>32</v>
      </c>
      <c r="B239" t="s">
        <v>56</v>
      </c>
      <c r="C239" t="s">
        <v>50</v>
      </c>
      <c r="D239" s="33">
        <v>45383</v>
      </c>
      <c r="E239" s="33">
        <v>45412</v>
      </c>
      <c r="F239" s="42">
        <f t="shared" si="3"/>
        <v>-15</v>
      </c>
      <c r="G239" s="33">
        <v>45427</v>
      </c>
      <c r="H239" s="33">
        <v>45443</v>
      </c>
      <c r="I239" t="s">
        <v>33</v>
      </c>
      <c r="K239" t="s">
        <v>197</v>
      </c>
      <c r="L239" s="34">
        <v>5</v>
      </c>
      <c r="M239" t="s">
        <v>57</v>
      </c>
      <c r="N239" t="s">
        <v>36</v>
      </c>
      <c r="P239" t="s">
        <v>37</v>
      </c>
      <c r="Q239" s="35">
        <v>217544.48</v>
      </c>
      <c r="R239" t="s">
        <v>58</v>
      </c>
      <c r="S239" t="s">
        <v>39</v>
      </c>
      <c r="T239" t="s">
        <v>40</v>
      </c>
      <c r="U239" t="s">
        <v>41</v>
      </c>
      <c r="V239" t="s">
        <v>59</v>
      </c>
      <c r="W239" t="s">
        <v>43</v>
      </c>
      <c r="X239" t="s">
        <v>50</v>
      </c>
      <c r="Y239" t="s">
        <v>45</v>
      </c>
      <c r="Z239" t="s">
        <v>60</v>
      </c>
      <c r="AA239" s="34">
        <v>2024</v>
      </c>
      <c r="AB239" s="33">
        <v>45443</v>
      </c>
      <c r="AC239" s="36">
        <v>45443.455648148149</v>
      </c>
      <c r="AD239" s="37">
        <v>5835825</v>
      </c>
      <c r="AE239" t="s">
        <v>74</v>
      </c>
      <c r="AF239" t="s">
        <v>53</v>
      </c>
      <c r="AG239" t="s">
        <v>54</v>
      </c>
      <c r="AH239" s="35">
        <v>217544.48</v>
      </c>
      <c r="AJ239" t="s">
        <v>55</v>
      </c>
    </row>
    <row r="240" spans="1:36" x14ac:dyDescent="0.25">
      <c r="A240" t="s">
        <v>32</v>
      </c>
      <c r="B240" t="s">
        <v>56</v>
      </c>
      <c r="C240" t="s">
        <v>50</v>
      </c>
      <c r="D240" s="33">
        <v>45383</v>
      </c>
      <c r="E240" s="33">
        <v>45412</v>
      </c>
      <c r="F240" s="42">
        <f t="shared" si="3"/>
        <v>-15</v>
      </c>
      <c r="G240" s="33">
        <v>45427</v>
      </c>
      <c r="H240" s="33">
        <v>45443</v>
      </c>
      <c r="I240" t="s">
        <v>33</v>
      </c>
      <c r="K240" t="s">
        <v>197</v>
      </c>
      <c r="L240" s="34">
        <v>5</v>
      </c>
      <c r="M240" t="s">
        <v>57</v>
      </c>
      <c r="N240" t="s">
        <v>36</v>
      </c>
      <c r="P240" t="s">
        <v>37</v>
      </c>
      <c r="Q240" s="35">
        <v>113796.82</v>
      </c>
      <c r="R240" t="s">
        <v>61</v>
      </c>
      <c r="S240" t="s">
        <v>39</v>
      </c>
      <c r="T240" t="s">
        <v>40</v>
      </c>
      <c r="U240" t="s">
        <v>41</v>
      </c>
      <c r="V240" t="s">
        <v>59</v>
      </c>
      <c r="W240" t="s">
        <v>43</v>
      </c>
      <c r="X240" t="s">
        <v>50</v>
      </c>
      <c r="Y240" t="s">
        <v>45</v>
      </c>
      <c r="Z240" t="s">
        <v>60</v>
      </c>
      <c r="AA240" s="34">
        <v>2024</v>
      </c>
      <c r="AB240" s="33">
        <v>45443</v>
      </c>
      <c r="AC240" s="36">
        <v>45443.455648148149</v>
      </c>
      <c r="AD240" s="37">
        <v>5398123</v>
      </c>
      <c r="AE240" t="s">
        <v>74</v>
      </c>
      <c r="AF240" t="s">
        <v>53</v>
      </c>
      <c r="AG240" t="s">
        <v>54</v>
      </c>
      <c r="AH240" s="35">
        <v>113796.82</v>
      </c>
      <c r="AJ240" t="s">
        <v>55</v>
      </c>
    </row>
    <row r="241" spans="1:36" x14ac:dyDescent="0.25">
      <c r="A241" t="s">
        <v>32</v>
      </c>
      <c r="B241" t="s">
        <v>62</v>
      </c>
      <c r="C241" t="s">
        <v>50</v>
      </c>
      <c r="D241" s="33">
        <v>45413</v>
      </c>
      <c r="E241" s="33">
        <v>45443</v>
      </c>
      <c r="F241" s="42">
        <f t="shared" si="3"/>
        <v>-15.5</v>
      </c>
      <c r="G241" s="33">
        <v>45458</v>
      </c>
      <c r="H241" s="33">
        <v>45443</v>
      </c>
      <c r="I241" t="s">
        <v>33</v>
      </c>
      <c r="K241" t="s">
        <v>197</v>
      </c>
      <c r="L241" s="34">
        <v>5</v>
      </c>
      <c r="M241" t="s">
        <v>57</v>
      </c>
      <c r="N241" t="s">
        <v>36</v>
      </c>
      <c r="P241" t="s">
        <v>37</v>
      </c>
      <c r="Q241" s="35">
        <v>416.08</v>
      </c>
      <c r="R241" t="s">
        <v>58</v>
      </c>
      <c r="S241" t="s">
        <v>39</v>
      </c>
      <c r="T241" t="s">
        <v>40</v>
      </c>
      <c r="U241" t="s">
        <v>41</v>
      </c>
      <c r="V241" t="s">
        <v>59</v>
      </c>
      <c r="W241" t="s">
        <v>43</v>
      </c>
      <c r="X241" t="s">
        <v>50</v>
      </c>
      <c r="Y241" t="s">
        <v>45</v>
      </c>
      <c r="Z241" t="s">
        <v>60</v>
      </c>
      <c r="AA241" s="34">
        <v>2024</v>
      </c>
      <c r="AB241" s="33">
        <v>45448</v>
      </c>
      <c r="AC241" s="36">
        <v>45448.538506944446</v>
      </c>
      <c r="AD241" s="37">
        <v>10100</v>
      </c>
      <c r="AE241" t="s">
        <v>97</v>
      </c>
      <c r="AF241" t="s">
        <v>53</v>
      </c>
      <c r="AG241" t="s">
        <v>54</v>
      </c>
      <c r="AH241" s="35">
        <v>416.08</v>
      </c>
      <c r="AJ241" t="s">
        <v>55</v>
      </c>
    </row>
    <row r="242" spans="1:36" x14ac:dyDescent="0.25">
      <c r="A242" t="s">
        <v>32</v>
      </c>
      <c r="B242" t="s">
        <v>62</v>
      </c>
      <c r="C242" t="s">
        <v>50</v>
      </c>
      <c r="D242" s="33">
        <v>45413</v>
      </c>
      <c r="E242" s="33">
        <v>45443</v>
      </c>
      <c r="F242" s="42">
        <f t="shared" si="3"/>
        <v>-15.5</v>
      </c>
      <c r="G242" s="33">
        <v>45458</v>
      </c>
      <c r="H242" s="33">
        <v>45443</v>
      </c>
      <c r="I242" t="s">
        <v>33</v>
      </c>
      <c r="K242" t="s">
        <v>197</v>
      </c>
      <c r="L242" s="34">
        <v>5</v>
      </c>
      <c r="M242" t="s">
        <v>57</v>
      </c>
      <c r="N242" t="s">
        <v>36</v>
      </c>
      <c r="P242" t="s">
        <v>37</v>
      </c>
      <c r="Q242" s="35">
        <v>562800.06000000006</v>
      </c>
      <c r="R242" t="s">
        <v>61</v>
      </c>
      <c r="S242" t="s">
        <v>39</v>
      </c>
      <c r="T242" t="s">
        <v>40</v>
      </c>
      <c r="U242" t="s">
        <v>41</v>
      </c>
      <c r="V242" t="s">
        <v>59</v>
      </c>
      <c r="W242" t="s">
        <v>43</v>
      </c>
      <c r="X242" t="s">
        <v>50</v>
      </c>
      <c r="Y242" t="s">
        <v>45</v>
      </c>
      <c r="Z242" t="s">
        <v>60</v>
      </c>
      <c r="AA242" s="34">
        <v>2024</v>
      </c>
      <c r="AB242" s="33">
        <v>45448</v>
      </c>
      <c r="AC242" s="36">
        <v>45448.538506944446</v>
      </c>
      <c r="AD242" s="37">
        <v>13938277</v>
      </c>
      <c r="AE242" t="s">
        <v>97</v>
      </c>
      <c r="AF242" t="s">
        <v>53</v>
      </c>
      <c r="AG242" t="s">
        <v>54</v>
      </c>
      <c r="AH242" s="35">
        <v>562800.06000000006</v>
      </c>
      <c r="AJ242" t="s">
        <v>55</v>
      </c>
    </row>
    <row r="243" spans="1:36" x14ac:dyDescent="0.25">
      <c r="A243" t="s">
        <v>32</v>
      </c>
      <c r="B243" t="s">
        <v>166</v>
      </c>
      <c r="C243" t="s">
        <v>50</v>
      </c>
      <c r="D243" s="33">
        <v>45413</v>
      </c>
      <c r="E243" s="33">
        <v>45443</v>
      </c>
      <c r="F243" s="42">
        <f t="shared" si="3"/>
        <v>-15.5</v>
      </c>
      <c r="G243" s="33">
        <v>45458</v>
      </c>
      <c r="H243" s="33">
        <v>45443</v>
      </c>
      <c r="I243" t="s">
        <v>33</v>
      </c>
      <c r="J243" t="s">
        <v>48</v>
      </c>
      <c r="K243" t="s">
        <v>199</v>
      </c>
      <c r="L243" s="34">
        <v>5</v>
      </c>
      <c r="M243" t="s">
        <v>49</v>
      </c>
      <c r="N243" t="s">
        <v>36</v>
      </c>
      <c r="P243" t="s">
        <v>37</v>
      </c>
      <c r="Q243" s="35">
        <v>7474.02</v>
      </c>
      <c r="R243" t="s">
        <v>200</v>
      </c>
      <c r="S243" t="s">
        <v>39</v>
      </c>
      <c r="T243" t="s">
        <v>40</v>
      </c>
      <c r="U243" t="s">
        <v>41</v>
      </c>
      <c r="V243" t="s">
        <v>42</v>
      </c>
      <c r="W243" t="s">
        <v>43</v>
      </c>
      <c r="X243" t="s">
        <v>50</v>
      </c>
      <c r="Y243" t="s">
        <v>45</v>
      </c>
      <c r="Z243" t="s">
        <v>81</v>
      </c>
      <c r="AA243" s="34">
        <v>2024</v>
      </c>
      <c r="AB243" s="33">
        <v>45448</v>
      </c>
      <c r="AC243" s="36">
        <v>45448.570625</v>
      </c>
      <c r="AD243" s="37">
        <v>0</v>
      </c>
      <c r="AE243" t="s">
        <v>147</v>
      </c>
      <c r="AF243" t="s">
        <v>53</v>
      </c>
      <c r="AG243" t="s">
        <v>54</v>
      </c>
      <c r="AH243" s="35">
        <v>7474.02</v>
      </c>
      <c r="AJ243" t="s">
        <v>55</v>
      </c>
    </row>
    <row r="244" spans="1:36" x14ac:dyDescent="0.25">
      <c r="A244" t="s">
        <v>32</v>
      </c>
      <c r="B244" t="s">
        <v>166</v>
      </c>
      <c r="C244" t="s">
        <v>50</v>
      </c>
      <c r="D244" s="33">
        <v>45413</v>
      </c>
      <c r="E244" s="33">
        <v>45443</v>
      </c>
      <c r="F244" s="42">
        <f t="shared" si="3"/>
        <v>-15.5</v>
      </c>
      <c r="G244" s="33">
        <v>45458</v>
      </c>
      <c r="H244" s="33">
        <v>45443</v>
      </c>
      <c r="I244" t="s">
        <v>33</v>
      </c>
      <c r="J244" t="s">
        <v>48</v>
      </c>
      <c r="K244" t="s">
        <v>199</v>
      </c>
      <c r="L244" s="34">
        <v>5</v>
      </c>
      <c r="M244" t="s">
        <v>49</v>
      </c>
      <c r="N244" t="s">
        <v>36</v>
      </c>
      <c r="P244" t="s">
        <v>37</v>
      </c>
      <c r="Q244" s="35">
        <v>63067.62</v>
      </c>
      <c r="R244" t="s">
        <v>200</v>
      </c>
      <c r="S244" t="s">
        <v>39</v>
      </c>
      <c r="T244" t="s">
        <v>40</v>
      </c>
      <c r="U244" t="s">
        <v>41</v>
      </c>
      <c r="V244" t="s">
        <v>42</v>
      </c>
      <c r="W244" t="s">
        <v>43</v>
      </c>
      <c r="X244" t="s">
        <v>50</v>
      </c>
      <c r="Y244" t="s">
        <v>45</v>
      </c>
      <c r="Z244" t="s">
        <v>81</v>
      </c>
      <c r="AA244" s="34">
        <v>2024</v>
      </c>
      <c r="AB244" s="33">
        <v>45448</v>
      </c>
      <c r="AC244" s="36">
        <v>45448.570625</v>
      </c>
      <c r="AD244" s="37">
        <v>0</v>
      </c>
      <c r="AE244" t="s">
        <v>147</v>
      </c>
      <c r="AF244" t="s">
        <v>53</v>
      </c>
      <c r="AG244" t="s">
        <v>54</v>
      </c>
      <c r="AH244" s="35">
        <v>63067.62</v>
      </c>
      <c r="AJ244" t="s">
        <v>55</v>
      </c>
    </row>
    <row r="245" spans="1:36" x14ac:dyDescent="0.25">
      <c r="A245" t="s">
        <v>32</v>
      </c>
      <c r="B245" t="s">
        <v>166</v>
      </c>
      <c r="C245" t="s">
        <v>50</v>
      </c>
      <c r="D245" s="33">
        <v>45413</v>
      </c>
      <c r="E245" s="33">
        <v>45443</v>
      </c>
      <c r="F245" s="42">
        <f t="shared" si="3"/>
        <v>-15.5</v>
      </c>
      <c r="G245" s="33">
        <v>45458</v>
      </c>
      <c r="H245" s="33">
        <v>45443</v>
      </c>
      <c r="I245" t="s">
        <v>33</v>
      </c>
      <c r="J245" t="s">
        <v>48</v>
      </c>
      <c r="K245" t="s">
        <v>199</v>
      </c>
      <c r="L245" s="34">
        <v>5</v>
      </c>
      <c r="M245" t="s">
        <v>49</v>
      </c>
      <c r="N245" t="s">
        <v>36</v>
      </c>
      <c r="P245" t="s">
        <v>37</v>
      </c>
      <c r="Q245" s="35">
        <v>8273.68</v>
      </c>
      <c r="R245" t="s">
        <v>204</v>
      </c>
      <c r="S245" t="s">
        <v>39</v>
      </c>
      <c r="T245" t="s">
        <v>40</v>
      </c>
      <c r="U245" t="s">
        <v>41</v>
      </c>
      <c r="V245" t="s">
        <v>42</v>
      </c>
      <c r="W245" t="s">
        <v>43</v>
      </c>
      <c r="X245" t="s">
        <v>50</v>
      </c>
      <c r="Y245" t="s">
        <v>45</v>
      </c>
      <c r="Z245" t="s">
        <v>81</v>
      </c>
      <c r="AA245" s="34">
        <v>2024</v>
      </c>
      <c r="AB245" s="33">
        <v>45448</v>
      </c>
      <c r="AC245" s="36">
        <v>45448.570625</v>
      </c>
      <c r="AD245" s="37">
        <v>0</v>
      </c>
      <c r="AE245" t="s">
        <v>147</v>
      </c>
      <c r="AF245" t="s">
        <v>53</v>
      </c>
      <c r="AG245" t="s">
        <v>54</v>
      </c>
      <c r="AH245" s="35">
        <v>8273.68</v>
      </c>
      <c r="AJ245" t="s">
        <v>55</v>
      </c>
    </row>
    <row r="246" spans="1:36" x14ac:dyDescent="0.25">
      <c r="A246" t="s">
        <v>32</v>
      </c>
      <c r="B246" t="s">
        <v>166</v>
      </c>
      <c r="C246" t="s">
        <v>50</v>
      </c>
      <c r="D246" s="33">
        <v>45413</v>
      </c>
      <c r="E246" s="33">
        <v>45443</v>
      </c>
      <c r="F246" s="42">
        <f t="shared" si="3"/>
        <v>-15.5</v>
      </c>
      <c r="G246" s="33">
        <v>45458</v>
      </c>
      <c r="H246" s="33">
        <v>45443</v>
      </c>
      <c r="I246" t="s">
        <v>33</v>
      </c>
      <c r="J246" t="s">
        <v>48</v>
      </c>
      <c r="K246" t="s">
        <v>199</v>
      </c>
      <c r="L246" s="34">
        <v>5</v>
      </c>
      <c r="M246" t="s">
        <v>49</v>
      </c>
      <c r="N246" t="s">
        <v>36</v>
      </c>
      <c r="P246" t="s">
        <v>37</v>
      </c>
      <c r="Q246" s="35">
        <v>-0.7</v>
      </c>
      <c r="R246" t="s">
        <v>205</v>
      </c>
      <c r="S246" t="s">
        <v>39</v>
      </c>
      <c r="T246" t="s">
        <v>40</v>
      </c>
      <c r="U246" t="s">
        <v>41</v>
      </c>
      <c r="V246" t="s">
        <v>42</v>
      </c>
      <c r="W246" t="s">
        <v>43</v>
      </c>
      <c r="X246" t="s">
        <v>50</v>
      </c>
      <c r="Y246" t="s">
        <v>45</v>
      </c>
      <c r="Z246" t="s">
        <v>81</v>
      </c>
      <c r="AA246" s="34">
        <v>2024</v>
      </c>
      <c r="AB246" s="33">
        <v>45448</v>
      </c>
      <c r="AC246" s="36">
        <v>45448.570625</v>
      </c>
      <c r="AD246" s="37">
        <v>0</v>
      </c>
      <c r="AE246" t="s">
        <v>147</v>
      </c>
      <c r="AF246" t="s">
        <v>53</v>
      </c>
      <c r="AG246" t="s">
        <v>54</v>
      </c>
      <c r="AH246" s="35">
        <v>-0.7</v>
      </c>
      <c r="AJ246" t="s">
        <v>55</v>
      </c>
    </row>
    <row r="247" spans="1:36" x14ac:dyDescent="0.25">
      <c r="A247" t="s">
        <v>32</v>
      </c>
      <c r="B247" t="s">
        <v>166</v>
      </c>
      <c r="C247" t="s">
        <v>50</v>
      </c>
      <c r="D247" s="33">
        <v>45413</v>
      </c>
      <c r="E247" s="33">
        <v>45443</v>
      </c>
      <c r="F247" s="42">
        <f t="shared" si="3"/>
        <v>-15.5</v>
      </c>
      <c r="G247" s="33">
        <v>45458</v>
      </c>
      <c r="H247" s="33">
        <v>45443</v>
      </c>
      <c r="I247" t="s">
        <v>33</v>
      </c>
      <c r="J247" t="s">
        <v>48</v>
      </c>
      <c r="K247" t="s">
        <v>199</v>
      </c>
      <c r="L247" s="34">
        <v>5</v>
      </c>
      <c r="M247" t="s">
        <v>49</v>
      </c>
      <c r="N247" t="s">
        <v>36</v>
      </c>
      <c r="P247" t="s">
        <v>37</v>
      </c>
      <c r="Q247" s="35">
        <v>-14442.49</v>
      </c>
      <c r="R247" t="s">
        <v>206</v>
      </c>
      <c r="S247" t="s">
        <v>39</v>
      </c>
      <c r="T247" t="s">
        <v>40</v>
      </c>
      <c r="U247" t="s">
        <v>41</v>
      </c>
      <c r="V247" t="s">
        <v>42</v>
      </c>
      <c r="W247" t="s">
        <v>43</v>
      </c>
      <c r="X247" t="s">
        <v>50</v>
      </c>
      <c r="Y247" t="s">
        <v>45</v>
      </c>
      <c r="Z247" t="s">
        <v>81</v>
      </c>
      <c r="AA247" s="34">
        <v>2024</v>
      </c>
      <c r="AB247" s="33">
        <v>45448</v>
      </c>
      <c r="AC247" s="36">
        <v>45448.570625</v>
      </c>
      <c r="AD247" s="37">
        <v>0</v>
      </c>
      <c r="AE247" t="s">
        <v>147</v>
      </c>
      <c r="AF247" t="s">
        <v>53</v>
      </c>
      <c r="AG247" t="s">
        <v>54</v>
      </c>
      <c r="AH247" s="35">
        <v>-14442.49</v>
      </c>
      <c r="AJ247" t="s">
        <v>55</v>
      </c>
    </row>
    <row r="248" spans="1:36" x14ac:dyDescent="0.25">
      <c r="A248" t="s">
        <v>32</v>
      </c>
      <c r="B248" t="s">
        <v>173</v>
      </c>
      <c r="C248" t="s">
        <v>50</v>
      </c>
      <c r="D248" s="33">
        <v>45383</v>
      </c>
      <c r="E248" s="33">
        <v>45412</v>
      </c>
      <c r="F248" s="42">
        <f t="shared" si="3"/>
        <v>-15</v>
      </c>
      <c r="G248" s="33">
        <v>45427</v>
      </c>
      <c r="H248" s="33">
        <v>45443</v>
      </c>
      <c r="I248" t="s">
        <v>33</v>
      </c>
      <c r="J248" t="s">
        <v>48</v>
      </c>
      <c r="K248" t="s">
        <v>199</v>
      </c>
      <c r="L248" s="34">
        <v>5</v>
      </c>
      <c r="M248" t="s">
        <v>49</v>
      </c>
      <c r="N248" t="s">
        <v>36</v>
      </c>
      <c r="P248" t="s">
        <v>37</v>
      </c>
      <c r="Q248" s="35">
        <v>3838.09</v>
      </c>
      <c r="R248" t="s">
        <v>200</v>
      </c>
      <c r="S248" t="s">
        <v>39</v>
      </c>
      <c r="T248" t="s">
        <v>40</v>
      </c>
      <c r="U248" t="s">
        <v>41</v>
      </c>
      <c r="V248" t="s">
        <v>42</v>
      </c>
      <c r="W248" t="s">
        <v>43</v>
      </c>
      <c r="X248" t="s">
        <v>50</v>
      </c>
      <c r="Y248" t="s">
        <v>45</v>
      </c>
      <c r="Z248" t="s">
        <v>81</v>
      </c>
      <c r="AA248" s="34">
        <v>2024</v>
      </c>
      <c r="AB248" s="33">
        <v>45447</v>
      </c>
      <c r="AC248" s="36">
        <v>45447.510740740741</v>
      </c>
      <c r="AD248" s="37">
        <v>0</v>
      </c>
      <c r="AE248" t="s">
        <v>144</v>
      </c>
      <c r="AF248" t="s">
        <v>53</v>
      </c>
      <c r="AG248" t="s">
        <v>54</v>
      </c>
      <c r="AH248" s="35">
        <v>3838.09</v>
      </c>
      <c r="AJ248" t="s">
        <v>55</v>
      </c>
    </row>
    <row r="249" spans="1:36" x14ac:dyDescent="0.25">
      <c r="A249" t="s">
        <v>32</v>
      </c>
      <c r="B249" t="s">
        <v>173</v>
      </c>
      <c r="C249" t="s">
        <v>50</v>
      </c>
      <c r="D249" s="33">
        <v>45383</v>
      </c>
      <c r="E249" s="33">
        <v>45412</v>
      </c>
      <c r="F249" s="42">
        <f t="shared" si="3"/>
        <v>-15</v>
      </c>
      <c r="G249" s="33">
        <v>45427</v>
      </c>
      <c r="H249" s="33">
        <v>45443</v>
      </c>
      <c r="I249" t="s">
        <v>33</v>
      </c>
      <c r="J249" t="s">
        <v>48</v>
      </c>
      <c r="K249" t="s">
        <v>199</v>
      </c>
      <c r="L249" s="34">
        <v>5</v>
      </c>
      <c r="M249" t="s">
        <v>49</v>
      </c>
      <c r="N249" t="s">
        <v>36</v>
      </c>
      <c r="P249" t="s">
        <v>37</v>
      </c>
      <c r="Q249" s="35">
        <v>59396.800000000003</v>
      </c>
      <c r="R249" t="s">
        <v>200</v>
      </c>
      <c r="S249" t="s">
        <v>39</v>
      </c>
      <c r="T249" t="s">
        <v>40</v>
      </c>
      <c r="U249" t="s">
        <v>41</v>
      </c>
      <c r="V249" t="s">
        <v>42</v>
      </c>
      <c r="W249" t="s">
        <v>43</v>
      </c>
      <c r="X249" t="s">
        <v>50</v>
      </c>
      <c r="Y249" t="s">
        <v>45</v>
      </c>
      <c r="Z249" t="s">
        <v>81</v>
      </c>
      <c r="AA249" s="34">
        <v>2024</v>
      </c>
      <c r="AB249" s="33">
        <v>45447</v>
      </c>
      <c r="AC249" s="36">
        <v>45447.510740740741</v>
      </c>
      <c r="AD249" s="37">
        <v>0</v>
      </c>
      <c r="AE249" t="s">
        <v>144</v>
      </c>
      <c r="AF249" t="s">
        <v>53</v>
      </c>
      <c r="AG249" t="s">
        <v>54</v>
      </c>
      <c r="AH249" s="35">
        <v>59396.800000000003</v>
      </c>
      <c r="AJ249" t="s">
        <v>55</v>
      </c>
    </row>
    <row r="250" spans="1:36" x14ac:dyDescent="0.25">
      <c r="A250" t="s">
        <v>32</v>
      </c>
      <c r="B250" t="s">
        <v>173</v>
      </c>
      <c r="C250" t="s">
        <v>50</v>
      </c>
      <c r="D250" s="33">
        <v>45383</v>
      </c>
      <c r="E250" s="33">
        <v>45412</v>
      </c>
      <c r="F250" s="42">
        <f t="shared" si="3"/>
        <v>-15</v>
      </c>
      <c r="G250" s="33">
        <v>45427</v>
      </c>
      <c r="H250" s="33">
        <v>45443</v>
      </c>
      <c r="I250" t="s">
        <v>33</v>
      </c>
      <c r="J250" t="s">
        <v>48</v>
      </c>
      <c r="K250" t="s">
        <v>199</v>
      </c>
      <c r="L250" s="34">
        <v>5</v>
      </c>
      <c r="M250" t="s">
        <v>49</v>
      </c>
      <c r="N250" t="s">
        <v>36</v>
      </c>
      <c r="P250" t="s">
        <v>37</v>
      </c>
      <c r="Q250" s="35">
        <v>699.3</v>
      </c>
      <c r="R250" t="s">
        <v>202</v>
      </c>
      <c r="S250" t="s">
        <v>39</v>
      </c>
      <c r="T250" t="s">
        <v>40</v>
      </c>
      <c r="U250" t="s">
        <v>41</v>
      </c>
      <c r="V250" t="s">
        <v>42</v>
      </c>
      <c r="W250" t="s">
        <v>43</v>
      </c>
      <c r="X250" t="s">
        <v>50</v>
      </c>
      <c r="Y250" t="s">
        <v>45</v>
      </c>
      <c r="Z250" t="s">
        <v>81</v>
      </c>
      <c r="AA250" s="34">
        <v>2024</v>
      </c>
      <c r="AB250" s="33">
        <v>45447</v>
      </c>
      <c r="AC250" s="36">
        <v>45447.510740740741</v>
      </c>
      <c r="AD250" s="37">
        <v>0</v>
      </c>
      <c r="AE250" t="s">
        <v>144</v>
      </c>
      <c r="AF250" t="s">
        <v>53</v>
      </c>
      <c r="AG250" t="s">
        <v>54</v>
      </c>
      <c r="AH250" s="35">
        <v>699.3</v>
      </c>
      <c r="AJ250" t="s">
        <v>55</v>
      </c>
    </row>
    <row r="251" spans="1:36" x14ac:dyDescent="0.25">
      <c r="A251" t="s">
        <v>32</v>
      </c>
      <c r="B251" t="s">
        <v>173</v>
      </c>
      <c r="C251" t="s">
        <v>50</v>
      </c>
      <c r="D251" s="33">
        <v>45383</v>
      </c>
      <c r="E251" s="33">
        <v>45412</v>
      </c>
      <c r="F251" s="42">
        <f t="shared" si="3"/>
        <v>-15</v>
      </c>
      <c r="G251" s="33">
        <v>45427</v>
      </c>
      <c r="H251" s="33">
        <v>45443</v>
      </c>
      <c r="I251" t="s">
        <v>33</v>
      </c>
      <c r="J251" t="s">
        <v>48</v>
      </c>
      <c r="K251" t="s">
        <v>199</v>
      </c>
      <c r="L251" s="34">
        <v>5</v>
      </c>
      <c r="M251" t="s">
        <v>49</v>
      </c>
      <c r="N251" t="s">
        <v>36</v>
      </c>
      <c r="P251" t="s">
        <v>37</v>
      </c>
      <c r="Q251" s="35">
        <v>-30.33</v>
      </c>
      <c r="R251" t="s">
        <v>203</v>
      </c>
      <c r="S251" t="s">
        <v>39</v>
      </c>
      <c r="T251" t="s">
        <v>40</v>
      </c>
      <c r="U251" t="s">
        <v>41</v>
      </c>
      <c r="V251" t="s">
        <v>42</v>
      </c>
      <c r="W251" t="s">
        <v>43</v>
      </c>
      <c r="X251" t="s">
        <v>50</v>
      </c>
      <c r="Y251" t="s">
        <v>45</v>
      </c>
      <c r="Z251" t="s">
        <v>81</v>
      </c>
      <c r="AA251" s="34">
        <v>2024</v>
      </c>
      <c r="AB251" s="33">
        <v>45447</v>
      </c>
      <c r="AC251" s="36">
        <v>45447.510740740741</v>
      </c>
      <c r="AD251" s="37">
        <v>0</v>
      </c>
      <c r="AE251" t="s">
        <v>144</v>
      </c>
      <c r="AF251" t="s">
        <v>53</v>
      </c>
      <c r="AG251" t="s">
        <v>54</v>
      </c>
      <c r="AH251" s="35">
        <v>-30.33</v>
      </c>
      <c r="AJ251" t="s">
        <v>55</v>
      </c>
    </row>
    <row r="252" spans="1:36" x14ac:dyDescent="0.25">
      <c r="A252" t="s">
        <v>32</v>
      </c>
      <c r="B252" t="s">
        <v>173</v>
      </c>
      <c r="C252" t="s">
        <v>50</v>
      </c>
      <c r="D252" s="33">
        <v>45383</v>
      </c>
      <c r="E252" s="33">
        <v>45412</v>
      </c>
      <c r="F252" s="42">
        <f t="shared" si="3"/>
        <v>-15</v>
      </c>
      <c r="G252" s="33">
        <v>45427</v>
      </c>
      <c r="H252" s="33">
        <v>45443</v>
      </c>
      <c r="I252" t="s">
        <v>33</v>
      </c>
      <c r="J252" t="s">
        <v>48</v>
      </c>
      <c r="K252" t="s">
        <v>199</v>
      </c>
      <c r="L252" s="34">
        <v>5</v>
      </c>
      <c r="M252" t="s">
        <v>49</v>
      </c>
      <c r="N252" t="s">
        <v>36</v>
      </c>
      <c r="P252" t="s">
        <v>37</v>
      </c>
      <c r="Q252" s="35">
        <v>13132.77</v>
      </c>
      <c r="R252" t="s">
        <v>204</v>
      </c>
      <c r="S252" t="s">
        <v>39</v>
      </c>
      <c r="T252" t="s">
        <v>40</v>
      </c>
      <c r="U252" t="s">
        <v>41</v>
      </c>
      <c r="V252" t="s">
        <v>42</v>
      </c>
      <c r="W252" t="s">
        <v>43</v>
      </c>
      <c r="X252" t="s">
        <v>50</v>
      </c>
      <c r="Y252" t="s">
        <v>45</v>
      </c>
      <c r="Z252" t="s">
        <v>81</v>
      </c>
      <c r="AA252" s="34">
        <v>2024</v>
      </c>
      <c r="AB252" s="33">
        <v>45447</v>
      </c>
      <c r="AC252" s="36">
        <v>45447.510740740741</v>
      </c>
      <c r="AD252" s="37">
        <v>0</v>
      </c>
      <c r="AE252" t="s">
        <v>144</v>
      </c>
      <c r="AF252" t="s">
        <v>53</v>
      </c>
      <c r="AG252" t="s">
        <v>54</v>
      </c>
      <c r="AH252" s="35">
        <v>13132.77</v>
      </c>
      <c r="AJ252" t="s">
        <v>55</v>
      </c>
    </row>
    <row r="253" spans="1:36" x14ac:dyDescent="0.25">
      <c r="A253" t="s">
        <v>32</v>
      </c>
      <c r="B253" t="s">
        <v>173</v>
      </c>
      <c r="C253" t="s">
        <v>50</v>
      </c>
      <c r="D253" s="33">
        <v>45383</v>
      </c>
      <c r="E253" s="33">
        <v>45412</v>
      </c>
      <c r="F253" s="42">
        <f t="shared" si="3"/>
        <v>-15</v>
      </c>
      <c r="G253" s="33">
        <v>45427</v>
      </c>
      <c r="H253" s="33">
        <v>45443</v>
      </c>
      <c r="I253" t="s">
        <v>33</v>
      </c>
      <c r="J253" t="s">
        <v>48</v>
      </c>
      <c r="K253" t="s">
        <v>199</v>
      </c>
      <c r="L253" s="34">
        <v>5</v>
      </c>
      <c r="M253" t="s">
        <v>49</v>
      </c>
      <c r="N253" t="s">
        <v>36</v>
      </c>
      <c r="P253" t="s">
        <v>37</v>
      </c>
      <c r="Q253" s="35">
        <v>-0.83</v>
      </c>
      <c r="R253" t="s">
        <v>205</v>
      </c>
      <c r="S253" t="s">
        <v>39</v>
      </c>
      <c r="T253" t="s">
        <v>40</v>
      </c>
      <c r="U253" t="s">
        <v>41</v>
      </c>
      <c r="V253" t="s">
        <v>42</v>
      </c>
      <c r="W253" t="s">
        <v>43</v>
      </c>
      <c r="X253" t="s">
        <v>50</v>
      </c>
      <c r="Y253" t="s">
        <v>45</v>
      </c>
      <c r="Z253" t="s">
        <v>81</v>
      </c>
      <c r="AA253" s="34">
        <v>2024</v>
      </c>
      <c r="AB253" s="33">
        <v>45447</v>
      </c>
      <c r="AC253" s="36">
        <v>45447.510740740741</v>
      </c>
      <c r="AD253" s="37">
        <v>0</v>
      </c>
      <c r="AE253" t="s">
        <v>144</v>
      </c>
      <c r="AF253" t="s">
        <v>53</v>
      </c>
      <c r="AG253" t="s">
        <v>54</v>
      </c>
      <c r="AH253" s="35">
        <v>-0.83</v>
      </c>
      <c r="AJ253" t="s">
        <v>55</v>
      </c>
    </row>
    <row r="254" spans="1:36" x14ac:dyDescent="0.25">
      <c r="A254" t="s">
        <v>32</v>
      </c>
      <c r="B254" t="s">
        <v>173</v>
      </c>
      <c r="C254" t="s">
        <v>50</v>
      </c>
      <c r="D254" s="33">
        <v>45383</v>
      </c>
      <c r="E254" s="33">
        <v>45412</v>
      </c>
      <c r="F254" s="42">
        <f t="shared" si="3"/>
        <v>-15</v>
      </c>
      <c r="G254" s="33">
        <v>45427</v>
      </c>
      <c r="H254" s="33">
        <v>45443</v>
      </c>
      <c r="I254" t="s">
        <v>33</v>
      </c>
      <c r="J254" t="s">
        <v>48</v>
      </c>
      <c r="K254" t="s">
        <v>199</v>
      </c>
      <c r="L254" s="34">
        <v>5</v>
      </c>
      <c r="M254" t="s">
        <v>49</v>
      </c>
      <c r="N254" t="s">
        <v>36</v>
      </c>
      <c r="P254" t="s">
        <v>37</v>
      </c>
      <c r="Q254" s="35">
        <v>-28198.18</v>
      </c>
      <c r="R254" t="s">
        <v>206</v>
      </c>
      <c r="S254" t="s">
        <v>39</v>
      </c>
      <c r="T254" t="s">
        <v>40</v>
      </c>
      <c r="U254" t="s">
        <v>41</v>
      </c>
      <c r="V254" t="s">
        <v>42</v>
      </c>
      <c r="W254" t="s">
        <v>43</v>
      </c>
      <c r="X254" t="s">
        <v>50</v>
      </c>
      <c r="Y254" t="s">
        <v>45</v>
      </c>
      <c r="Z254" t="s">
        <v>81</v>
      </c>
      <c r="AA254" s="34">
        <v>2024</v>
      </c>
      <c r="AB254" s="33">
        <v>45447</v>
      </c>
      <c r="AC254" s="36">
        <v>45447.510740740741</v>
      </c>
      <c r="AD254" s="37">
        <v>0</v>
      </c>
      <c r="AE254" t="s">
        <v>144</v>
      </c>
      <c r="AF254" t="s">
        <v>53</v>
      </c>
      <c r="AG254" t="s">
        <v>54</v>
      </c>
      <c r="AH254" s="35">
        <v>-28198.18</v>
      </c>
      <c r="AJ254" t="s">
        <v>55</v>
      </c>
    </row>
    <row r="255" spans="1:36" x14ac:dyDescent="0.25">
      <c r="A255" t="s">
        <v>32</v>
      </c>
      <c r="B255" t="s">
        <v>166</v>
      </c>
      <c r="C255" t="s">
        <v>50</v>
      </c>
      <c r="D255" s="33">
        <v>45413</v>
      </c>
      <c r="E255" s="33">
        <v>45443</v>
      </c>
      <c r="F255" s="42">
        <f t="shared" si="3"/>
        <v>-15.5</v>
      </c>
      <c r="G255" s="33">
        <v>45458</v>
      </c>
      <c r="H255" s="33">
        <v>45443</v>
      </c>
      <c r="I255" t="s">
        <v>33</v>
      </c>
      <c r="J255" t="s">
        <v>48</v>
      </c>
      <c r="K255" t="s">
        <v>208</v>
      </c>
      <c r="L255" s="34">
        <v>5</v>
      </c>
      <c r="M255" t="s">
        <v>49</v>
      </c>
      <c r="N255" t="s">
        <v>36</v>
      </c>
      <c r="P255" t="s">
        <v>37</v>
      </c>
      <c r="Q255" s="35">
        <v>-8342.92</v>
      </c>
      <c r="R255" t="s">
        <v>209</v>
      </c>
      <c r="S255" t="s">
        <v>39</v>
      </c>
      <c r="T255" t="s">
        <v>40</v>
      </c>
      <c r="U255" t="s">
        <v>41</v>
      </c>
      <c r="V255" t="s">
        <v>42</v>
      </c>
      <c r="W255" t="s">
        <v>43</v>
      </c>
      <c r="X255" t="s">
        <v>50</v>
      </c>
      <c r="Y255" t="s">
        <v>45</v>
      </c>
      <c r="Z255" t="s">
        <v>81</v>
      </c>
      <c r="AA255" s="34">
        <v>2024</v>
      </c>
      <c r="AB255" s="33">
        <v>45448</v>
      </c>
      <c r="AC255" s="36">
        <v>45448.570625</v>
      </c>
      <c r="AD255" s="37">
        <v>0</v>
      </c>
      <c r="AE255" t="s">
        <v>147</v>
      </c>
      <c r="AF255" t="s">
        <v>53</v>
      </c>
      <c r="AG255" t="s">
        <v>54</v>
      </c>
      <c r="AH255" s="35">
        <v>-8342.92</v>
      </c>
      <c r="AJ255" t="s">
        <v>55</v>
      </c>
    </row>
    <row r="256" spans="1:36" x14ac:dyDescent="0.25">
      <c r="A256" t="s">
        <v>32</v>
      </c>
      <c r="B256" t="s">
        <v>166</v>
      </c>
      <c r="C256" t="s">
        <v>50</v>
      </c>
      <c r="D256" s="33">
        <v>45413</v>
      </c>
      <c r="E256" s="33">
        <v>45443</v>
      </c>
      <c r="F256" s="42">
        <f t="shared" si="3"/>
        <v>-15.5</v>
      </c>
      <c r="G256" s="33">
        <v>45458</v>
      </c>
      <c r="H256" s="33">
        <v>45443</v>
      </c>
      <c r="I256" t="s">
        <v>33</v>
      </c>
      <c r="J256" t="s">
        <v>48</v>
      </c>
      <c r="K256" t="s">
        <v>208</v>
      </c>
      <c r="L256" s="34">
        <v>5</v>
      </c>
      <c r="M256" t="s">
        <v>49</v>
      </c>
      <c r="N256" t="s">
        <v>36</v>
      </c>
      <c r="P256" t="s">
        <v>37</v>
      </c>
      <c r="Q256" s="35">
        <v>8320.74</v>
      </c>
      <c r="R256" t="s">
        <v>209</v>
      </c>
      <c r="S256" t="s">
        <v>39</v>
      </c>
      <c r="T256" t="s">
        <v>40</v>
      </c>
      <c r="U256" t="s">
        <v>41</v>
      </c>
      <c r="V256" t="s">
        <v>42</v>
      </c>
      <c r="W256" t="s">
        <v>43</v>
      </c>
      <c r="X256" t="s">
        <v>50</v>
      </c>
      <c r="Y256" t="s">
        <v>45</v>
      </c>
      <c r="Z256" t="s">
        <v>81</v>
      </c>
      <c r="AA256" s="34">
        <v>2024</v>
      </c>
      <c r="AB256" s="33">
        <v>45448</v>
      </c>
      <c r="AC256" s="36">
        <v>45448.570625</v>
      </c>
      <c r="AD256" s="37">
        <v>0</v>
      </c>
      <c r="AE256" t="s">
        <v>147</v>
      </c>
      <c r="AF256" t="s">
        <v>53</v>
      </c>
      <c r="AG256" t="s">
        <v>54</v>
      </c>
      <c r="AH256" s="35">
        <v>8320.74</v>
      </c>
      <c r="AJ256" t="s">
        <v>55</v>
      </c>
    </row>
    <row r="257" spans="1:36" x14ac:dyDescent="0.25">
      <c r="A257" t="s">
        <v>32</v>
      </c>
      <c r="B257" t="s">
        <v>173</v>
      </c>
      <c r="C257" t="s">
        <v>50</v>
      </c>
      <c r="D257" s="33">
        <v>45383</v>
      </c>
      <c r="E257" s="33">
        <v>45412</v>
      </c>
      <c r="F257" s="42">
        <f t="shared" si="3"/>
        <v>-15</v>
      </c>
      <c r="G257" s="33">
        <v>45427</v>
      </c>
      <c r="H257" s="33">
        <v>45443</v>
      </c>
      <c r="I257" t="s">
        <v>33</v>
      </c>
      <c r="J257" t="s">
        <v>48</v>
      </c>
      <c r="K257" t="s">
        <v>208</v>
      </c>
      <c r="L257" s="34">
        <v>5</v>
      </c>
      <c r="M257" t="s">
        <v>49</v>
      </c>
      <c r="N257" t="s">
        <v>36</v>
      </c>
      <c r="P257" t="s">
        <v>37</v>
      </c>
      <c r="Q257" s="35">
        <v>-1941.69</v>
      </c>
      <c r="R257" t="s">
        <v>209</v>
      </c>
      <c r="S257" t="s">
        <v>39</v>
      </c>
      <c r="T257" t="s">
        <v>40</v>
      </c>
      <c r="U257" t="s">
        <v>41</v>
      </c>
      <c r="V257" t="s">
        <v>42</v>
      </c>
      <c r="W257" t="s">
        <v>43</v>
      </c>
      <c r="X257" t="s">
        <v>50</v>
      </c>
      <c r="Y257" t="s">
        <v>45</v>
      </c>
      <c r="Z257" t="s">
        <v>81</v>
      </c>
      <c r="AA257" s="34">
        <v>2024</v>
      </c>
      <c r="AB257" s="33">
        <v>45447</v>
      </c>
      <c r="AC257" s="36">
        <v>45447.510740740741</v>
      </c>
      <c r="AD257" s="37">
        <v>0</v>
      </c>
      <c r="AE257" t="s">
        <v>144</v>
      </c>
      <c r="AF257" t="s">
        <v>53</v>
      </c>
      <c r="AG257" t="s">
        <v>54</v>
      </c>
      <c r="AH257" s="35">
        <v>-1941.69</v>
      </c>
      <c r="AJ257" t="s">
        <v>55</v>
      </c>
    </row>
    <row r="258" spans="1:36" x14ac:dyDescent="0.25">
      <c r="A258" t="s">
        <v>32</v>
      </c>
      <c r="B258" t="s">
        <v>173</v>
      </c>
      <c r="C258" t="s">
        <v>50</v>
      </c>
      <c r="D258" s="33">
        <v>45383</v>
      </c>
      <c r="E258" s="33">
        <v>45412</v>
      </c>
      <c r="F258" s="42">
        <f t="shared" si="3"/>
        <v>-15</v>
      </c>
      <c r="G258" s="33">
        <v>45427</v>
      </c>
      <c r="H258" s="33">
        <v>45443</v>
      </c>
      <c r="I258" t="s">
        <v>33</v>
      </c>
      <c r="J258" t="s">
        <v>48</v>
      </c>
      <c r="K258" t="s">
        <v>208</v>
      </c>
      <c r="L258" s="34">
        <v>5</v>
      </c>
      <c r="M258" t="s">
        <v>49</v>
      </c>
      <c r="N258" t="s">
        <v>36</v>
      </c>
      <c r="P258" t="s">
        <v>37</v>
      </c>
      <c r="Q258" s="35">
        <v>5151.88</v>
      </c>
      <c r="R258" t="s">
        <v>209</v>
      </c>
      <c r="S258" t="s">
        <v>39</v>
      </c>
      <c r="T258" t="s">
        <v>40</v>
      </c>
      <c r="U258" t="s">
        <v>41</v>
      </c>
      <c r="V258" t="s">
        <v>42</v>
      </c>
      <c r="W258" t="s">
        <v>43</v>
      </c>
      <c r="X258" t="s">
        <v>50</v>
      </c>
      <c r="Y258" t="s">
        <v>45</v>
      </c>
      <c r="Z258" t="s">
        <v>81</v>
      </c>
      <c r="AA258" s="34">
        <v>2024</v>
      </c>
      <c r="AB258" s="33">
        <v>45447</v>
      </c>
      <c r="AC258" s="36">
        <v>45447.510740740741</v>
      </c>
      <c r="AD258" s="37">
        <v>0</v>
      </c>
      <c r="AE258" t="s">
        <v>144</v>
      </c>
      <c r="AF258" t="s">
        <v>53</v>
      </c>
      <c r="AG258" t="s">
        <v>54</v>
      </c>
      <c r="AH258" s="35">
        <v>5151.88</v>
      </c>
      <c r="AJ258" t="s">
        <v>55</v>
      </c>
    </row>
    <row r="259" spans="1:36" x14ac:dyDescent="0.25">
      <c r="A259" t="s">
        <v>32</v>
      </c>
      <c r="B259" t="s">
        <v>213</v>
      </c>
      <c r="C259" t="s">
        <v>310</v>
      </c>
      <c r="F259" s="42">
        <f t="shared" ref="F259:F322" si="4">(D259-E259-1)/2</f>
        <v>-0.5</v>
      </c>
      <c r="H259" s="33">
        <v>45443</v>
      </c>
      <c r="I259" t="s">
        <v>33</v>
      </c>
      <c r="K259" t="s">
        <v>214</v>
      </c>
      <c r="L259" s="34">
        <v>5</v>
      </c>
      <c r="M259" t="s">
        <v>215</v>
      </c>
      <c r="N259" t="s">
        <v>36</v>
      </c>
      <c r="P259" t="s">
        <v>37</v>
      </c>
      <c r="Q259" s="35">
        <v>0</v>
      </c>
      <c r="R259" t="s">
        <v>216</v>
      </c>
      <c r="S259" t="s">
        <v>39</v>
      </c>
      <c r="T259" t="s">
        <v>40</v>
      </c>
      <c r="U259" t="s">
        <v>41</v>
      </c>
      <c r="V259" t="s">
        <v>59</v>
      </c>
      <c r="W259" t="s">
        <v>43</v>
      </c>
      <c r="Y259" t="s">
        <v>45</v>
      </c>
      <c r="Z259" t="s">
        <v>81</v>
      </c>
      <c r="AA259" s="34">
        <v>2024</v>
      </c>
      <c r="AB259" s="33">
        <v>45449</v>
      </c>
      <c r="AC259" s="36">
        <v>45449.607986111114</v>
      </c>
      <c r="AD259" s="37">
        <v>1</v>
      </c>
      <c r="AE259" t="s">
        <v>217</v>
      </c>
      <c r="AF259" t="s">
        <v>53</v>
      </c>
      <c r="AG259" t="s">
        <v>218</v>
      </c>
      <c r="AH259" s="35">
        <v>0</v>
      </c>
    </row>
    <row r="260" spans="1:36" x14ac:dyDescent="0.25">
      <c r="A260" t="s">
        <v>32</v>
      </c>
      <c r="B260" t="s">
        <v>213</v>
      </c>
      <c r="C260" t="s">
        <v>310</v>
      </c>
      <c r="F260" s="42">
        <f t="shared" si="4"/>
        <v>-0.5</v>
      </c>
      <c r="H260" s="33">
        <v>45443</v>
      </c>
      <c r="I260" t="s">
        <v>33</v>
      </c>
      <c r="K260" t="s">
        <v>214</v>
      </c>
      <c r="L260" s="34">
        <v>5</v>
      </c>
      <c r="M260" t="s">
        <v>215</v>
      </c>
      <c r="N260" t="s">
        <v>36</v>
      </c>
      <c r="P260" t="s">
        <v>37</v>
      </c>
      <c r="Q260" s="35">
        <v>0</v>
      </c>
      <c r="R260" t="s">
        <v>216</v>
      </c>
      <c r="S260" t="s">
        <v>39</v>
      </c>
      <c r="T260" t="s">
        <v>40</v>
      </c>
      <c r="U260" t="s">
        <v>41</v>
      </c>
      <c r="V260" t="s">
        <v>42</v>
      </c>
      <c r="W260" t="s">
        <v>43</v>
      </c>
      <c r="Y260" t="s">
        <v>45</v>
      </c>
      <c r="Z260" t="s">
        <v>81</v>
      </c>
      <c r="AA260" s="34">
        <v>2024</v>
      </c>
      <c r="AB260" s="33">
        <v>45449</v>
      </c>
      <c r="AC260" s="36">
        <v>45449.607986111114</v>
      </c>
      <c r="AD260" s="37">
        <v>2</v>
      </c>
      <c r="AE260" t="s">
        <v>217</v>
      </c>
      <c r="AF260" t="s">
        <v>53</v>
      </c>
      <c r="AG260" t="s">
        <v>218</v>
      </c>
      <c r="AH260" s="35">
        <v>0</v>
      </c>
    </row>
    <row r="261" spans="1:36" x14ac:dyDescent="0.25">
      <c r="A261" t="s">
        <v>32</v>
      </c>
      <c r="B261" t="s">
        <v>166</v>
      </c>
      <c r="C261" t="s">
        <v>50</v>
      </c>
      <c r="D261" s="33">
        <v>45413</v>
      </c>
      <c r="E261" s="33">
        <v>45443</v>
      </c>
      <c r="F261" s="42">
        <f t="shared" si="4"/>
        <v>-15.5</v>
      </c>
      <c r="G261" s="33">
        <v>45458</v>
      </c>
      <c r="H261" s="33">
        <v>45443</v>
      </c>
      <c r="I261" t="s">
        <v>33</v>
      </c>
      <c r="J261" t="s">
        <v>48</v>
      </c>
      <c r="K261" t="s">
        <v>219</v>
      </c>
      <c r="L261" s="34">
        <v>5</v>
      </c>
      <c r="M261" t="s">
        <v>49</v>
      </c>
      <c r="N261" t="s">
        <v>36</v>
      </c>
      <c r="P261" t="s">
        <v>37</v>
      </c>
      <c r="Q261" s="35">
        <v>72010.31</v>
      </c>
      <c r="R261" t="s">
        <v>223</v>
      </c>
      <c r="S261" t="s">
        <v>39</v>
      </c>
      <c r="T261" t="s">
        <v>40</v>
      </c>
      <c r="U261" t="s">
        <v>41</v>
      </c>
      <c r="V261" t="s">
        <v>42</v>
      </c>
      <c r="W261" t="s">
        <v>43</v>
      </c>
      <c r="X261" t="s">
        <v>50</v>
      </c>
      <c r="Y261" t="s">
        <v>45</v>
      </c>
      <c r="Z261" t="s">
        <v>81</v>
      </c>
      <c r="AA261" s="34">
        <v>2024</v>
      </c>
      <c r="AB261" s="33">
        <v>45448</v>
      </c>
      <c r="AC261" s="36">
        <v>45448.570625</v>
      </c>
      <c r="AD261" s="37">
        <v>0</v>
      </c>
      <c r="AE261" t="s">
        <v>147</v>
      </c>
      <c r="AF261" t="s">
        <v>53</v>
      </c>
      <c r="AG261" t="s">
        <v>54</v>
      </c>
      <c r="AH261" s="35">
        <v>72010.31</v>
      </c>
      <c r="AJ261" t="s">
        <v>55</v>
      </c>
    </row>
    <row r="262" spans="1:36" x14ac:dyDescent="0.25">
      <c r="A262" t="s">
        <v>32</v>
      </c>
      <c r="B262" t="s">
        <v>166</v>
      </c>
      <c r="C262" t="s">
        <v>50</v>
      </c>
      <c r="D262" s="33">
        <v>45413</v>
      </c>
      <c r="E262" s="33">
        <v>45443</v>
      </c>
      <c r="F262" s="42">
        <f t="shared" si="4"/>
        <v>-15.5</v>
      </c>
      <c r="G262" s="33">
        <v>45458</v>
      </c>
      <c r="H262" s="33">
        <v>45443</v>
      </c>
      <c r="I262" t="s">
        <v>33</v>
      </c>
      <c r="J262" t="s">
        <v>48</v>
      </c>
      <c r="K262" t="s">
        <v>219</v>
      </c>
      <c r="L262" s="34">
        <v>5</v>
      </c>
      <c r="M262" t="s">
        <v>49</v>
      </c>
      <c r="N262" t="s">
        <v>36</v>
      </c>
      <c r="P262" t="s">
        <v>37</v>
      </c>
      <c r="Q262" s="35">
        <v>-11488.27</v>
      </c>
      <c r="R262" t="s">
        <v>225</v>
      </c>
      <c r="S262" t="s">
        <v>39</v>
      </c>
      <c r="T262" t="s">
        <v>40</v>
      </c>
      <c r="U262" t="s">
        <v>41</v>
      </c>
      <c r="V262" t="s">
        <v>42</v>
      </c>
      <c r="W262" t="s">
        <v>43</v>
      </c>
      <c r="X262" t="s">
        <v>50</v>
      </c>
      <c r="Y262" t="s">
        <v>45</v>
      </c>
      <c r="Z262" t="s">
        <v>81</v>
      </c>
      <c r="AA262" s="34">
        <v>2024</v>
      </c>
      <c r="AB262" s="33">
        <v>45448</v>
      </c>
      <c r="AC262" s="36">
        <v>45448.570625</v>
      </c>
      <c r="AD262" s="37">
        <v>0</v>
      </c>
      <c r="AE262" t="s">
        <v>147</v>
      </c>
      <c r="AF262" t="s">
        <v>53</v>
      </c>
      <c r="AG262" t="s">
        <v>54</v>
      </c>
      <c r="AH262" s="35">
        <v>-11488.27</v>
      </c>
      <c r="AJ262" t="s">
        <v>55</v>
      </c>
    </row>
    <row r="263" spans="1:36" x14ac:dyDescent="0.25">
      <c r="A263" t="s">
        <v>32</v>
      </c>
      <c r="B263" t="s">
        <v>166</v>
      </c>
      <c r="C263" t="s">
        <v>50</v>
      </c>
      <c r="D263" s="33">
        <v>45413</v>
      </c>
      <c r="E263" s="33">
        <v>45443</v>
      </c>
      <c r="F263" s="42">
        <f t="shared" si="4"/>
        <v>-15.5</v>
      </c>
      <c r="G263" s="33">
        <v>45458</v>
      </c>
      <c r="H263" s="33">
        <v>45443</v>
      </c>
      <c r="I263" t="s">
        <v>33</v>
      </c>
      <c r="J263" t="s">
        <v>48</v>
      </c>
      <c r="K263" t="s">
        <v>219</v>
      </c>
      <c r="L263" s="34">
        <v>5</v>
      </c>
      <c r="M263" t="s">
        <v>49</v>
      </c>
      <c r="N263" t="s">
        <v>36</v>
      </c>
      <c r="P263" t="s">
        <v>37</v>
      </c>
      <c r="Q263" s="35">
        <v>73713.48</v>
      </c>
      <c r="R263" t="s">
        <v>224</v>
      </c>
      <c r="S263" t="s">
        <v>39</v>
      </c>
      <c r="T263" t="s">
        <v>40</v>
      </c>
      <c r="U263" t="s">
        <v>41</v>
      </c>
      <c r="V263" t="s">
        <v>42</v>
      </c>
      <c r="W263" t="s">
        <v>43</v>
      </c>
      <c r="X263" t="s">
        <v>50</v>
      </c>
      <c r="Y263" t="s">
        <v>45</v>
      </c>
      <c r="Z263" t="s">
        <v>81</v>
      </c>
      <c r="AA263" s="34">
        <v>2024</v>
      </c>
      <c r="AB263" s="33">
        <v>45448</v>
      </c>
      <c r="AC263" s="36">
        <v>45448.570625</v>
      </c>
      <c r="AD263" s="37">
        <v>0</v>
      </c>
      <c r="AE263" t="s">
        <v>147</v>
      </c>
      <c r="AF263" t="s">
        <v>53</v>
      </c>
      <c r="AG263" t="s">
        <v>54</v>
      </c>
      <c r="AH263" s="35">
        <v>73713.48</v>
      </c>
      <c r="AJ263" t="s">
        <v>55</v>
      </c>
    </row>
    <row r="264" spans="1:36" x14ac:dyDescent="0.25">
      <c r="A264" t="s">
        <v>32</v>
      </c>
      <c r="B264" t="s">
        <v>166</v>
      </c>
      <c r="C264" t="s">
        <v>50</v>
      </c>
      <c r="D264" s="33">
        <v>45413</v>
      </c>
      <c r="E264" s="33">
        <v>45443</v>
      </c>
      <c r="F264" s="42">
        <f t="shared" si="4"/>
        <v>-15.5</v>
      </c>
      <c r="G264" s="33">
        <v>45458</v>
      </c>
      <c r="H264" s="33">
        <v>45443</v>
      </c>
      <c r="I264" t="s">
        <v>33</v>
      </c>
      <c r="J264" t="s">
        <v>48</v>
      </c>
      <c r="K264" t="s">
        <v>219</v>
      </c>
      <c r="L264" s="34">
        <v>5</v>
      </c>
      <c r="M264" t="s">
        <v>49</v>
      </c>
      <c r="N264" t="s">
        <v>36</v>
      </c>
      <c r="P264" t="s">
        <v>37</v>
      </c>
      <c r="Q264" s="35">
        <v>3.44</v>
      </c>
      <c r="R264" t="s">
        <v>227</v>
      </c>
      <c r="S264" t="s">
        <v>39</v>
      </c>
      <c r="T264" t="s">
        <v>40</v>
      </c>
      <c r="U264" t="s">
        <v>41</v>
      </c>
      <c r="V264" t="s">
        <v>42</v>
      </c>
      <c r="W264" t="s">
        <v>43</v>
      </c>
      <c r="X264" t="s">
        <v>50</v>
      </c>
      <c r="Y264" t="s">
        <v>45</v>
      </c>
      <c r="Z264" t="s">
        <v>81</v>
      </c>
      <c r="AA264" s="34">
        <v>2024</v>
      </c>
      <c r="AB264" s="33">
        <v>45448</v>
      </c>
      <c r="AC264" s="36">
        <v>45448.570625</v>
      </c>
      <c r="AD264" s="37">
        <v>0</v>
      </c>
      <c r="AE264" t="s">
        <v>147</v>
      </c>
      <c r="AF264" t="s">
        <v>53</v>
      </c>
      <c r="AG264" t="s">
        <v>54</v>
      </c>
      <c r="AH264" s="35">
        <v>3.44</v>
      </c>
      <c r="AJ264" t="s">
        <v>55</v>
      </c>
    </row>
    <row r="265" spans="1:36" x14ac:dyDescent="0.25">
      <c r="A265" t="s">
        <v>32</v>
      </c>
      <c r="B265" t="s">
        <v>166</v>
      </c>
      <c r="C265" t="s">
        <v>50</v>
      </c>
      <c r="D265" s="33">
        <v>45413</v>
      </c>
      <c r="E265" s="33">
        <v>45443</v>
      </c>
      <c r="F265" s="42">
        <f t="shared" si="4"/>
        <v>-15.5</v>
      </c>
      <c r="G265" s="33">
        <v>45458</v>
      </c>
      <c r="H265" s="33">
        <v>45443</v>
      </c>
      <c r="I265" t="s">
        <v>33</v>
      </c>
      <c r="J265" t="s">
        <v>48</v>
      </c>
      <c r="K265" t="s">
        <v>219</v>
      </c>
      <c r="L265" s="34">
        <v>5</v>
      </c>
      <c r="M265" t="s">
        <v>49</v>
      </c>
      <c r="N265" t="s">
        <v>36</v>
      </c>
      <c r="P265" t="s">
        <v>37</v>
      </c>
      <c r="Q265" s="35">
        <v>350.71</v>
      </c>
      <c r="R265" t="s">
        <v>228</v>
      </c>
      <c r="S265" t="s">
        <v>39</v>
      </c>
      <c r="T265" t="s">
        <v>40</v>
      </c>
      <c r="U265" t="s">
        <v>41</v>
      </c>
      <c r="V265" t="s">
        <v>42</v>
      </c>
      <c r="W265" t="s">
        <v>43</v>
      </c>
      <c r="X265" t="s">
        <v>50</v>
      </c>
      <c r="Y265" t="s">
        <v>45</v>
      </c>
      <c r="Z265" t="s">
        <v>81</v>
      </c>
      <c r="AA265" s="34">
        <v>2024</v>
      </c>
      <c r="AB265" s="33">
        <v>45448</v>
      </c>
      <c r="AC265" s="36">
        <v>45448.570625</v>
      </c>
      <c r="AD265" s="37">
        <v>0</v>
      </c>
      <c r="AE265" t="s">
        <v>147</v>
      </c>
      <c r="AF265" t="s">
        <v>53</v>
      </c>
      <c r="AG265" t="s">
        <v>54</v>
      </c>
      <c r="AH265" s="35">
        <v>350.71</v>
      </c>
      <c r="AJ265" t="s">
        <v>55</v>
      </c>
    </row>
    <row r="266" spans="1:36" x14ac:dyDescent="0.25">
      <c r="A266" t="s">
        <v>32</v>
      </c>
      <c r="B266" t="s">
        <v>173</v>
      </c>
      <c r="C266" t="s">
        <v>50</v>
      </c>
      <c r="D266" s="33">
        <v>45383</v>
      </c>
      <c r="E266" s="33">
        <v>45412</v>
      </c>
      <c r="F266" s="42">
        <f t="shared" si="4"/>
        <v>-15</v>
      </c>
      <c r="G266" s="33">
        <v>45427</v>
      </c>
      <c r="H266" s="33">
        <v>45443</v>
      </c>
      <c r="I266" t="s">
        <v>33</v>
      </c>
      <c r="J266" t="s">
        <v>48</v>
      </c>
      <c r="K266" t="s">
        <v>219</v>
      </c>
      <c r="L266" s="34">
        <v>5</v>
      </c>
      <c r="M266" t="s">
        <v>49</v>
      </c>
      <c r="N266" t="s">
        <v>36</v>
      </c>
      <c r="P266" t="s">
        <v>37</v>
      </c>
      <c r="Q266" s="35">
        <v>234.09</v>
      </c>
      <c r="R266" t="s">
        <v>220</v>
      </c>
      <c r="S266" t="s">
        <v>39</v>
      </c>
      <c r="T266" t="s">
        <v>40</v>
      </c>
      <c r="U266" t="s">
        <v>41</v>
      </c>
      <c r="V266" t="s">
        <v>42</v>
      </c>
      <c r="W266" t="s">
        <v>43</v>
      </c>
      <c r="X266" t="s">
        <v>50</v>
      </c>
      <c r="Y266" t="s">
        <v>45</v>
      </c>
      <c r="Z266" t="s">
        <v>81</v>
      </c>
      <c r="AA266" s="34">
        <v>2024</v>
      </c>
      <c r="AB266" s="33">
        <v>45447</v>
      </c>
      <c r="AC266" s="36">
        <v>45447.510740740741</v>
      </c>
      <c r="AD266" s="37">
        <v>0</v>
      </c>
      <c r="AE266" t="s">
        <v>144</v>
      </c>
      <c r="AF266" t="s">
        <v>53</v>
      </c>
      <c r="AG266" t="s">
        <v>54</v>
      </c>
      <c r="AH266" s="35">
        <v>234.09</v>
      </c>
      <c r="AJ266" t="s">
        <v>55</v>
      </c>
    </row>
    <row r="267" spans="1:36" x14ac:dyDescent="0.25">
      <c r="A267" t="s">
        <v>32</v>
      </c>
      <c r="B267" t="s">
        <v>173</v>
      </c>
      <c r="C267" t="s">
        <v>50</v>
      </c>
      <c r="D267" s="33">
        <v>45383</v>
      </c>
      <c r="E267" s="33">
        <v>45412</v>
      </c>
      <c r="F267" s="42">
        <f t="shared" si="4"/>
        <v>-15</v>
      </c>
      <c r="G267" s="33">
        <v>45427</v>
      </c>
      <c r="H267" s="33">
        <v>45443</v>
      </c>
      <c r="I267" t="s">
        <v>33</v>
      </c>
      <c r="J267" t="s">
        <v>48</v>
      </c>
      <c r="K267" t="s">
        <v>219</v>
      </c>
      <c r="L267" s="34">
        <v>5</v>
      </c>
      <c r="M267" t="s">
        <v>49</v>
      </c>
      <c r="N267" t="s">
        <v>36</v>
      </c>
      <c r="P267" t="s">
        <v>37</v>
      </c>
      <c r="Q267" s="35">
        <v>20.79</v>
      </c>
      <c r="R267" t="s">
        <v>221</v>
      </c>
      <c r="S267" t="s">
        <v>39</v>
      </c>
      <c r="T267" t="s">
        <v>40</v>
      </c>
      <c r="U267" t="s">
        <v>41</v>
      </c>
      <c r="V267" t="s">
        <v>42</v>
      </c>
      <c r="W267" t="s">
        <v>43</v>
      </c>
      <c r="X267" t="s">
        <v>50</v>
      </c>
      <c r="Y267" t="s">
        <v>45</v>
      </c>
      <c r="Z267" t="s">
        <v>81</v>
      </c>
      <c r="AA267" s="34">
        <v>2024</v>
      </c>
      <c r="AB267" s="33">
        <v>45447</v>
      </c>
      <c r="AC267" s="36">
        <v>45447.510740740741</v>
      </c>
      <c r="AD267" s="37">
        <v>0</v>
      </c>
      <c r="AE267" t="s">
        <v>144</v>
      </c>
      <c r="AF267" t="s">
        <v>53</v>
      </c>
      <c r="AG267" t="s">
        <v>54</v>
      </c>
      <c r="AH267" s="35">
        <v>20.79</v>
      </c>
      <c r="AJ267" t="s">
        <v>55</v>
      </c>
    </row>
    <row r="268" spans="1:36" x14ac:dyDescent="0.25">
      <c r="A268" t="s">
        <v>32</v>
      </c>
      <c r="B268" t="s">
        <v>173</v>
      </c>
      <c r="C268" t="s">
        <v>50</v>
      </c>
      <c r="D268" s="33">
        <v>45383</v>
      </c>
      <c r="E268" s="33">
        <v>45412</v>
      </c>
      <c r="F268" s="42">
        <f t="shared" si="4"/>
        <v>-15</v>
      </c>
      <c r="G268" s="33">
        <v>45427</v>
      </c>
      <c r="H268" s="33">
        <v>45443</v>
      </c>
      <c r="I268" t="s">
        <v>33</v>
      </c>
      <c r="J268" t="s">
        <v>48</v>
      </c>
      <c r="K268" t="s">
        <v>219</v>
      </c>
      <c r="L268" s="34">
        <v>5</v>
      </c>
      <c r="M268" t="s">
        <v>49</v>
      </c>
      <c r="N268" t="s">
        <v>36</v>
      </c>
      <c r="P268" t="s">
        <v>37</v>
      </c>
      <c r="Q268" s="35">
        <v>70870.820000000007</v>
      </c>
      <c r="R268" t="s">
        <v>223</v>
      </c>
      <c r="S268" t="s">
        <v>39</v>
      </c>
      <c r="T268" t="s">
        <v>40</v>
      </c>
      <c r="U268" t="s">
        <v>41</v>
      </c>
      <c r="V268" t="s">
        <v>42</v>
      </c>
      <c r="W268" t="s">
        <v>43</v>
      </c>
      <c r="X268" t="s">
        <v>50</v>
      </c>
      <c r="Y268" t="s">
        <v>45</v>
      </c>
      <c r="Z268" t="s">
        <v>81</v>
      </c>
      <c r="AA268" s="34">
        <v>2024</v>
      </c>
      <c r="AB268" s="33">
        <v>45447</v>
      </c>
      <c r="AC268" s="36">
        <v>45447.510740740741</v>
      </c>
      <c r="AD268" s="37">
        <v>0</v>
      </c>
      <c r="AE268" t="s">
        <v>144</v>
      </c>
      <c r="AF268" t="s">
        <v>53</v>
      </c>
      <c r="AG268" t="s">
        <v>54</v>
      </c>
      <c r="AH268" s="35">
        <v>70870.820000000007</v>
      </c>
      <c r="AJ268" t="s">
        <v>55</v>
      </c>
    </row>
    <row r="269" spans="1:36" x14ac:dyDescent="0.25">
      <c r="A269" t="s">
        <v>32</v>
      </c>
      <c r="B269" t="s">
        <v>173</v>
      </c>
      <c r="C269" t="s">
        <v>50</v>
      </c>
      <c r="D269" s="33">
        <v>45383</v>
      </c>
      <c r="E269" s="33">
        <v>45412</v>
      </c>
      <c r="F269" s="42">
        <f t="shared" si="4"/>
        <v>-15</v>
      </c>
      <c r="G269" s="33">
        <v>45427</v>
      </c>
      <c r="H269" s="33">
        <v>45443</v>
      </c>
      <c r="I269" t="s">
        <v>33</v>
      </c>
      <c r="J269" t="s">
        <v>48</v>
      </c>
      <c r="K269" t="s">
        <v>219</v>
      </c>
      <c r="L269" s="34">
        <v>5</v>
      </c>
      <c r="M269" t="s">
        <v>49</v>
      </c>
      <c r="N269" t="s">
        <v>36</v>
      </c>
      <c r="P269" t="s">
        <v>37</v>
      </c>
      <c r="Q269" s="35">
        <v>-66490.460000000006</v>
      </c>
      <c r="R269" t="s">
        <v>225</v>
      </c>
      <c r="S269" t="s">
        <v>39</v>
      </c>
      <c r="T269" t="s">
        <v>40</v>
      </c>
      <c r="U269" t="s">
        <v>41</v>
      </c>
      <c r="V269" t="s">
        <v>42</v>
      </c>
      <c r="W269" t="s">
        <v>43</v>
      </c>
      <c r="X269" t="s">
        <v>50</v>
      </c>
      <c r="Y269" t="s">
        <v>45</v>
      </c>
      <c r="Z269" t="s">
        <v>81</v>
      </c>
      <c r="AA269" s="34">
        <v>2024</v>
      </c>
      <c r="AB269" s="33">
        <v>45447</v>
      </c>
      <c r="AC269" s="36">
        <v>45447.510740740741</v>
      </c>
      <c r="AD269" s="37">
        <v>0</v>
      </c>
      <c r="AE269" t="s">
        <v>144</v>
      </c>
      <c r="AF269" t="s">
        <v>53</v>
      </c>
      <c r="AG269" t="s">
        <v>54</v>
      </c>
      <c r="AH269" s="35">
        <v>-66490.460000000006</v>
      </c>
      <c r="AJ269" t="s">
        <v>55</v>
      </c>
    </row>
    <row r="270" spans="1:36" x14ac:dyDescent="0.25">
      <c r="A270" t="s">
        <v>32</v>
      </c>
      <c r="B270" t="s">
        <v>173</v>
      </c>
      <c r="C270" t="s">
        <v>50</v>
      </c>
      <c r="D270" s="33">
        <v>45383</v>
      </c>
      <c r="E270" s="33">
        <v>45412</v>
      </c>
      <c r="F270" s="42">
        <f t="shared" si="4"/>
        <v>-15</v>
      </c>
      <c r="G270" s="33">
        <v>45427</v>
      </c>
      <c r="H270" s="33">
        <v>45443</v>
      </c>
      <c r="I270" t="s">
        <v>33</v>
      </c>
      <c r="J270" t="s">
        <v>48</v>
      </c>
      <c r="K270" t="s">
        <v>219</v>
      </c>
      <c r="L270" s="34">
        <v>5</v>
      </c>
      <c r="M270" t="s">
        <v>49</v>
      </c>
      <c r="N270" t="s">
        <v>36</v>
      </c>
      <c r="P270" t="s">
        <v>37</v>
      </c>
      <c r="Q270" s="35">
        <v>7349.6</v>
      </c>
      <c r="R270" t="s">
        <v>224</v>
      </c>
      <c r="S270" t="s">
        <v>39</v>
      </c>
      <c r="T270" t="s">
        <v>40</v>
      </c>
      <c r="U270" t="s">
        <v>41</v>
      </c>
      <c r="V270" t="s">
        <v>42</v>
      </c>
      <c r="W270" t="s">
        <v>43</v>
      </c>
      <c r="X270" t="s">
        <v>50</v>
      </c>
      <c r="Y270" t="s">
        <v>45</v>
      </c>
      <c r="Z270" t="s">
        <v>81</v>
      </c>
      <c r="AA270" s="34">
        <v>2024</v>
      </c>
      <c r="AB270" s="33">
        <v>45447</v>
      </c>
      <c r="AC270" s="36">
        <v>45447.510740740741</v>
      </c>
      <c r="AD270" s="37">
        <v>0</v>
      </c>
      <c r="AE270" t="s">
        <v>144</v>
      </c>
      <c r="AF270" t="s">
        <v>53</v>
      </c>
      <c r="AG270" t="s">
        <v>54</v>
      </c>
      <c r="AH270" s="35">
        <v>7349.6</v>
      </c>
      <c r="AJ270" t="s">
        <v>55</v>
      </c>
    </row>
    <row r="271" spans="1:36" x14ac:dyDescent="0.25">
      <c r="A271" t="s">
        <v>32</v>
      </c>
      <c r="B271" t="s">
        <v>173</v>
      </c>
      <c r="C271" t="s">
        <v>50</v>
      </c>
      <c r="D271" s="33">
        <v>45383</v>
      </c>
      <c r="E271" s="33">
        <v>45412</v>
      </c>
      <c r="F271" s="42">
        <f t="shared" si="4"/>
        <v>-15</v>
      </c>
      <c r="G271" s="33">
        <v>45427</v>
      </c>
      <c r="H271" s="33">
        <v>45443</v>
      </c>
      <c r="I271" t="s">
        <v>33</v>
      </c>
      <c r="J271" t="s">
        <v>48</v>
      </c>
      <c r="K271" t="s">
        <v>219</v>
      </c>
      <c r="L271" s="34">
        <v>5</v>
      </c>
      <c r="M271" t="s">
        <v>49</v>
      </c>
      <c r="N271" t="s">
        <v>36</v>
      </c>
      <c r="P271" t="s">
        <v>37</v>
      </c>
      <c r="Q271" s="35">
        <v>50160.78</v>
      </c>
      <c r="R271" t="s">
        <v>224</v>
      </c>
      <c r="S271" t="s">
        <v>39</v>
      </c>
      <c r="T271" t="s">
        <v>40</v>
      </c>
      <c r="U271" t="s">
        <v>41</v>
      </c>
      <c r="V271" t="s">
        <v>42</v>
      </c>
      <c r="W271" t="s">
        <v>43</v>
      </c>
      <c r="X271" t="s">
        <v>50</v>
      </c>
      <c r="Y271" t="s">
        <v>45</v>
      </c>
      <c r="Z271" t="s">
        <v>81</v>
      </c>
      <c r="AA271" s="34">
        <v>2024</v>
      </c>
      <c r="AB271" s="33">
        <v>45447</v>
      </c>
      <c r="AC271" s="36">
        <v>45447.510740740741</v>
      </c>
      <c r="AD271" s="37">
        <v>0</v>
      </c>
      <c r="AE271" t="s">
        <v>144</v>
      </c>
      <c r="AF271" t="s">
        <v>53</v>
      </c>
      <c r="AG271" t="s">
        <v>54</v>
      </c>
      <c r="AH271" s="35">
        <v>50160.78</v>
      </c>
      <c r="AJ271" t="s">
        <v>55</v>
      </c>
    </row>
    <row r="272" spans="1:36" x14ac:dyDescent="0.25">
      <c r="A272" t="s">
        <v>32</v>
      </c>
      <c r="B272" t="s">
        <v>173</v>
      </c>
      <c r="C272" t="s">
        <v>50</v>
      </c>
      <c r="D272" s="33">
        <v>45383</v>
      </c>
      <c r="E272" s="33">
        <v>45412</v>
      </c>
      <c r="F272" s="42">
        <f t="shared" si="4"/>
        <v>-15</v>
      </c>
      <c r="G272" s="33">
        <v>45427</v>
      </c>
      <c r="H272" s="33">
        <v>45443</v>
      </c>
      <c r="I272" t="s">
        <v>33</v>
      </c>
      <c r="J272" t="s">
        <v>48</v>
      </c>
      <c r="K272" t="s">
        <v>219</v>
      </c>
      <c r="L272" s="34">
        <v>5</v>
      </c>
      <c r="M272" t="s">
        <v>49</v>
      </c>
      <c r="N272" t="s">
        <v>36</v>
      </c>
      <c r="P272" t="s">
        <v>37</v>
      </c>
      <c r="Q272" s="35">
        <v>220.61</v>
      </c>
      <c r="R272" t="s">
        <v>224</v>
      </c>
      <c r="S272" t="s">
        <v>39</v>
      </c>
      <c r="T272" t="s">
        <v>40</v>
      </c>
      <c r="U272" t="s">
        <v>41</v>
      </c>
      <c r="V272" t="s">
        <v>42</v>
      </c>
      <c r="W272" t="s">
        <v>43</v>
      </c>
      <c r="X272" t="s">
        <v>50</v>
      </c>
      <c r="Y272" t="s">
        <v>45</v>
      </c>
      <c r="Z272" t="s">
        <v>81</v>
      </c>
      <c r="AA272" s="34">
        <v>2024</v>
      </c>
      <c r="AB272" s="33">
        <v>45447</v>
      </c>
      <c r="AC272" s="36">
        <v>45447.510740740741</v>
      </c>
      <c r="AD272" s="37">
        <v>0</v>
      </c>
      <c r="AE272" t="s">
        <v>144</v>
      </c>
      <c r="AF272" t="s">
        <v>53</v>
      </c>
      <c r="AG272" t="s">
        <v>54</v>
      </c>
      <c r="AH272" s="35">
        <v>220.61</v>
      </c>
      <c r="AJ272" t="s">
        <v>55</v>
      </c>
    </row>
    <row r="273" spans="1:36" x14ac:dyDescent="0.25">
      <c r="A273" t="s">
        <v>32</v>
      </c>
      <c r="B273" t="s">
        <v>173</v>
      </c>
      <c r="C273" t="s">
        <v>50</v>
      </c>
      <c r="D273" s="33">
        <v>45383</v>
      </c>
      <c r="E273" s="33">
        <v>45412</v>
      </c>
      <c r="F273" s="42">
        <f t="shared" si="4"/>
        <v>-15</v>
      </c>
      <c r="G273" s="33">
        <v>45427</v>
      </c>
      <c r="H273" s="33">
        <v>45443</v>
      </c>
      <c r="I273" t="s">
        <v>33</v>
      </c>
      <c r="J273" t="s">
        <v>48</v>
      </c>
      <c r="K273" t="s">
        <v>219</v>
      </c>
      <c r="L273" s="34">
        <v>5</v>
      </c>
      <c r="M273" t="s">
        <v>49</v>
      </c>
      <c r="N273" t="s">
        <v>36</v>
      </c>
      <c r="P273" t="s">
        <v>37</v>
      </c>
      <c r="Q273" s="35">
        <v>1158.3900000000001</v>
      </c>
      <c r="R273" t="s">
        <v>224</v>
      </c>
      <c r="S273" t="s">
        <v>39</v>
      </c>
      <c r="T273" t="s">
        <v>40</v>
      </c>
      <c r="U273" t="s">
        <v>41</v>
      </c>
      <c r="V273" t="s">
        <v>42</v>
      </c>
      <c r="W273" t="s">
        <v>43</v>
      </c>
      <c r="X273" t="s">
        <v>50</v>
      </c>
      <c r="Y273" t="s">
        <v>45</v>
      </c>
      <c r="Z273" t="s">
        <v>81</v>
      </c>
      <c r="AA273" s="34">
        <v>2024</v>
      </c>
      <c r="AB273" s="33">
        <v>45447</v>
      </c>
      <c r="AC273" s="36">
        <v>45447.510740740741</v>
      </c>
      <c r="AD273" s="37">
        <v>0</v>
      </c>
      <c r="AE273" t="s">
        <v>144</v>
      </c>
      <c r="AF273" t="s">
        <v>53</v>
      </c>
      <c r="AG273" t="s">
        <v>54</v>
      </c>
      <c r="AH273" s="35">
        <v>1158.3900000000001</v>
      </c>
      <c r="AJ273" t="s">
        <v>55</v>
      </c>
    </row>
    <row r="274" spans="1:36" x14ac:dyDescent="0.25">
      <c r="A274" t="s">
        <v>32</v>
      </c>
      <c r="B274" t="s">
        <v>173</v>
      </c>
      <c r="C274" t="s">
        <v>50</v>
      </c>
      <c r="D274" s="33">
        <v>45383</v>
      </c>
      <c r="E274" s="33">
        <v>45412</v>
      </c>
      <c r="F274" s="42">
        <f t="shared" si="4"/>
        <v>-15</v>
      </c>
      <c r="G274" s="33">
        <v>45427</v>
      </c>
      <c r="H274" s="33">
        <v>45443</v>
      </c>
      <c r="I274" t="s">
        <v>33</v>
      </c>
      <c r="J274" t="s">
        <v>48</v>
      </c>
      <c r="K274" t="s">
        <v>219</v>
      </c>
      <c r="L274" s="34">
        <v>5</v>
      </c>
      <c r="M274" t="s">
        <v>49</v>
      </c>
      <c r="N274" t="s">
        <v>36</v>
      </c>
      <c r="P274" t="s">
        <v>37</v>
      </c>
      <c r="Q274" s="35">
        <v>1834.2</v>
      </c>
      <c r="R274" t="s">
        <v>227</v>
      </c>
      <c r="S274" t="s">
        <v>39</v>
      </c>
      <c r="T274" t="s">
        <v>40</v>
      </c>
      <c r="U274" t="s">
        <v>41</v>
      </c>
      <c r="V274" t="s">
        <v>42</v>
      </c>
      <c r="W274" t="s">
        <v>43</v>
      </c>
      <c r="X274" t="s">
        <v>50</v>
      </c>
      <c r="Y274" t="s">
        <v>45</v>
      </c>
      <c r="Z274" t="s">
        <v>81</v>
      </c>
      <c r="AA274" s="34">
        <v>2024</v>
      </c>
      <c r="AB274" s="33">
        <v>45447</v>
      </c>
      <c r="AC274" s="36">
        <v>45447.510740740741</v>
      </c>
      <c r="AD274" s="37">
        <v>0</v>
      </c>
      <c r="AE274" t="s">
        <v>144</v>
      </c>
      <c r="AF274" t="s">
        <v>53</v>
      </c>
      <c r="AG274" t="s">
        <v>54</v>
      </c>
      <c r="AH274" s="35">
        <v>1834.2</v>
      </c>
      <c r="AJ274" t="s">
        <v>55</v>
      </c>
    </row>
    <row r="275" spans="1:36" x14ac:dyDescent="0.25">
      <c r="A275" t="s">
        <v>32</v>
      </c>
      <c r="B275" t="s">
        <v>173</v>
      </c>
      <c r="C275" t="s">
        <v>50</v>
      </c>
      <c r="D275" s="33">
        <v>45383</v>
      </c>
      <c r="E275" s="33">
        <v>45412</v>
      </c>
      <c r="F275" s="42">
        <f t="shared" si="4"/>
        <v>-15</v>
      </c>
      <c r="G275" s="33">
        <v>45427</v>
      </c>
      <c r="H275" s="33">
        <v>45443</v>
      </c>
      <c r="I275" t="s">
        <v>33</v>
      </c>
      <c r="J275" t="s">
        <v>48</v>
      </c>
      <c r="K275" t="s">
        <v>219</v>
      </c>
      <c r="L275" s="34">
        <v>5</v>
      </c>
      <c r="M275" t="s">
        <v>49</v>
      </c>
      <c r="N275" t="s">
        <v>36</v>
      </c>
      <c r="P275" t="s">
        <v>37</v>
      </c>
      <c r="Q275" s="35">
        <v>4337.91</v>
      </c>
      <c r="R275" t="s">
        <v>228</v>
      </c>
      <c r="S275" t="s">
        <v>39</v>
      </c>
      <c r="T275" t="s">
        <v>40</v>
      </c>
      <c r="U275" t="s">
        <v>41</v>
      </c>
      <c r="V275" t="s">
        <v>42</v>
      </c>
      <c r="W275" t="s">
        <v>43</v>
      </c>
      <c r="X275" t="s">
        <v>50</v>
      </c>
      <c r="Y275" t="s">
        <v>45</v>
      </c>
      <c r="Z275" t="s">
        <v>81</v>
      </c>
      <c r="AA275" s="34">
        <v>2024</v>
      </c>
      <c r="AB275" s="33">
        <v>45447</v>
      </c>
      <c r="AC275" s="36">
        <v>45447.510740740741</v>
      </c>
      <c r="AD275" s="37">
        <v>0</v>
      </c>
      <c r="AE275" t="s">
        <v>144</v>
      </c>
      <c r="AF275" t="s">
        <v>53</v>
      </c>
      <c r="AG275" t="s">
        <v>54</v>
      </c>
      <c r="AH275" s="35">
        <v>4337.91</v>
      </c>
      <c r="AJ275" t="s">
        <v>55</v>
      </c>
    </row>
    <row r="276" spans="1:36" x14ac:dyDescent="0.25">
      <c r="A276" t="s">
        <v>32</v>
      </c>
      <c r="B276" t="s">
        <v>173</v>
      </c>
      <c r="C276" t="s">
        <v>50</v>
      </c>
      <c r="D276" s="33">
        <v>45383</v>
      </c>
      <c r="E276" s="33">
        <v>45412</v>
      </c>
      <c r="F276" s="42">
        <f t="shared" si="4"/>
        <v>-15</v>
      </c>
      <c r="G276" s="33">
        <v>45427</v>
      </c>
      <c r="H276" s="33">
        <v>45443</v>
      </c>
      <c r="I276" t="s">
        <v>33</v>
      </c>
      <c r="J276" t="s">
        <v>48</v>
      </c>
      <c r="K276" t="s">
        <v>219</v>
      </c>
      <c r="L276" s="34">
        <v>5</v>
      </c>
      <c r="M276" t="s">
        <v>49</v>
      </c>
      <c r="N276" t="s">
        <v>36</v>
      </c>
      <c r="P276" t="s">
        <v>37</v>
      </c>
      <c r="Q276" s="35">
        <v>-0.03</v>
      </c>
      <c r="R276" t="s">
        <v>229</v>
      </c>
      <c r="S276" t="s">
        <v>39</v>
      </c>
      <c r="T276" t="s">
        <v>40</v>
      </c>
      <c r="U276" t="s">
        <v>41</v>
      </c>
      <c r="V276" t="s">
        <v>42</v>
      </c>
      <c r="W276" t="s">
        <v>43</v>
      </c>
      <c r="X276" t="s">
        <v>50</v>
      </c>
      <c r="Y276" t="s">
        <v>45</v>
      </c>
      <c r="Z276" t="s">
        <v>81</v>
      </c>
      <c r="AA276" s="34">
        <v>2024</v>
      </c>
      <c r="AB276" s="33">
        <v>45447</v>
      </c>
      <c r="AC276" s="36">
        <v>45447.510740740741</v>
      </c>
      <c r="AD276" s="37">
        <v>0</v>
      </c>
      <c r="AE276" t="s">
        <v>144</v>
      </c>
      <c r="AF276" t="s">
        <v>53</v>
      </c>
      <c r="AG276" t="s">
        <v>54</v>
      </c>
      <c r="AH276" s="35">
        <v>-0.03</v>
      </c>
      <c r="AJ276" t="s">
        <v>55</v>
      </c>
    </row>
    <row r="277" spans="1:36" x14ac:dyDescent="0.25">
      <c r="A277" t="s">
        <v>32</v>
      </c>
      <c r="B277" t="s">
        <v>166</v>
      </c>
      <c r="C277" t="s">
        <v>50</v>
      </c>
      <c r="D277" s="33">
        <v>45413</v>
      </c>
      <c r="E277" s="33">
        <v>45443</v>
      </c>
      <c r="F277" s="42">
        <f t="shared" si="4"/>
        <v>-15.5</v>
      </c>
      <c r="G277" s="33">
        <v>45458</v>
      </c>
      <c r="H277" s="33">
        <v>45443</v>
      </c>
      <c r="I277" t="s">
        <v>33</v>
      </c>
      <c r="J277" t="s">
        <v>48</v>
      </c>
      <c r="K277" t="s">
        <v>232</v>
      </c>
      <c r="L277" s="34">
        <v>5</v>
      </c>
      <c r="M277" t="s">
        <v>49</v>
      </c>
      <c r="N277" t="s">
        <v>36</v>
      </c>
      <c r="P277" t="s">
        <v>37</v>
      </c>
      <c r="Q277" s="35">
        <v>145328.81</v>
      </c>
      <c r="R277" t="s">
        <v>233</v>
      </c>
      <c r="S277" t="s">
        <v>39</v>
      </c>
      <c r="T277" t="s">
        <v>40</v>
      </c>
      <c r="U277" t="s">
        <v>41</v>
      </c>
      <c r="V277" t="s">
        <v>42</v>
      </c>
      <c r="W277" t="s">
        <v>43</v>
      </c>
      <c r="X277" t="s">
        <v>50</v>
      </c>
      <c r="Y277" t="s">
        <v>45</v>
      </c>
      <c r="Z277" t="s">
        <v>81</v>
      </c>
      <c r="AA277" s="34">
        <v>2024</v>
      </c>
      <c r="AB277" s="33">
        <v>45448</v>
      </c>
      <c r="AC277" s="36">
        <v>45448.570625</v>
      </c>
      <c r="AD277" s="37">
        <v>0</v>
      </c>
      <c r="AE277" t="s">
        <v>147</v>
      </c>
      <c r="AF277" t="s">
        <v>53</v>
      </c>
      <c r="AG277" t="s">
        <v>54</v>
      </c>
      <c r="AH277" s="35">
        <v>145328.81</v>
      </c>
      <c r="AJ277" t="s">
        <v>55</v>
      </c>
    </row>
    <row r="278" spans="1:36" x14ac:dyDescent="0.25">
      <c r="A278" t="s">
        <v>32</v>
      </c>
      <c r="B278" t="s">
        <v>166</v>
      </c>
      <c r="C278" t="s">
        <v>50</v>
      </c>
      <c r="D278" s="33">
        <v>45413</v>
      </c>
      <c r="E278" s="33">
        <v>45443</v>
      </c>
      <c r="F278" s="42">
        <f t="shared" si="4"/>
        <v>-15.5</v>
      </c>
      <c r="G278" s="33">
        <v>45458</v>
      </c>
      <c r="H278" s="33">
        <v>45443</v>
      </c>
      <c r="I278" t="s">
        <v>33</v>
      </c>
      <c r="J278" t="s">
        <v>48</v>
      </c>
      <c r="K278" t="s">
        <v>232</v>
      </c>
      <c r="L278" s="34">
        <v>5</v>
      </c>
      <c r="M278" t="s">
        <v>49</v>
      </c>
      <c r="N278" t="s">
        <v>36</v>
      </c>
      <c r="P278" t="s">
        <v>37</v>
      </c>
      <c r="Q278" s="35">
        <v>-43168.71</v>
      </c>
      <c r="R278" t="s">
        <v>234</v>
      </c>
      <c r="S278" t="s">
        <v>39</v>
      </c>
      <c r="T278" t="s">
        <v>40</v>
      </c>
      <c r="U278" t="s">
        <v>41</v>
      </c>
      <c r="V278" t="s">
        <v>42</v>
      </c>
      <c r="W278" t="s">
        <v>43</v>
      </c>
      <c r="X278" t="s">
        <v>50</v>
      </c>
      <c r="Y278" t="s">
        <v>45</v>
      </c>
      <c r="Z278" t="s">
        <v>81</v>
      </c>
      <c r="AA278" s="34">
        <v>2024</v>
      </c>
      <c r="AB278" s="33">
        <v>45448</v>
      </c>
      <c r="AC278" s="36">
        <v>45448.570625</v>
      </c>
      <c r="AD278" s="37">
        <v>0</v>
      </c>
      <c r="AE278" t="s">
        <v>147</v>
      </c>
      <c r="AF278" t="s">
        <v>53</v>
      </c>
      <c r="AG278" t="s">
        <v>54</v>
      </c>
      <c r="AH278" s="35">
        <v>-43168.71</v>
      </c>
      <c r="AJ278" t="s">
        <v>55</v>
      </c>
    </row>
    <row r="279" spans="1:36" x14ac:dyDescent="0.25">
      <c r="A279" t="s">
        <v>32</v>
      </c>
      <c r="B279" t="s">
        <v>166</v>
      </c>
      <c r="C279" t="s">
        <v>50</v>
      </c>
      <c r="D279" s="33">
        <v>45413</v>
      </c>
      <c r="E279" s="33">
        <v>45443</v>
      </c>
      <c r="F279" s="42">
        <f t="shared" si="4"/>
        <v>-15.5</v>
      </c>
      <c r="G279" s="33">
        <v>45458</v>
      </c>
      <c r="H279" s="33">
        <v>45443</v>
      </c>
      <c r="I279" t="s">
        <v>33</v>
      </c>
      <c r="J279" t="s">
        <v>48</v>
      </c>
      <c r="K279" t="s">
        <v>232</v>
      </c>
      <c r="L279" s="34">
        <v>5</v>
      </c>
      <c r="M279" t="s">
        <v>49</v>
      </c>
      <c r="N279" t="s">
        <v>36</v>
      </c>
      <c r="P279" t="s">
        <v>37</v>
      </c>
      <c r="Q279" s="35">
        <v>231287.64</v>
      </c>
      <c r="R279" t="s">
        <v>236</v>
      </c>
      <c r="S279" t="s">
        <v>39</v>
      </c>
      <c r="T279" t="s">
        <v>40</v>
      </c>
      <c r="U279" t="s">
        <v>41</v>
      </c>
      <c r="V279" t="s">
        <v>42</v>
      </c>
      <c r="W279" t="s">
        <v>43</v>
      </c>
      <c r="X279" t="s">
        <v>50</v>
      </c>
      <c r="Y279" t="s">
        <v>45</v>
      </c>
      <c r="Z279" t="s">
        <v>81</v>
      </c>
      <c r="AA279" s="34">
        <v>2024</v>
      </c>
      <c r="AB279" s="33">
        <v>45448</v>
      </c>
      <c r="AC279" s="36">
        <v>45448.570625</v>
      </c>
      <c r="AD279" s="37">
        <v>0</v>
      </c>
      <c r="AE279" t="s">
        <v>147</v>
      </c>
      <c r="AF279" t="s">
        <v>53</v>
      </c>
      <c r="AG279" t="s">
        <v>54</v>
      </c>
      <c r="AH279" s="35">
        <v>231287.64</v>
      </c>
      <c r="AJ279" t="s">
        <v>55</v>
      </c>
    </row>
    <row r="280" spans="1:36" x14ac:dyDescent="0.25">
      <c r="A280" t="s">
        <v>32</v>
      </c>
      <c r="B280" t="s">
        <v>166</v>
      </c>
      <c r="C280" t="s">
        <v>50</v>
      </c>
      <c r="D280" s="33">
        <v>45413</v>
      </c>
      <c r="E280" s="33">
        <v>45443</v>
      </c>
      <c r="F280" s="42">
        <f t="shared" si="4"/>
        <v>-15.5</v>
      </c>
      <c r="G280" s="33">
        <v>45458</v>
      </c>
      <c r="H280" s="33">
        <v>45443</v>
      </c>
      <c r="I280" t="s">
        <v>33</v>
      </c>
      <c r="J280" t="s">
        <v>48</v>
      </c>
      <c r="K280" t="s">
        <v>232</v>
      </c>
      <c r="L280" s="34">
        <v>5</v>
      </c>
      <c r="M280" t="s">
        <v>49</v>
      </c>
      <c r="N280" t="s">
        <v>36</v>
      </c>
      <c r="P280" t="s">
        <v>37</v>
      </c>
      <c r="Q280" s="35">
        <v>-966.39</v>
      </c>
      <c r="R280" t="s">
        <v>237</v>
      </c>
      <c r="S280" t="s">
        <v>39</v>
      </c>
      <c r="T280" t="s">
        <v>40</v>
      </c>
      <c r="U280" t="s">
        <v>41</v>
      </c>
      <c r="V280" t="s">
        <v>42</v>
      </c>
      <c r="W280" t="s">
        <v>43</v>
      </c>
      <c r="X280" t="s">
        <v>50</v>
      </c>
      <c r="Y280" t="s">
        <v>45</v>
      </c>
      <c r="Z280" t="s">
        <v>81</v>
      </c>
      <c r="AA280" s="34">
        <v>2024</v>
      </c>
      <c r="AB280" s="33">
        <v>45448</v>
      </c>
      <c r="AC280" s="36">
        <v>45448.570625</v>
      </c>
      <c r="AD280" s="37">
        <v>0</v>
      </c>
      <c r="AE280" t="s">
        <v>147</v>
      </c>
      <c r="AF280" t="s">
        <v>53</v>
      </c>
      <c r="AG280" t="s">
        <v>54</v>
      </c>
      <c r="AH280" s="35">
        <v>-966.39</v>
      </c>
      <c r="AJ280" t="s">
        <v>55</v>
      </c>
    </row>
    <row r="281" spans="1:36" x14ac:dyDescent="0.25">
      <c r="A281" t="s">
        <v>32</v>
      </c>
      <c r="B281" t="s">
        <v>173</v>
      </c>
      <c r="C281" t="s">
        <v>50</v>
      </c>
      <c r="D281" s="33">
        <v>45383</v>
      </c>
      <c r="E281" s="33">
        <v>45412</v>
      </c>
      <c r="F281" s="42">
        <f t="shared" si="4"/>
        <v>-15</v>
      </c>
      <c r="G281" s="33">
        <v>45427</v>
      </c>
      <c r="H281" s="33">
        <v>45443</v>
      </c>
      <c r="I281" t="s">
        <v>33</v>
      </c>
      <c r="J281" t="s">
        <v>48</v>
      </c>
      <c r="K281" t="s">
        <v>232</v>
      </c>
      <c r="L281" s="34">
        <v>5</v>
      </c>
      <c r="M281" t="s">
        <v>49</v>
      </c>
      <c r="N281" t="s">
        <v>36</v>
      </c>
      <c r="P281" t="s">
        <v>37</v>
      </c>
      <c r="Q281" s="35">
        <v>191384.69</v>
      </c>
      <c r="R281" t="s">
        <v>233</v>
      </c>
      <c r="S281" t="s">
        <v>39</v>
      </c>
      <c r="T281" t="s">
        <v>40</v>
      </c>
      <c r="U281" t="s">
        <v>41</v>
      </c>
      <c r="V281" t="s">
        <v>42</v>
      </c>
      <c r="W281" t="s">
        <v>43</v>
      </c>
      <c r="X281" t="s">
        <v>50</v>
      </c>
      <c r="Y281" t="s">
        <v>45</v>
      </c>
      <c r="Z281" t="s">
        <v>81</v>
      </c>
      <c r="AA281" s="34">
        <v>2024</v>
      </c>
      <c r="AB281" s="33">
        <v>45447</v>
      </c>
      <c r="AC281" s="36">
        <v>45447.510740740741</v>
      </c>
      <c r="AD281" s="37">
        <v>0</v>
      </c>
      <c r="AE281" t="s">
        <v>144</v>
      </c>
      <c r="AF281" t="s">
        <v>53</v>
      </c>
      <c r="AG281" t="s">
        <v>54</v>
      </c>
      <c r="AH281" s="35">
        <v>191384.69</v>
      </c>
      <c r="AJ281" t="s">
        <v>55</v>
      </c>
    </row>
    <row r="282" spans="1:36" x14ac:dyDescent="0.25">
      <c r="A282" t="s">
        <v>32</v>
      </c>
      <c r="B282" t="s">
        <v>173</v>
      </c>
      <c r="C282" t="s">
        <v>50</v>
      </c>
      <c r="D282" s="33">
        <v>45383</v>
      </c>
      <c r="E282" s="33">
        <v>45412</v>
      </c>
      <c r="F282" s="42">
        <f t="shared" si="4"/>
        <v>-15</v>
      </c>
      <c r="G282" s="33">
        <v>45427</v>
      </c>
      <c r="H282" s="33">
        <v>45443</v>
      </c>
      <c r="I282" t="s">
        <v>33</v>
      </c>
      <c r="J282" t="s">
        <v>48</v>
      </c>
      <c r="K282" t="s">
        <v>232</v>
      </c>
      <c r="L282" s="34">
        <v>5</v>
      </c>
      <c r="M282" t="s">
        <v>49</v>
      </c>
      <c r="N282" t="s">
        <v>36</v>
      </c>
      <c r="P282" t="s">
        <v>37</v>
      </c>
      <c r="Q282" s="35">
        <v>37976.06</v>
      </c>
      <c r="R282" t="s">
        <v>234</v>
      </c>
      <c r="S282" t="s">
        <v>39</v>
      </c>
      <c r="T282" t="s">
        <v>40</v>
      </c>
      <c r="U282" t="s">
        <v>41</v>
      </c>
      <c r="V282" t="s">
        <v>42</v>
      </c>
      <c r="W282" t="s">
        <v>43</v>
      </c>
      <c r="X282" t="s">
        <v>50</v>
      </c>
      <c r="Y282" t="s">
        <v>45</v>
      </c>
      <c r="Z282" t="s">
        <v>81</v>
      </c>
      <c r="AA282" s="34">
        <v>2024</v>
      </c>
      <c r="AB282" s="33">
        <v>45447</v>
      </c>
      <c r="AC282" s="36">
        <v>45447.510740740741</v>
      </c>
      <c r="AD282" s="37">
        <v>0</v>
      </c>
      <c r="AE282" t="s">
        <v>144</v>
      </c>
      <c r="AF282" t="s">
        <v>53</v>
      </c>
      <c r="AG282" t="s">
        <v>54</v>
      </c>
      <c r="AH282" s="35">
        <v>37976.06</v>
      </c>
      <c r="AJ282" t="s">
        <v>55</v>
      </c>
    </row>
    <row r="283" spans="1:36" x14ac:dyDescent="0.25">
      <c r="A283" t="s">
        <v>32</v>
      </c>
      <c r="B283" t="s">
        <v>173</v>
      </c>
      <c r="C283" t="s">
        <v>50</v>
      </c>
      <c r="D283" s="33">
        <v>45383</v>
      </c>
      <c r="E283" s="33">
        <v>45412</v>
      </c>
      <c r="F283" s="42">
        <f t="shared" si="4"/>
        <v>-15</v>
      </c>
      <c r="G283" s="33">
        <v>45427</v>
      </c>
      <c r="H283" s="33">
        <v>45443</v>
      </c>
      <c r="I283" t="s">
        <v>33</v>
      </c>
      <c r="J283" t="s">
        <v>48</v>
      </c>
      <c r="K283" t="s">
        <v>232</v>
      </c>
      <c r="L283" s="34">
        <v>5</v>
      </c>
      <c r="M283" t="s">
        <v>49</v>
      </c>
      <c r="N283" t="s">
        <v>36</v>
      </c>
      <c r="P283" t="s">
        <v>37</v>
      </c>
      <c r="Q283" s="35">
        <v>-0.02</v>
      </c>
      <c r="R283" t="s">
        <v>235</v>
      </c>
      <c r="S283" t="s">
        <v>39</v>
      </c>
      <c r="T283" t="s">
        <v>40</v>
      </c>
      <c r="U283" t="s">
        <v>41</v>
      </c>
      <c r="V283" t="s">
        <v>42</v>
      </c>
      <c r="W283" t="s">
        <v>43</v>
      </c>
      <c r="X283" t="s">
        <v>50</v>
      </c>
      <c r="Y283" t="s">
        <v>45</v>
      </c>
      <c r="Z283" t="s">
        <v>81</v>
      </c>
      <c r="AA283" s="34">
        <v>2024</v>
      </c>
      <c r="AB283" s="33">
        <v>45447</v>
      </c>
      <c r="AC283" s="36">
        <v>45447.510740740741</v>
      </c>
      <c r="AD283" s="37">
        <v>0</v>
      </c>
      <c r="AE283" t="s">
        <v>144</v>
      </c>
      <c r="AF283" t="s">
        <v>53</v>
      </c>
      <c r="AG283" t="s">
        <v>54</v>
      </c>
      <c r="AH283" s="35">
        <v>-0.02</v>
      </c>
      <c r="AJ283" t="s">
        <v>55</v>
      </c>
    </row>
    <row r="284" spans="1:36" x14ac:dyDescent="0.25">
      <c r="A284" t="s">
        <v>32</v>
      </c>
      <c r="B284" t="s">
        <v>173</v>
      </c>
      <c r="C284" t="s">
        <v>50</v>
      </c>
      <c r="D284" s="33">
        <v>45383</v>
      </c>
      <c r="E284" s="33">
        <v>45412</v>
      </c>
      <c r="F284" s="42">
        <f t="shared" si="4"/>
        <v>-15</v>
      </c>
      <c r="G284" s="33">
        <v>45427</v>
      </c>
      <c r="H284" s="33">
        <v>45443</v>
      </c>
      <c r="I284" t="s">
        <v>33</v>
      </c>
      <c r="J284" t="s">
        <v>48</v>
      </c>
      <c r="K284" t="s">
        <v>232</v>
      </c>
      <c r="L284" s="34">
        <v>5</v>
      </c>
      <c r="M284" t="s">
        <v>49</v>
      </c>
      <c r="N284" t="s">
        <v>36</v>
      </c>
      <c r="P284" t="s">
        <v>37</v>
      </c>
      <c r="Q284" s="35">
        <v>240638.28</v>
      </c>
      <c r="R284" t="s">
        <v>236</v>
      </c>
      <c r="S284" t="s">
        <v>39</v>
      </c>
      <c r="T284" t="s">
        <v>40</v>
      </c>
      <c r="U284" t="s">
        <v>41</v>
      </c>
      <c r="V284" t="s">
        <v>42</v>
      </c>
      <c r="W284" t="s">
        <v>43</v>
      </c>
      <c r="X284" t="s">
        <v>50</v>
      </c>
      <c r="Y284" t="s">
        <v>45</v>
      </c>
      <c r="Z284" t="s">
        <v>81</v>
      </c>
      <c r="AA284" s="34">
        <v>2024</v>
      </c>
      <c r="AB284" s="33">
        <v>45447</v>
      </c>
      <c r="AC284" s="36">
        <v>45447.510740740741</v>
      </c>
      <c r="AD284" s="37">
        <v>0</v>
      </c>
      <c r="AE284" t="s">
        <v>144</v>
      </c>
      <c r="AF284" t="s">
        <v>53</v>
      </c>
      <c r="AG284" t="s">
        <v>54</v>
      </c>
      <c r="AH284" s="35">
        <v>240638.28</v>
      </c>
      <c r="AJ284" t="s">
        <v>55</v>
      </c>
    </row>
    <row r="285" spans="1:36" x14ac:dyDescent="0.25">
      <c r="A285" t="s">
        <v>32</v>
      </c>
      <c r="B285" t="s">
        <v>173</v>
      </c>
      <c r="C285" t="s">
        <v>50</v>
      </c>
      <c r="D285" s="33">
        <v>45383</v>
      </c>
      <c r="E285" s="33">
        <v>45412</v>
      </c>
      <c r="F285" s="42">
        <f t="shared" si="4"/>
        <v>-15</v>
      </c>
      <c r="G285" s="33">
        <v>45427</v>
      </c>
      <c r="H285" s="33">
        <v>45443</v>
      </c>
      <c r="I285" t="s">
        <v>33</v>
      </c>
      <c r="J285" t="s">
        <v>48</v>
      </c>
      <c r="K285" t="s">
        <v>232</v>
      </c>
      <c r="L285" s="34">
        <v>5</v>
      </c>
      <c r="M285" t="s">
        <v>49</v>
      </c>
      <c r="N285" t="s">
        <v>36</v>
      </c>
      <c r="P285" t="s">
        <v>37</v>
      </c>
      <c r="Q285" s="35">
        <v>-989.46</v>
      </c>
      <c r="R285" t="s">
        <v>237</v>
      </c>
      <c r="S285" t="s">
        <v>39</v>
      </c>
      <c r="T285" t="s">
        <v>40</v>
      </c>
      <c r="U285" t="s">
        <v>41</v>
      </c>
      <c r="V285" t="s">
        <v>42</v>
      </c>
      <c r="W285" t="s">
        <v>43</v>
      </c>
      <c r="X285" t="s">
        <v>50</v>
      </c>
      <c r="Y285" t="s">
        <v>45</v>
      </c>
      <c r="Z285" t="s">
        <v>81</v>
      </c>
      <c r="AA285" s="34">
        <v>2024</v>
      </c>
      <c r="AB285" s="33">
        <v>45447</v>
      </c>
      <c r="AC285" s="36">
        <v>45447.510740740741</v>
      </c>
      <c r="AD285" s="37">
        <v>0</v>
      </c>
      <c r="AE285" t="s">
        <v>144</v>
      </c>
      <c r="AF285" t="s">
        <v>53</v>
      </c>
      <c r="AG285" t="s">
        <v>54</v>
      </c>
      <c r="AH285" s="35">
        <v>-989.46</v>
      </c>
      <c r="AJ285" t="s">
        <v>55</v>
      </c>
    </row>
    <row r="286" spans="1:36" x14ac:dyDescent="0.25">
      <c r="A286" t="s">
        <v>32</v>
      </c>
      <c r="B286" t="s">
        <v>166</v>
      </c>
      <c r="C286" t="s">
        <v>50</v>
      </c>
      <c r="D286" s="33">
        <v>45413</v>
      </c>
      <c r="E286" s="33">
        <v>45443</v>
      </c>
      <c r="F286" s="42">
        <f t="shared" si="4"/>
        <v>-15.5</v>
      </c>
      <c r="G286" s="33">
        <v>45458</v>
      </c>
      <c r="H286" s="33">
        <v>45443</v>
      </c>
      <c r="I286" t="s">
        <v>33</v>
      </c>
      <c r="J286" t="s">
        <v>48</v>
      </c>
      <c r="K286" t="s">
        <v>239</v>
      </c>
      <c r="L286" s="34">
        <v>5</v>
      </c>
      <c r="M286" t="s">
        <v>49</v>
      </c>
      <c r="N286" t="s">
        <v>36</v>
      </c>
      <c r="P286" t="s">
        <v>37</v>
      </c>
      <c r="Q286" s="35">
        <v>696420.89</v>
      </c>
      <c r="R286" t="s">
        <v>240</v>
      </c>
      <c r="S286" t="s">
        <v>39</v>
      </c>
      <c r="T286" t="s">
        <v>40</v>
      </c>
      <c r="U286" t="s">
        <v>41</v>
      </c>
      <c r="V286" t="s">
        <v>42</v>
      </c>
      <c r="W286" t="s">
        <v>43</v>
      </c>
      <c r="X286" t="s">
        <v>50</v>
      </c>
      <c r="Y286" t="s">
        <v>45</v>
      </c>
      <c r="Z286" t="s">
        <v>81</v>
      </c>
      <c r="AA286" s="34">
        <v>2024</v>
      </c>
      <c r="AB286" s="33">
        <v>45448</v>
      </c>
      <c r="AC286" s="36">
        <v>45448.570625</v>
      </c>
      <c r="AD286" s="37">
        <v>0</v>
      </c>
      <c r="AE286" t="s">
        <v>147</v>
      </c>
      <c r="AF286" t="s">
        <v>53</v>
      </c>
      <c r="AG286" t="s">
        <v>54</v>
      </c>
      <c r="AH286" s="35">
        <v>696420.89</v>
      </c>
      <c r="AJ286" t="s">
        <v>55</v>
      </c>
    </row>
    <row r="287" spans="1:36" x14ac:dyDescent="0.25">
      <c r="A287" t="s">
        <v>32</v>
      </c>
      <c r="B287" t="s">
        <v>166</v>
      </c>
      <c r="C287" t="s">
        <v>50</v>
      </c>
      <c r="D287" s="33">
        <v>45413</v>
      </c>
      <c r="E287" s="33">
        <v>45443</v>
      </c>
      <c r="F287" s="42">
        <f t="shared" si="4"/>
        <v>-15.5</v>
      </c>
      <c r="G287" s="33">
        <v>45458</v>
      </c>
      <c r="H287" s="33">
        <v>45443</v>
      </c>
      <c r="I287" t="s">
        <v>33</v>
      </c>
      <c r="J287" t="s">
        <v>48</v>
      </c>
      <c r="K287" t="s">
        <v>239</v>
      </c>
      <c r="L287" s="34">
        <v>5</v>
      </c>
      <c r="M287" t="s">
        <v>49</v>
      </c>
      <c r="N287" t="s">
        <v>36</v>
      </c>
      <c r="P287" t="s">
        <v>37</v>
      </c>
      <c r="Q287" s="35">
        <v>-487693.16</v>
      </c>
      <c r="R287" t="s">
        <v>241</v>
      </c>
      <c r="S287" t="s">
        <v>39</v>
      </c>
      <c r="T287" t="s">
        <v>40</v>
      </c>
      <c r="U287" t="s">
        <v>41</v>
      </c>
      <c r="V287" t="s">
        <v>42</v>
      </c>
      <c r="W287" t="s">
        <v>43</v>
      </c>
      <c r="X287" t="s">
        <v>50</v>
      </c>
      <c r="Y287" t="s">
        <v>45</v>
      </c>
      <c r="Z287" t="s">
        <v>81</v>
      </c>
      <c r="AA287" s="34">
        <v>2024</v>
      </c>
      <c r="AB287" s="33">
        <v>45448</v>
      </c>
      <c r="AC287" s="36">
        <v>45448.570625</v>
      </c>
      <c r="AD287" s="37">
        <v>0</v>
      </c>
      <c r="AE287" t="s">
        <v>147</v>
      </c>
      <c r="AF287" t="s">
        <v>53</v>
      </c>
      <c r="AG287" t="s">
        <v>54</v>
      </c>
      <c r="AH287" s="35">
        <v>-487693.16</v>
      </c>
      <c r="AJ287" t="s">
        <v>55</v>
      </c>
    </row>
    <row r="288" spans="1:36" x14ac:dyDescent="0.25">
      <c r="A288" t="s">
        <v>32</v>
      </c>
      <c r="B288" t="s">
        <v>166</v>
      </c>
      <c r="C288" t="s">
        <v>50</v>
      </c>
      <c r="D288" s="33">
        <v>45413</v>
      </c>
      <c r="E288" s="33">
        <v>45443</v>
      </c>
      <c r="F288" s="42">
        <f t="shared" si="4"/>
        <v>-15.5</v>
      </c>
      <c r="G288" s="33">
        <v>45458</v>
      </c>
      <c r="H288" s="33">
        <v>45443</v>
      </c>
      <c r="I288" t="s">
        <v>33</v>
      </c>
      <c r="J288" t="s">
        <v>48</v>
      </c>
      <c r="K288" t="s">
        <v>239</v>
      </c>
      <c r="L288" s="34">
        <v>5</v>
      </c>
      <c r="M288" t="s">
        <v>49</v>
      </c>
      <c r="N288" t="s">
        <v>36</v>
      </c>
      <c r="P288" t="s">
        <v>37</v>
      </c>
      <c r="Q288" s="35">
        <v>-620125.43000000005</v>
      </c>
      <c r="R288" t="s">
        <v>244</v>
      </c>
      <c r="S288" t="s">
        <v>39</v>
      </c>
      <c r="T288" t="s">
        <v>40</v>
      </c>
      <c r="U288" t="s">
        <v>41</v>
      </c>
      <c r="V288" t="s">
        <v>42</v>
      </c>
      <c r="W288" t="s">
        <v>43</v>
      </c>
      <c r="X288" t="s">
        <v>50</v>
      </c>
      <c r="Y288" t="s">
        <v>45</v>
      </c>
      <c r="Z288" t="s">
        <v>81</v>
      </c>
      <c r="AA288" s="34">
        <v>2024</v>
      </c>
      <c r="AB288" s="33">
        <v>45448</v>
      </c>
      <c r="AC288" s="36">
        <v>45448.570625</v>
      </c>
      <c r="AD288" s="37">
        <v>0</v>
      </c>
      <c r="AE288" t="s">
        <v>147</v>
      </c>
      <c r="AF288" t="s">
        <v>53</v>
      </c>
      <c r="AG288" t="s">
        <v>54</v>
      </c>
      <c r="AH288" s="35">
        <v>-620125.43000000005</v>
      </c>
      <c r="AJ288" t="s">
        <v>55</v>
      </c>
    </row>
    <row r="289" spans="1:36" x14ac:dyDescent="0.25">
      <c r="A289" t="s">
        <v>32</v>
      </c>
      <c r="B289" t="s">
        <v>166</v>
      </c>
      <c r="C289" t="s">
        <v>50</v>
      </c>
      <c r="D289" s="33">
        <v>45413</v>
      </c>
      <c r="E289" s="33">
        <v>45443</v>
      </c>
      <c r="F289" s="42">
        <f t="shared" si="4"/>
        <v>-15.5</v>
      </c>
      <c r="G289" s="33">
        <v>45458</v>
      </c>
      <c r="H289" s="33">
        <v>45443</v>
      </c>
      <c r="I289" t="s">
        <v>33</v>
      </c>
      <c r="J289" t="s">
        <v>48</v>
      </c>
      <c r="K289" t="s">
        <v>239</v>
      </c>
      <c r="L289" s="34">
        <v>5</v>
      </c>
      <c r="M289" t="s">
        <v>49</v>
      </c>
      <c r="N289" t="s">
        <v>36</v>
      </c>
      <c r="P289" t="s">
        <v>37</v>
      </c>
      <c r="Q289" s="35">
        <v>-712231.51</v>
      </c>
      <c r="R289" t="s">
        <v>243</v>
      </c>
      <c r="S289" t="s">
        <v>39</v>
      </c>
      <c r="T289" t="s">
        <v>40</v>
      </c>
      <c r="U289" t="s">
        <v>41</v>
      </c>
      <c r="V289" t="s">
        <v>42</v>
      </c>
      <c r="W289" t="s">
        <v>43</v>
      </c>
      <c r="X289" t="s">
        <v>50</v>
      </c>
      <c r="Y289" t="s">
        <v>45</v>
      </c>
      <c r="Z289" t="s">
        <v>81</v>
      </c>
      <c r="AA289" s="34">
        <v>2024</v>
      </c>
      <c r="AB289" s="33">
        <v>45448</v>
      </c>
      <c r="AC289" s="36">
        <v>45448.570625</v>
      </c>
      <c r="AD289" s="37">
        <v>0</v>
      </c>
      <c r="AE289" t="s">
        <v>147</v>
      </c>
      <c r="AF289" t="s">
        <v>53</v>
      </c>
      <c r="AG289" t="s">
        <v>54</v>
      </c>
      <c r="AH289" s="35">
        <v>-712231.51</v>
      </c>
      <c r="AJ289" t="s">
        <v>55</v>
      </c>
    </row>
    <row r="290" spans="1:36" x14ac:dyDescent="0.25">
      <c r="A290" t="s">
        <v>32</v>
      </c>
      <c r="B290" t="s">
        <v>173</v>
      </c>
      <c r="C290" t="s">
        <v>50</v>
      </c>
      <c r="D290" s="33">
        <v>45383</v>
      </c>
      <c r="E290" s="33">
        <v>45412</v>
      </c>
      <c r="F290" s="42">
        <f t="shared" si="4"/>
        <v>-15</v>
      </c>
      <c r="G290" s="33">
        <v>45427</v>
      </c>
      <c r="H290" s="33">
        <v>45443</v>
      </c>
      <c r="I290" t="s">
        <v>33</v>
      </c>
      <c r="J290" t="s">
        <v>48</v>
      </c>
      <c r="K290" t="s">
        <v>239</v>
      </c>
      <c r="L290" s="34">
        <v>5</v>
      </c>
      <c r="M290" t="s">
        <v>49</v>
      </c>
      <c r="N290" t="s">
        <v>36</v>
      </c>
      <c r="P290" t="s">
        <v>37</v>
      </c>
      <c r="Q290" s="35">
        <v>673956</v>
      </c>
      <c r="R290" t="s">
        <v>240</v>
      </c>
      <c r="S290" t="s">
        <v>39</v>
      </c>
      <c r="T290" t="s">
        <v>40</v>
      </c>
      <c r="U290" t="s">
        <v>41</v>
      </c>
      <c r="V290" t="s">
        <v>42</v>
      </c>
      <c r="W290" t="s">
        <v>43</v>
      </c>
      <c r="X290" t="s">
        <v>50</v>
      </c>
      <c r="Y290" t="s">
        <v>45</v>
      </c>
      <c r="Z290" t="s">
        <v>81</v>
      </c>
      <c r="AA290" s="34">
        <v>2024</v>
      </c>
      <c r="AB290" s="33">
        <v>45447</v>
      </c>
      <c r="AC290" s="36">
        <v>45447.510740740741</v>
      </c>
      <c r="AD290" s="37">
        <v>0</v>
      </c>
      <c r="AE290" t="s">
        <v>144</v>
      </c>
      <c r="AF290" t="s">
        <v>53</v>
      </c>
      <c r="AG290" t="s">
        <v>54</v>
      </c>
      <c r="AH290" s="35">
        <v>673956</v>
      </c>
      <c r="AJ290" t="s">
        <v>55</v>
      </c>
    </row>
    <row r="291" spans="1:36" x14ac:dyDescent="0.25">
      <c r="A291" t="s">
        <v>32</v>
      </c>
      <c r="B291" t="s">
        <v>173</v>
      </c>
      <c r="C291" t="s">
        <v>50</v>
      </c>
      <c r="D291" s="33">
        <v>45383</v>
      </c>
      <c r="E291" s="33">
        <v>45412</v>
      </c>
      <c r="F291" s="42">
        <f t="shared" si="4"/>
        <v>-15</v>
      </c>
      <c r="G291" s="33">
        <v>45427</v>
      </c>
      <c r="H291" s="33">
        <v>45443</v>
      </c>
      <c r="I291" t="s">
        <v>33</v>
      </c>
      <c r="J291" t="s">
        <v>48</v>
      </c>
      <c r="K291" t="s">
        <v>239</v>
      </c>
      <c r="L291" s="34">
        <v>5</v>
      </c>
      <c r="M291" t="s">
        <v>49</v>
      </c>
      <c r="N291" t="s">
        <v>36</v>
      </c>
      <c r="P291" t="s">
        <v>37</v>
      </c>
      <c r="Q291" s="35">
        <v>-628303.39</v>
      </c>
      <c r="R291" t="s">
        <v>241</v>
      </c>
      <c r="S291" t="s">
        <v>39</v>
      </c>
      <c r="T291" t="s">
        <v>40</v>
      </c>
      <c r="U291" t="s">
        <v>41</v>
      </c>
      <c r="V291" t="s">
        <v>42</v>
      </c>
      <c r="W291" t="s">
        <v>43</v>
      </c>
      <c r="X291" t="s">
        <v>50</v>
      </c>
      <c r="Y291" t="s">
        <v>45</v>
      </c>
      <c r="Z291" t="s">
        <v>81</v>
      </c>
      <c r="AA291" s="34">
        <v>2024</v>
      </c>
      <c r="AB291" s="33">
        <v>45447</v>
      </c>
      <c r="AC291" s="36">
        <v>45447.510740740741</v>
      </c>
      <c r="AD291" s="37">
        <v>0</v>
      </c>
      <c r="AE291" t="s">
        <v>144</v>
      </c>
      <c r="AF291" t="s">
        <v>53</v>
      </c>
      <c r="AG291" t="s">
        <v>54</v>
      </c>
      <c r="AH291" s="35">
        <v>-628303.39</v>
      </c>
      <c r="AJ291" t="s">
        <v>55</v>
      </c>
    </row>
    <row r="292" spans="1:36" x14ac:dyDescent="0.25">
      <c r="A292" t="s">
        <v>32</v>
      </c>
      <c r="B292" t="s">
        <v>173</v>
      </c>
      <c r="C292" t="s">
        <v>50</v>
      </c>
      <c r="D292" s="33">
        <v>45383</v>
      </c>
      <c r="E292" s="33">
        <v>45412</v>
      </c>
      <c r="F292" s="42">
        <f t="shared" si="4"/>
        <v>-15</v>
      </c>
      <c r="G292" s="33">
        <v>45427</v>
      </c>
      <c r="H292" s="33">
        <v>45443</v>
      </c>
      <c r="I292" t="s">
        <v>33</v>
      </c>
      <c r="J292" t="s">
        <v>48</v>
      </c>
      <c r="K292" t="s">
        <v>239</v>
      </c>
      <c r="L292" s="34">
        <v>5</v>
      </c>
      <c r="M292" t="s">
        <v>49</v>
      </c>
      <c r="N292" t="s">
        <v>36</v>
      </c>
      <c r="P292" t="s">
        <v>37</v>
      </c>
      <c r="Q292" s="35">
        <v>0.01</v>
      </c>
      <c r="R292" t="s">
        <v>242</v>
      </c>
      <c r="S292" t="s">
        <v>39</v>
      </c>
      <c r="T292" t="s">
        <v>40</v>
      </c>
      <c r="U292" t="s">
        <v>41</v>
      </c>
      <c r="V292" t="s">
        <v>42</v>
      </c>
      <c r="W292" t="s">
        <v>43</v>
      </c>
      <c r="X292" t="s">
        <v>50</v>
      </c>
      <c r="Y292" t="s">
        <v>45</v>
      </c>
      <c r="Z292" t="s">
        <v>81</v>
      </c>
      <c r="AA292" s="34">
        <v>2024</v>
      </c>
      <c r="AB292" s="33">
        <v>45447</v>
      </c>
      <c r="AC292" s="36">
        <v>45447.510740740741</v>
      </c>
      <c r="AD292" s="37">
        <v>0</v>
      </c>
      <c r="AE292" t="s">
        <v>144</v>
      </c>
      <c r="AF292" t="s">
        <v>53</v>
      </c>
      <c r="AG292" t="s">
        <v>54</v>
      </c>
      <c r="AH292" s="35">
        <v>0.01</v>
      </c>
      <c r="AJ292" t="s">
        <v>55</v>
      </c>
    </row>
    <row r="293" spans="1:36" x14ac:dyDescent="0.25">
      <c r="A293" t="s">
        <v>32</v>
      </c>
      <c r="B293" t="s">
        <v>173</v>
      </c>
      <c r="C293" t="s">
        <v>50</v>
      </c>
      <c r="D293" s="33">
        <v>45383</v>
      </c>
      <c r="E293" s="33">
        <v>45412</v>
      </c>
      <c r="F293" s="42">
        <f t="shared" si="4"/>
        <v>-15</v>
      </c>
      <c r="G293" s="33">
        <v>45427</v>
      </c>
      <c r="H293" s="33">
        <v>45443</v>
      </c>
      <c r="I293" t="s">
        <v>33</v>
      </c>
      <c r="J293" t="s">
        <v>48</v>
      </c>
      <c r="K293" t="s">
        <v>239</v>
      </c>
      <c r="L293" s="34">
        <v>5</v>
      </c>
      <c r="M293" t="s">
        <v>49</v>
      </c>
      <c r="N293" t="s">
        <v>36</v>
      </c>
      <c r="P293" t="s">
        <v>37</v>
      </c>
      <c r="Q293" s="35">
        <v>-683064.6</v>
      </c>
      <c r="R293" t="s">
        <v>243</v>
      </c>
      <c r="S293" t="s">
        <v>39</v>
      </c>
      <c r="T293" t="s">
        <v>40</v>
      </c>
      <c r="U293" t="s">
        <v>41</v>
      </c>
      <c r="V293" t="s">
        <v>42</v>
      </c>
      <c r="W293" t="s">
        <v>43</v>
      </c>
      <c r="X293" t="s">
        <v>50</v>
      </c>
      <c r="Y293" t="s">
        <v>45</v>
      </c>
      <c r="Z293" t="s">
        <v>81</v>
      </c>
      <c r="AA293" s="34">
        <v>2024</v>
      </c>
      <c r="AB293" s="33">
        <v>45447</v>
      </c>
      <c r="AC293" s="36">
        <v>45447.510740740741</v>
      </c>
      <c r="AD293" s="37">
        <v>0</v>
      </c>
      <c r="AE293" t="s">
        <v>144</v>
      </c>
      <c r="AF293" t="s">
        <v>53</v>
      </c>
      <c r="AG293" t="s">
        <v>54</v>
      </c>
      <c r="AH293" s="35">
        <v>-683064.6</v>
      </c>
      <c r="AJ293" t="s">
        <v>55</v>
      </c>
    </row>
    <row r="294" spans="1:36" x14ac:dyDescent="0.25">
      <c r="A294" t="s">
        <v>32</v>
      </c>
      <c r="B294" t="s">
        <v>166</v>
      </c>
      <c r="C294" t="s">
        <v>50</v>
      </c>
      <c r="D294" s="33">
        <v>45413</v>
      </c>
      <c r="E294" s="33">
        <v>45443</v>
      </c>
      <c r="F294" s="42">
        <f t="shared" si="4"/>
        <v>-15.5</v>
      </c>
      <c r="G294" s="33">
        <v>45458</v>
      </c>
      <c r="H294" s="33">
        <v>45443</v>
      </c>
      <c r="I294" t="s">
        <v>33</v>
      </c>
      <c r="J294" t="s">
        <v>48</v>
      </c>
      <c r="K294" t="s">
        <v>248</v>
      </c>
      <c r="L294" s="34">
        <v>5</v>
      </c>
      <c r="M294" t="s">
        <v>49</v>
      </c>
      <c r="N294" t="s">
        <v>36</v>
      </c>
      <c r="P294" t="s">
        <v>37</v>
      </c>
      <c r="Q294" s="35">
        <v>-15490.09</v>
      </c>
      <c r="R294" t="s">
        <v>249</v>
      </c>
      <c r="S294" t="s">
        <v>39</v>
      </c>
      <c r="T294" t="s">
        <v>40</v>
      </c>
      <c r="U294" t="s">
        <v>41</v>
      </c>
      <c r="V294" t="s">
        <v>42</v>
      </c>
      <c r="W294" t="s">
        <v>43</v>
      </c>
      <c r="X294" t="s">
        <v>50</v>
      </c>
      <c r="Y294" t="s">
        <v>45</v>
      </c>
      <c r="Z294" t="s">
        <v>81</v>
      </c>
      <c r="AA294" s="34">
        <v>2024</v>
      </c>
      <c r="AB294" s="33">
        <v>45448</v>
      </c>
      <c r="AC294" s="36">
        <v>45448.570625</v>
      </c>
      <c r="AD294" s="37">
        <v>0</v>
      </c>
      <c r="AE294" t="s">
        <v>147</v>
      </c>
      <c r="AF294" t="s">
        <v>53</v>
      </c>
      <c r="AG294" t="s">
        <v>54</v>
      </c>
      <c r="AH294" s="35">
        <v>-15490.09</v>
      </c>
      <c r="AJ294" t="s">
        <v>55</v>
      </c>
    </row>
    <row r="295" spans="1:36" x14ac:dyDescent="0.25">
      <c r="A295" t="s">
        <v>32</v>
      </c>
      <c r="B295" t="s">
        <v>173</v>
      </c>
      <c r="C295" t="s">
        <v>50</v>
      </c>
      <c r="D295" s="33">
        <v>45383</v>
      </c>
      <c r="E295" s="33">
        <v>45412</v>
      </c>
      <c r="F295" s="42">
        <f t="shared" si="4"/>
        <v>-15</v>
      </c>
      <c r="G295" s="33">
        <v>45427</v>
      </c>
      <c r="H295" s="33">
        <v>45443</v>
      </c>
      <c r="I295" t="s">
        <v>33</v>
      </c>
      <c r="J295" t="s">
        <v>48</v>
      </c>
      <c r="K295" t="s">
        <v>248</v>
      </c>
      <c r="L295" s="34">
        <v>5</v>
      </c>
      <c r="M295" t="s">
        <v>49</v>
      </c>
      <c r="N295" t="s">
        <v>36</v>
      </c>
      <c r="P295" t="s">
        <v>37</v>
      </c>
      <c r="Q295" s="35">
        <v>0.02</v>
      </c>
      <c r="R295" t="s">
        <v>250</v>
      </c>
      <c r="S295" t="s">
        <v>39</v>
      </c>
      <c r="T295" t="s">
        <v>40</v>
      </c>
      <c r="U295" t="s">
        <v>41</v>
      </c>
      <c r="V295" t="s">
        <v>42</v>
      </c>
      <c r="W295" t="s">
        <v>43</v>
      </c>
      <c r="X295" t="s">
        <v>50</v>
      </c>
      <c r="Y295" t="s">
        <v>45</v>
      </c>
      <c r="Z295" t="s">
        <v>81</v>
      </c>
      <c r="AA295" s="34">
        <v>2024</v>
      </c>
      <c r="AB295" s="33">
        <v>45447</v>
      </c>
      <c r="AC295" s="36">
        <v>45447.510740740741</v>
      </c>
      <c r="AD295" s="37">
        <v>0</v>
      </c>
      <c r="AE295" t="s">
        <v>144</v>
      </c>
      <c r="AF295" t="s">
        <v>53</v>
      </c>
      <c r="AG295" t="s">
        <v>54</v>
      </c>
      <c r="AH295" s="35">
        <v>0.02</v>
      </c>
      <c r="AJ295" t="s">
        <v>55</v>
      </c>
    </row>
    <row r="296" spans="1:36" x14ac:dyDescent="0.25">
      <c r="A296" t="s">
        <v>32</v>
      </c>
      <c r="B296" t="s">
        <v>173</v>
      </c>
      <c r="C296" t="s">
        <v>50</v>
      </c>
      <c r="D296" s="33">
        <v>45383</v>
      </c>
      <c r="E296" s="33">
        <v>45412</v>
      </c>
      <c r="F296" s="42">
        <f t="shared" si="4"/>
        <v>-15</v>
      </c>
      <c r="G296" s="33">
        <v>45427</v>
      </c>
      <c r="H296" s="33">
        <v>45443</v>
      </c>
      <c r="I296" t="s">
        <v>33</v>
      </c>
      <c r="J296" t="s">
        <v>48</v>
      </c>
      <c r="K296" t="s">
        <v>248</v>
      </c>
      <c r="L296" s="34">
        <v>5</v>
      </c>
      <c r="M296" t="s">
        <v>49</v>
      </c>
      <c r="N296" t="s">
        <v>36</v>
      </c>
      <c r="P296" t="s">
        <v>37</v>
      </c>
      <c r="Q296" s="35">
        <v>-175.26</v>
      </c>
      <c r="R296" t="s">
        <v>251</v>
      </c>
      <c r="S296" t="s">
        <v>39</v>
      </c>
      <c r="T296" t="s">
        <v>40</v>
      </c>
      <c r="U296" t="s">
        <v>41</v>
      </c>
      <c r="V296" t="s">
        <v>42</v>
      </c>
      <c r="W296" t="s">
        <v>43</v>
      </c>
      <c r="X296" t="s">
        <v>50</v>
      </c>
      <c r="Y296" t="s">
        <v>45</v>
      </c>
      <c r="Z296" t="s">
        <v>81</v>
      </c>
      <c r="AA296" s="34">
        <v>2024</v>
      </c>
      <c r="AB296" s="33">
        <v>45447</v>
      </c>
      <c r="AC296" s="36">
        <v>45447.510740740741</v>
      </c>
      <c r="AD296" s="37">
        <v>0</v>
      </c>
      <c r="AE296" t="s">
        <v>144</v>
      </c>
      <c r="AF296" t="s">
        <v>53</v>
      </c>
      <c r="AG296" t="s">
        <v>54</v>
      </c>
      <c r="AH296" s="35">
        <v>-175.26</v>
      </c>
      <c r="AJ296" t="s">
        <v>55</v>
      </c>
    </row>
    <row r="297" spans="1:36" x14ac:dyDescent="0.25">
      <c r="A297" t="s">
        <v>32</v>
      </c>
      <c r="B297" t="s">
        <v>271</v>
      </c>
      <c r="C297" t="s">
        <v>50</v>
      </c>
      <c r="D297" s="33">
        <v>45413</v>
      </c>
      <c r="E297" s="33">
        <v>45443</v>
      </c>
      <c r="F297" s="42">
        <f t="shared" si="4"/>
        <v>-15.5</v>
      </c>
      <c r="G297" s="33">
        <v>45458</v>
      </c>
      <c r="H297" s="33">
        <v>45443</v>
      </c>
      <c r="I297" t="s">
        <v>33</v>
      </c>
      <c r="J297" t="s">
        <v>48</v>
      </c>
      <c r="K297" t="s">
        <v>264</v>
      </c>
      <c r="L297" s="34">
        <v>5</v>
      </c>
      <c r="M297" t="s">
        <v>49</v>
      </c>
      <c r="N297" t="s">
        <v>36</v>
      </c>
      <c r="P297" t="s">
        <v>37</v>
      </c>
      <c r="Q297" s="35">
        <v>0</v>
      </c>
      <c r="R297" t="s">
        <v>269</v>
      </c>
      <c r="S297" t="s">
        <v>39</v>
      </c>
      <c r="T297" t="s">
        <v>40</v>
      </c>
      <c r="U297" t="s">
        <v>41</v>
      </c>
      <c r="V297" t="s">
        <v>59</v>
      </c>
      <c r="W297" t="s">
        <v>43</v>
      </c>
      <c r="X297" t="s">
        <v>50</v>
      </c>
      <c r="Y297" t="s">
        <v>45</v>
      </c>
      <c r="Z297" t="s">
        <v>60</v>
      </c>
      <c r="AA297" s="34">
        <v>2024</v>
      </c>
      <c r="AB297" s="33">
        <v>45448</v>
      </c>
      <c r="AC297" s="36">
        <v>45448.560648148145</v>
      </c>
      <c r="AD297" s="37">
        <v>6728300</v>
      </c>
      <c r="AE297" t="s">
        <v>283</v>
      </c>
      <c r="AF297" t="s">
        <v>53</v>
      </c>
      <c r="AG297" t="s">
        <v>218</v>
      </c>
      <c r="AH297" s="35">
        <v>0</v>
      </c>
    </row>
    <row r="298" spans="1:36" x14ac:dyDescent="0.25">
      <c r="A298" t="s">
        <v>32</v>
      </c>
      <c r="B298" t="s">
        <v>166</v>
      </c>
      <c r="C298" t="s">
        <v>50</v>
      </c>
      <c r="D298" s="33">
        <v>45413</v>
      </c>
      <c r="E298" s="33">
        <v>45443</v>
      </c>
      <c r="F298" s="42">
        <f t="shared" si="4"/>
        <v>-15.5</v>
      </c>
      <c r="G298" s="33">
        <v>45458</v>
      </c>
      <c r="H298" s="33">
        <v>45443</v>
      </c>
      <c r="I298" t="s">
        <v>33</v>
      </c>
      <c r="J298" t="s">
        <v>48</v>
      </c>
      <c r="K298" t="s">
        <v>264</v>
      </c>
      <c r="L298" s="34">
        <v>5</v>
      </c>
      <c r="M298" t="s">
        <v>49</v>
      </c>
      <c r="N298" t="s">
        <v>36</v>
      </c>
      <c r="P298" t="s">
        <v>37</v>
      </c>
      <c r="Q298" s="35">
        <v>289232.76</v>
      </c>
      <c r="R298" t="s">
        <v>265</v>
      </c>
      <c r="S298" t="s">
        <v>39</v>
      </c>
      <c r="T298" t="s">
        <v>40</v>
      </c>
      <c r="U298" t="s">
        <v>41</v>
      </c>
      <c r="V298" t="s">
        <v>42</v>
      </c>
      <c r="W298" t="s">
        <v>43</v>
      </c>
      <c r="X298" t="s">
        <v>50</v>
      </c>
      <c r="Y298" t="s">
        <v>45</v>
      </c>
      <c r="Z298" t="s">
        <v>81</v>
      </c>
      <c r="AA298" s="34">
        <v>2024</v>
      </c>
      <c r="AB298" s="33">
        <v>45448</v>
      </c>
      <c r="AC298" s="36">
        <v>45448.570625</v>
      </c>
      <c r="AD298" s="37">
        <v>0</v>
      </c>
      <c r="AE298" t="s">
        <v>147</v>
      </c>
      <c r="AF298" t="s">
        <v>53</v>
      </c>
      <c r="AG298" t="s">
        <v>54</v>
      </c>
      <c r="AH298" s="35">
        <v>289232.76</v>
      </c>
      <c r="AJ298" t="s">
        <v>55</v>
      </c>
    </row>
    <row r="299" spans="1:36" x14ac:dyDescent="0.25">
      <c r="A299" t="s">
        <v>32</v>
      </c>
      <c r="B299" t="s">
        <v>166</v>
      </c>
      <c r="C299" t="s">
        <v>50</v>
      </c>
      <c r="D299" s="33">
        <v>45413</v>
      </c>
      <c r="E299" s="33">
        <v>45443</v>
      </c>
      <c r="F299" s="42">
        <f t="shared" si="4"/>
        <v>-15.5</v>
      </c>
      <c r="G299" s="33">
        <v>45458</v>
      </c>
      <c r="H299" s="33">
        <v>45443</v>
      </c>
      <c r="I299" t="s">
        <v>33</v>
      </c>
      <c r="J299" t="s">
        <v>48</v>
      </c>
      <c r="K299" t="s">
        <v>264</v>
      </c>
      <c r="L299" s="34">
        <v>5</v>
      </c>
      <c r="M299" t="s">
        <v>49</v>
      </c>
      <c r="N299" t="s">
        <v>36</v>
      </c>
      <c r="P299" t="s">
        <v>37</v>
      </c>
      <c r="Q299" s="35">
        <v>-29866.86</v>
      </c>
      <c r="R299" t="s">
        <v>266</v>
      </c>
      <c r="S299" t="s">
        <v>39</v>
      </c>
      <c r="T299" t="s">
        <v>40</v>
      </c>
      <c r="U299" t="s">
        <v>41</v>
      </c>
      <c r="V299" t="s">
        <v>42</v>
      </c>
      <c r="W299" t="s">
        <v>43</v>
      </c>
      <c r="X299" t="s">
        <v>50</v>
      </c>
      <c r="Y299" t="s">
        <v>45</v>
      </c>
      <c r="Z299" t="s">
        <v>81</v>
      </c>
      <c r="AA299" s="34">
        <v>2024</v>
      </c>
      <c r="AB299" s="33">
        <v>45448</v>
      </c>
      <c r="AC299" s="36">
        <v>45448.570625</v>
      </c>
      <c r="AD299" s="37">
        <v>0</v>
      </c>
      <c r="AE299" t="s">
        <v>147</v>
      </c>
      <c r="AF299" t="s">
        <v>53</v>
      </c>
      <c r="AG299" t="s">
        <v>54</v>
      </c>
      <c r="AH299" s="35">
        <v>-29866.86</v>
      </c>
      <c r="AJ299" t="s">
        <v>55</v>
      </c>
    </row>
    <row r="300" spans="1:36" x14ac:dyDescent="0.25">
      <c r="A300" t="s">
        <v>32</v>
      </c>
      <c r="B300" t="s">
        <v>173</v>
      </c>
      <c r="C300" t="s">
        <v>50</v>
      </c>
      <c r="D300" s="33">
        <v>45383</v>
      </c>
      <c r="E300" s="33">
        <v>45412</v>
      </c>
      <c r="F300" s="42">
        <f t="shared" si="4"/>
        <v>-15</v>
      </c>
      <c r="G300" s="33">
        <v>45427</v>
      </c>
      <c r="H300" s="33">
        <v>45443</v>
      </c>
      <c r="I300" t="s">
        <v>33</v>
      </c>
      <c r="J300" t="s">
        <v>48</v>
      </c>
      <c r="K300" t="s">
        <v>264</v>
      </c>
      <c r="L300" s="34">
        <v>5</v>
      </c>
      <c r="M300" t="s">
        <v>49</v>
      </c>
      <c r="N300" t="s">
        <v>36</v>
      </c>
      <c r="P300" t="s">
        <v>37</v>
      </c>
      <c r="Q300" s="35">
        <v>276940.93</v>
      </c>
      <c r="R300" t="s">
        <v>265</v>
      </c>
      <c r="S300" t="s">
        <v>39</v>
      </c>
      <c r="T300" t="s">
        <v>40</v>
      </c>
      <c r="U300" t="s">
        <v>41</v>
      </c>
      <c r="V300" t="s">
        <v>42</v>
      </c>
      <c r="W300" t="s">
        <v>43</v>
      </c>
      <c r="X300" t="s">
        <v>50</v>
      </c>
      <c r="Y300" t="s">
        <v>45</v>
      </c>
      <c r="Z300" t="s">
        <v>81</v>
      </c>
      <c r="AA300" s="34">
        <v>2024</v>
      </c>
      <c r="AB300" s="33">
        <v>45447</v>
      </c>
      <c r="AC300" s="36">
        <v>45447.510740740741</v>
      </c>
      <c r="AD300" s="37">
        <v>0</v>
      </c>
      <c r="AE300" t="s">
        <v>144</v>
      </c>
      <c r="AF300" t="s">
        <v>53</v>
      </c>
      <c r="AG300" t="s">
        <v>54</v>
      </c>
      <c r="AH300" s="35">
        <v>276940.93</v>
      </c>
      <c r="AJ300" t="s">
        <v>55</v>
      </c>
    </row>
    <row r="301" spans="1:36" x14ac:dyDescent="0.25">
      <c r="A301" t="s">
        <v>32</v>
      </c>
      <c r="B301" t="s">
        <v>173</v>
      </c>
      <c r="C301" t="s">
        <v>50</v>
      </c>
      <c r="D301" s="33">
        <v>45383</v>
      </c>
      <c r="E301" s="33">
        <v>45412</v>
      </c>
      <c r="F301" s="42">
        <f t="shared" si="4"/>
        <v>-15</v>
      </c>
      <c r="G301" s="33">
        <v>45427</v>
      </c>
      <c r="H301" s="33">
        <v>45443</v>
      </c>
      <c r="I301" t="s">
        <v>33</v>
      </c>
      <c r="J301" t="s">
        <v>48</v>
      </c>
      <c r="K301" t="s">
        <v>264</v>
      </c>
      <c r="L301" s="34">
        <v>5</v>
      </c>
      <c r="M301" t="s">
        <v>49</v>
      </c>
      <c r="N301" t="s">
        <v>36</v>
      </c>
      <c r="P301" t="s">
        <v>37</v>
      </c>
      <c r="Q301" s="35">
        <v>-28876.33</v>
      </c>
      <c r="R301" t="s">
        <v>266</v>
      </c>
      <c r="S301" t="s">
        <v>39</v>
      </c>
      <c r="T301" t="s">
        <v>40</v>
      </c>
      <c r="U301" t="s">
        <v>41</v>
      </c>
      <c r="V301" t="s">
        <v>42</v>
      </c>
      <c r="W301" t="s">
        <v>43</v>
      </c>
      <c r="X301" t="s">
        <v>50</v>
      </c>
      <c r="Y301" t="s">
        <v>45</v>
      </c>
      <c r="Z301" t="s">
        <v>81</v>
      </c>
      <c r="AA301" s="34">
        <v>2024</v>
      </c>
      <c r="AB301" s="33">
        <v>45447</v>
      </c>
      <c r="AC301" s="36">
        <v>45447.510740740741</v>
      </c>
      <c r="AD301" s="37">
        <v>0</v>
      </c>
      <c r="AE301" t="s">
        <v>144</v>
      </c>
      <c r="AF301" t="s">
        <v>53</v>
      </c>
      <c r="AG301" t="s">
        <v>54</v>
      </c>
      <c r="AH301" s="35">
        <v>-28876.33</v>
      </c>
      <c r="AJ301" t="s">
        <v>55</v>
      </c>
    </row>
    <row r="302" spans="1:36" x14ac:dyDescent="0.25">
      <c r="A302" t="s">
        <v>32</v>
      </c>
      <c r="B302" t="s">
        <v>173</v>
      </c>
      <c r="C302" t="s">
        <v>50</v>
      </c>
      <c r="D302" s="33">
        <v>45383</v>
      </c>
      <c r="E302" s="33">
        <v>45412</v>
      </c>
      <c r="F302" s="42">
        <f t="shared" si="4"/>
        <v>-15</v>
      </c>
      <c r="G302" s="33">
        <v>45427</v>
      </c>
      <c r="H302" s="33">
        <v>45443</v>
      </c>
      <c r="I302" t="s">
        <v>33</v>
      </c>
      <c r="J302" t="s">
        <v>48</v>
      </c>
      <c r="K302" t="s">
        <v>264</v>
      </c>
      <c r="L302" s="34">
        <v>5</v>
      </c>
      <c r="M302" t="s">
        <v>49</v>
      </c>
      <c r="N302" t="s">
        <v>36</v>
      </c>
      <c r="P302" t="s">
        <v>37</v>
      </c>
      <c r="Q302" s="35">
        <v>-0.04</v>
      </c>
      <c r="R302" t="s">
        <v>267</v>
      </c>
      <c r="S302" t="s">
        <v>39</v>
      </c>
      <c r="T302" t="s">
        <v>40</v>
      </c>
      <c r="U302" t="s">
        <v>41</v>
      </c>
      <c r="V302" t="s">
        <v>42</v>
      </c>
      <c r="W302" t="s">
        <v>43</v>
      </c>
      <c r="X302" t="s">
        <v>50</v>
      </c>
      <c r="Y302" t="s">
        <v>45</v>
      </c>
      <c r="Z302" t="s">
        <v>81</v>
      </c>
      <c r="AA302" s="34">
        <v>2024</v>
      </c>
      <c r="AB302" s="33">
        <v>45447</v>
      </c>
      <c r="AC302" s="36">
        <v>45447.510740740741</v>
      </c>
      <c r="AD302" s="37">
        <v>0</v>
      </c>
      <c r="AE302" t="s">
        <v>144</v>
      </c>
      <c r="AF302" t="s">
        <v>53</v>
      </c>
      <c r="AG302" t="s">
        <v>54</v>
      </c>
      <c r="AH302" s="35">
        <v>-0.04</v>
      </c>
      <c r="AJ302" t="s">
        <v>55</v>
      </c>
    </row>
    <row r="303" spans="1:36" x14ac:dyDescent="0.25">
      <c r="A303" t="s">
        <v>32</v>
      </c>
      <c r="B303" t="s">
        <v>268</v>
      </c>
      <c r="C303" t="s">
        <v>50</v>
      </c>
      <c r="D303" s="33">
        <v>45383</v>
      </c>
      <c r="E303" s="33">
        <v>45412</v>
      </c>
      <c r="F303" s="42">
        <f t="shared" si="4"/>
        <v>-15</v>
      </c>
      <c r="G303" s="33">
        <v>45427</v>
      </c>
      <c r="H303" s="33">
        <v>45443</v>
      </c>
      <c r="I303" t="s">
        <v>33</v>
      </c>
      <c r="J303" t="s">
        <v>48</v>
      </c>
      <c r="K303" t="s">
        <v>264</v>
      </c>
      <c r="L303" s="34">
        <v>5</v>
      </c>
      <c r="M303" t="s">
        <v>49</v>
      </c>
      <c r="N303" t="s">
        <v>36</v>
      </c>
      <c r="P303" t="s">
        <v>37</v>
      </c>
      <c r="Q303" s="35">
        <v>0</v>
      </c>
      <c r="R303" t="s">
        <v>269</v>
      </c>
      <c r="S303" t="s">
        <v>39</v>
      </c>
      <c r="T303" t="s">
        <v>40</v>
      </c>
      <c r="U303" t="s">
        <v>41</v>
      </c>
      <c r="V303" t="s">
        <v>59</v>
      </c>
      <c r="W303" t="s">
        <v>43</v>
      </c>
      <c r="X303" t="s">
        <v>50</v>
      </c>
      <c r="Y303" t="s">
        <v>45</v>
      </c>
      <c r="Z303" t="s">
        <v>60</v>
      </c>
      <c r="AA303" s="34">
        <v>2024</v>
      </c>
      <c r="AB303" s="33">
        <v>45446</v>
      </c>
      <c r="AC303" s="36">
        <v>45446.536493055559</v>
      </c>
      <c r="AD303" s="37">
        <v>6385790</v>
      </c>
      <c r="AE303" t="s">
        <v>293</v>
      </c>
      <c r="AF303" t="s">
        <v>53</v>
      </c>
      <c r="AG303" t="s">
        <v>218</v>
      </c>
      <c r="AH303" s="35">
        <v>0</v>
      </c>
    </row>
    <row r="304" spans="1:36" x14ac:dyDescent="0.25">
      <c r="A304" t="s">
        <v>32</v>
      </c>
      <c r="B304" t="s">
        <v>166</v>
      </c>
      <c r="C304" t="s">
        <v>50</v>
      </c>
      <c r="D304" s="33">
        <v>45413</v>
      </c>
      <c r="E304" s="33">
        <v>45443</v>
      </c>
      <c r="F304" s="42">
        <f t="shared" si="4"/>
        <v>-15.5</v>
      </c>
      <c r="G304" s="33">
        <v>45458</v>
      </c>
      <c r="H304" s="33">
        <v>45443</v>
      </c>
      <c r="I304" t="s">
        <v>33</v>
      </c>
      <c r="J304" t="s">
        <v>48</v>
      </c>
      <c r="K304" t="s">
        <v>297</v>
      </c>
      <c r="L304" s="34">
        <v>5</v>
      </c>
      <c r="M304" t="s">
        <v>49</v>
      </c>
      <c r="N304" t="s">
        <v>36</v>
      </c>
      <c r="P304" t="s">
        <v>37</v>
      </c>
      <c r="Q304" s="35">
        <v>-184598.14</v>
      </c>
      <c r="R304" t="s">
        <v>298</v>
      </c>
      <c r="S304" t="s">
        <v>39</v>
      </c>
      <c r="T304" t="s">
        <v>40</v>
      </c>
      <c r="U304" t="s">
        <v>41</v>
      </c>
      <c r="V304" t="s">
        <v>42</v>
      </c>
      <c r="W304" t="s">
        <v>43</v>
      </c>
      <c r="X304" t="s">
        <v>50</v>
      </c>
      <c r="Y304" t="s">
        <v>45</v>
      </c>
      <c r="Z304" t="s">
        <v>81</v>
      </c>
      <c r="AA304" s="34">
        <v>2024</v>
      </c>
      <c r="AB304" s="33">
        <v>45448</v>
      </c>
      <c r="AC304" s="36">
        <v>45448.570625</v>
      </c>
      <c r="AD304" s="37">
        <v>0</v>
      </c>
      <c r="AE304" t="s">
        <v>147</v>
      </c>
      <c r="AF304" t="s">
        <v>53</v>
      </c>
      <c r="AG304" t="s">
        <v>54</v>
      </c>
      <c r="AH304" s="35">
        <v>-184598.14</v>
      </c>
      <c r="AJ304" t="s">
        <v>55</v>
      </c>
    </row>
    <row r="305" spans="1:36" x14ac:dyDescent="0.25">
      <c r="A305" t="s">
        <v>32</v>
      </c>
      <c r="B305" t="s">
        <v>173</v>
      </c>
      <c r="C305" t="s">
        <v>50</v>
      </c>
      <c r="D305" s="33">
        <v>45383</v>
      </c>
      <c r="E305" s="33">
        <v>45412</v>
      </c>
      <c r="F305" s="42">
        <f t="shared" si="4"/>
        <v>-15</v>
      </c>
      <c r="G305" s="33">
        <v>45427</v>
      </c>
      <c r="H305" s="33">
        <v>45443</v>
      </c>
      <c r="I305" t="s">
        <v>33</v>
      </c>
      <c r="J305" t="s">
        <v>48</v>
      </c>
      <c r="K305" t="s">
        <v>297</v>
      </c>
      <c r="L305" s="34">
        <v>5</v>
      </c>
      <c r="M305" t="s">
        <v>49</v>
      </c>
      <c r="N305" t="s">
        <v>36</v>
      </c>
      <c r="P305" t="s">
        <v>37</v>
      </c>
      <c r="Q305" s="35">
        <v>-111755.76</v>
      </c>
      <c r="R305" t="s">
        <v>298</v>
      </c>
      <c r="S305" t="s">
        <v>39</v>
      </c>
      <c r="T305" t="s">
        <v>40</v>
      </c>
      <c r="U305" t="s">
        <v>41</v>
      </c>
      <c r="V305" t="s">
        <v>42</v>
      </c>
      <c r="W305" t="s">
        <v>43</v>
      </c>
      <c r="X305" t="s">
        <v>50</v>
      </c>
      <c r="Y305" t="s">
        <v>45</v>
      </c>
      <c r="Z305" t="s">
        <v>81</v>
      </c>
      <c r="AA305" s="34">
        <v>2024</v>
      </c>
      <c r="AB305" s="33">
        <v>45447</v>
      </c>
      <c r="AC305" s="36">
        <v>45447.510740740741</v>
      </c>
      <c r="AD305" s="37">
        <v>0</v>
      </c>
      <c r="AE305" t="s">
        <v>144</v>
      </c>
      <c r="AF305" t="s">
        <v>53</v>
      </c>
      <c r="AG305" t="s">
        <v>54</v>
      </c>
      <c r="AH305" s="35">
        <v>-111755.76</v>
      </c>
      <c r="AJ305" t="s">
        <v>55</v>
      </c>
    </row>
    <row r="306" spans="1:36" x14ac:dyDescent="0.25">
      <c r="A306" t="s">
        <v>32</v>
      </c>
      <c r="B306" t="s">
        <v>166</v>
      </c>
      <c r="C306" t="s">
        <v>50</v>
      </c>
      <c r="D306" s="33">
        <v>45413</v>
      </c>
      <c r="E306" s="33">
        <v>45443</v>
      </c>
      <c r="F306" s="42">
        <f t="shared" si="4"/>
        <v>-15.5</v>
      </c>
      <c r="G306" s="33">
        <v>45458</v>
      </c>
      <c r="H306" s="33">
        <v>45443</v>
      </c>
      <c r="I306" t="s">
        <v>33</v>
      </c>
      <c r="J306" t="s">
        <v>48</v>
      </c>
      <c r="K306" t="s">
        <v>301</v>
      </c>
      <c r="L306" s="34">
        <v>5</v>
      </c>
      <c r="M306" t="s">
        <v>49</v>
      </c>
      <c r="N306" t="s">
        <v>36</v>
      </c>
      <c r="P306" t="s">
        <v>37</v>
      </c>
      <c r="Q306" s="35">
        <v>-195.01</v>
      </c>
      <c r="R306" t="s">
        <v>303</v>
      </c>
      <c r="S306" t="s">
        <v>39</v>
      </c>
      <c r="T306" t="s">
        <v>40</v>
      </c>
      <c r="U306" t="s">
        <v>41</v>
      </c>
      <c r="V306" t="s">
        <v>42</v>
      </c>
      <c r="W306" t="s">
        <v>43</v>
      </c>
      <c r="X306" t="s">
        <v>50</v>
      </c>
      <c r="Y306" t="s">
        <v>45</v>
      </c>
      <c r="Z306" t="s">
        <v>81</v>
      </c>
      <c r="AA306" s="34">
        <v>2024</v>
      </c>
      <c r="AB306" s="33">
        <v>45448</v>
      </c>
      <c r="AC306" s="36">
        <v>45448.570625</v>
      </c>
      <c r="AD306" s="37">
        <v>0</v>
      </c>
      <c r="AE306" t="s">
        <v>147</v>
      </c>
      <c r="AF306" t="s">
        <v>53</v>
      </c>
      <c r="AG306" t="s">
        <v>54</v>
      </c>
      <c r="AH306" s="35">
        <v>-195.01</v>
      </c>
      <c r="AJ306" t="s">
        <v>55</v>
      </c>
    </row>
    <row r="307" spans="1:36" x14ac:dyDescent="0.25">
      <c r="A307" t="s">
        <v>32</v>
      </c>
      <c r="B307" t="s">
        <v>173</v>
      </c>
      <c r="C307" t="s">
        <v>50</v>
      </c>
      <c r="D307" s="33">
        <v>45383</v>
      </c>
      <c r="E307" s="33">
        <v>45412</v>
      </c>
      <c r="F307" s="42">
        <f t="shared" si="4"/>
        <v>-15</v>
      </c>
      <c r="G307" s="33">
        <v>45427</v>
      </c>
      <c r="H307" s="33">
        <v>45443</v>
      </c>
      <c r="I307" t="s">
        <v>33</v>
      </c>
      <c r="J307" t="s">
        <v>48</v>
      </c>
      <c r="K307" t="s">
        <v>301</v>
      </c>
      <c r="L307" s="34">
        <v>5</v>
      </c>
      <c r="M307" t="s">
        <v>49</v>
      </c>
      <c r="N307" t="s">
        <v>36</v>
      </c>
      <c r="P307" t="s">
        <v>37</v>
      </c>
      <c r="Q307" s="35">
        <v>-324.12</v>
      </c>
      <c r="R307" t="s">
        <v>303</v>
      </c>
      <c r="S307" t="s">
        <v>39</v>
      </c>
      <c r="T307" t="s">
        <v>40</v>
      </c>
      <c r="U307" t="s">
        <v>41</v>
      </c>
      <c r="V307" t="s">
        <v>42</v>
      </c>
      <c r="W307" t="s">
        <v>43</v>
      </c>
      <c r="X307" t="s">
        <v>50</v>
      </c>
      <c r="Y307" t="s">
        <v>45</v>
      </c>
      <c r="Z307" t="s">
        <v>81</v>
      </c>
      <c r="AA307" s="34">
        <v>2024</v>
      </c>
      <c r="AB307" s="33">
        <v>45447</v>
      </c>
      <c r="AC307" s="36">
        <v>45447.510740740741</v>
      </c>
      <c r="AD307" s="37">
        <v>0</v>
      </c>
      <c r="AE307" t="s">
        <v>144</v>
      </c>
      <c r="AF307" t="s">
        <v>53</v>
      </c>
      <c r="AG307" t="s">
        <v>54</v>
      </c>
      <c r="AH307" s="35">
        <v>-324.12</v>
      </c>
      <c r="AJ307" t="s">
        <v>55</v>
      </c>
    </row>
    <row r="308" spans="1:36" x14ac:dyDescent="0.25">
      <c r="A308" t="s">
        <v>32</v>
      </c>
      <c r="B308" t="s">
        <v>66</v>
      </c>
      <c r="C308" t="s">
        <v>311</v>
      </c>
      <c r="D308" s="33">
        <v>45413</v>
      </c>
      <c r="E308" s="33">
        <v>45443</v>
      </c>
      <c r="F308" s="42">
        <f t="shared" si="4"/>
        <v>-15.5</v>
      </c>
      <c r="G308" s="33">
        <v>45458</v>
      </c>
      <c r="H308" s="33">
        <v>45444</v>
      </c>
      <c r="I308" t="s">
        <v>33</v>
      </c>
      <c r="J308" t="s">
        <v>48</v>
      </c>
      <c r="K308" t="s">
        <v>34</v>
      </c>
      <c r="L308" s="34">
        <v>6</v>
      </c>
      <c r="M308" t="s">
        <v>57</v>
      </c>
      <c r="N308" t="s">
        <v>36</v>
      </c>
      <c r="P308" t="s">
        <v>37</v>
      </c>
      <c r="Q308" s="35">
        <v>416526.71</v>
      </c>
      <c r="R308" t="s">
        <v>67</v>
      </c>
      <c r="S308" t="s">
        <v>39</v>
      </c>
      <c r="T308" t="s">
        <v>40</v>
      </c>
      <c r="U308" t="s">
        <v>41</v>
      </c>
      <c r="V308" t="s">
        <v>42</v>
      </c>
      <c r="W308" t="s">
        <v>43</v>
      </c>
      <c r="X308" t="s">
        <v>68</v>
      </c>
      <c r="Y308" t="s">
        <v>45</v>
      </c>
      <c r="Z308" t="s">
        <v>69</v>
      </c>
      <c r="AA308" s="34">
        <v>2024</v>
      </c>
      <c r="AB308" s="33">
        <v>45449</v>
      </c>
      <c r="AC308" s="36">
        <v>45449.652280092596</v>
      </c>
      <c r="AD308" s="37">
        <v>0</v>
      </c>
      <c r="AE308" t="s">
        <v>70</v>
      </c>
      <c r="AF308" t="s">
        <v>53</v>
      </c>
      <c r="AG308" t="s">
        <v>54</v>
      </c>
      <c r="AH308" s="35">
        <v>416526.71</v>
      </c>
      <c r="AI308" t="s">
        <v>71</v>
      </c>
    </row>
    <row r="309" spans="1:36" x14ac:dyDescent="0.25">
      <c r="A309" t="s">
        <v>32</v>
      </c>
      <c r="B309" t="s">
        <v>62</v>
      </c>
      <c r="C309" t="s">
        <v>50</v>
      </c>
      <c r="D309" s="33">
        <v>45413</v>
      </c>
      <c r="E309" s="33">
        <v>45443</v>
      </c>
      <c r="F309" s="42">
        <f t="shared" si="4"/>
        <v>-15.5</v>
      </c>
      <c r="G309" s="33">
        <v>45458</v>
      </c>
      <c r="H309" s="33">
        <v>45444</v>
      </c>
      <c r="I309" t="s">
        <v>33</v>
      </c>
      <c r="K309" t="s">
        <v>34</v>
      </c>
      <c r="L309" s="34">
        <v>6</v>
      </c>
      <c r="M309" t="s">
        <v>57</v>
      </c>
      <c r="N309" t="s">
        <v>36</v>
      </c>
      <c r="P309" t="s">
        <v>37</v>
      </c>
      <c r="Q309" s="35">
        <v>-1455780.29</v>
      </c>
      <c r="R309" t="s">
        <v>58</v>
      </c>
      <c r="S309" t="s">
        <v>39</v>
      </c>
      <c r="T309" t="s">
        <v>40</v>
      </c>
      <c r="U309" t="s">
        <v>41</v>
      </c>
      <c r="V309" t="s">
        <v>59</v>
      </c>
      <c r="W309" t="s">
        <v>43</v>
      </c>
      <c r="X309" t="s">
        <v>50</v>
      </c>
      <c r="Y309" t="s">
        <v>45</v>
      </c>
      <c r="Z309" t="s">
        <v>73</v>
      </c>
      <c r="AA309" s="34">
        <v>2024</v>
      </c>
      <c r="AB309" s="33">
        <v>45448</v>
      </c>
      <c r="AC309" s="36">
        <v>45448.538506944446</v>
      </c>
      <c r="AD309" s="37">
        <v>-47760824</v>
      </c>
      <c r="AE309" t="s">
        <v>97</v>
      </c>
      <c r="AF309" t="s">
        <v>53</v>
      </c>
      <c r="AG309" t="s">
        <v>54</v>
      </c>
      <c r="AH309" s="35">
        <v>-1455780.29</v>
      </c>
      <c r="AJ309" t="s">
        <v>55</v>
      </c>
    </row>
    <row r="310" spans="1:36" x14ac:dyDescent="0.25">
      <c r="A310" t="s">
        <v>32</v>
      </c>
      <c r="B310" t="s">
        <v>62</v>
      </c>
      <c r="C310" t="s">
        <v>50</v>
      </c>
      <c r="D310" s="33">
        <v>45413</v>
      </c>
      <c r="E310" s="33">
        <v>45443</v>
      </c>
      <c r="F310" s="42">
        <f t="shared" si="4"/>
        <v>-15.5</v>
      </c>
      <c r="G310" s="33">
        <v>45458</v>
      </c>
      <c r="H310" s="33">
        <v>45444</v>
      </c>
      <c r="I310" t="s">
        <v>33</v>
      </c>
      <c r="K310" t="s">
        <v>34</v>
      </c>
      <c r="L310" s="34">
        <v>6</v>
      </c>
      <c r="M310" t="s">
        <v>57</v>
      </c>
      <c r="N310" t="s">
        <v>36</v>
      </c>
      <c r="P310" t="s">
        <v>37</v>
      </c>
      <c r="Q310" s="35">
        <v>-7034059.9100000001</v>
      </c>
      <c r="R310" t="s">
        <v>61</v>
      </c>
      <c r="S310" t="s">
        <v>39</v>
      </c>
      <c r="T310" t="s">
        <v>40</v>
      </c>
      <c r="U310" t="s">
        <v>41</v>
      </c>
      <c r="V310" t="s">
        <v>59</v>
      </c>
      <c r="W310" t="s">
        <v>43</v>
      </c>
      <c r="X310" t="s">
        <v>50</v>
      </c>
      <c r="Y310" t="s">
        <v>45</v>
      </c>
      <c r="Z310" t="s">
        <v>73</v>
      </c>
      <c r="AA310" s="34">
        <v>2024</v>
      </c>
      <c r="AB310" s="33">
        <v>45448</v>
      </c>
      <c r="AC310" s="36">
        <v>45448.538506944446</v>
      </c>
      <c r="AD310" s="37">
        <v>-230559423</v>
      </c>
      <c r="AE310" t="s">
        <v>97</v>
      </c>
      <c r="AF310" t="s">
        <v>53</v>
      </c>
      <c r="AG310" t="s">
        <v>54</v>
      </c>
      <c r="AH310" s="35">
        <v>-7034059.9100000001</v>
      </c>
      <c r="AJ310" t="s">
        <v>55</v>
      </c>
    </row>
    <row r="311" spans="1:36" x14ac:dyDescent="0.25">
      <c r="A311" t="s">
        <v>32</v>
      </c>
      <c r="B311" t="s">
        <v>166</v>
      </c>
      <c r="C311" t="s">
        <v>50</v>
      </c>
      <c r="D311" s="33">
        <v>45413</v>
      </c>
      <c r="E311" s="33">
        <v>45443</v>
      </c>
      <c r="F311" s="42">
        <f t="shared" si="4"/>
        <v>-15.5</v>
      </c>
      <c r="G311" s="33">
        <v>45458</v>
      </c>
      <c r="H311" s="33">
        <v>45444</v>
      </c>
      <c r="I311" t="s">
        <v>33</v>
      </c>
      <c r="J311" t="s">
        <v>48</v>
      </c>
      <c r="K311" t="s">
        <v>141</v>
      </c>
      <c r="L311" s="34">
        <v>6</v>
      </c>
      <c r="M311" t="s">
        <v>49</v>
      </c>
      <c r="N311" t="s">
        <v>36</v>
      </c>
      <c r="P311" t="s">
        <v>37</v>
      </c>
      <c r="Q311" s="35">
        <v>-452.11</v>
      </c>
      <c r="R311" t="s">
        <v>142</v>
      </c>
      <c r="S311" t="s">
        <v>39</v>
      </c>
      <c r="T311" t="s">
        <v>40</v>
      </c>
      <c r="U311" t="s">
        <v>41</v>
      </c>
      <c r="V311" t="s">
        <v>42</v>
      </c>
      <c r="W311" t="s">
        <v>43</v>
      </c>
      <c r="X311" t="s">
        <v>50</v>
      </c>
      <c r="Y311" t="s">
        <v>45</v>
      </c>
      <c r="Z311" t="s">
        <v>69</v>
      </c>
      <c r="AA311" s="34">
        <v>2024</v>
      </c>
      <c r="AB311" s="33">
        <v>45448</v>
      </c>
      <c r="AC311" s="36">
        <v>45448.570625</v>
      </c>
      <c r="AD311" s="37">
        <v>0</v>
      </c>
      <c r="AE311" t="s">
        <v>147</v>
      </c>
      <c r="AF311" t="s">
        <v>53</v>
      </c>
      <c r="AG311" t="s">
        <v>54</v>
      </c>
      <c r="AH311" s="35">
        <v>-452.11</v>
      </c>
      <c r="AJ311" t="s">
        <v>55</v>
      </c>
    </row>
    <row r="312" spans="1:36" x14ac:dyDescent="0.25">
      <c r="A312" t="s">
        <v>32</v>
      </c>
      <c r="B312" t="s">
        <v>166</v>
      </c>
      <c r="C312" t="s">
        <v>50</v>
      </c>
      <c r="D312" s="33">
        <v>45413</v>
      </c>
      <c r="E312" s="33">
        <v>45443</v>
      </c>
      <c r="F312" s="42">
        <f t="shared" si="4"/>
        <v>-15.5</v>
      </c>
      <c r="G312" s="33">
        <v>45458</v>
      </c>
      <c r="H312" s="33">
        <v>45444</v>
      </c>
      <c r="I312" t="s">
        <v>33</v>
      </c>
      <c r="J312" t="s">
        <v>48</v>
      </c>
      <c r="K312" t="s">
        <v>174</v>
      </c>
      <c r="L312" s="34">
        <v>6</v>
      </c>
      <c r="M312" t="s">
        <v>49</v>
      </c>
      <c r="N312" t="s">
        <v>36</v>
      </c>
      <c r="P312" t="s">
        <v>37</v>
      </c>
      <c r="Q312" s="35">
        <v>-6495.75</v>
      </c>
      <c r="R312" t="s">
        <v>142</v>
      </c>
      <c r="S312" t="s">
        <v>39</v>
      </c>
      <c r="T312" t="s">
        <v>40</v>
      </c>
      <c r="U312" t="s">
        <v>41</v>
      </c>
      <c r="V312" t="s">
        <v>42</v>
      </c>
      <c r="W312" t="s">
        <v>43</v>
      </c>
      <c r="X312" t="s">
        <v>50</v>
      </c>
      <c r="Y312" t="s">
        <v>45</v>
      </c>
      <c r="Z312" t="s">
        <v>69</v>
      </c>
      <c r="AA312" s="34">
        <v>2024</v>
      </c>
      <c r="AB312" s="33">
        <v>45448</v>
      </c>
      <c r="AC312" s="36">
        <v>45448.570625</v>
      </c>
      <c r="AD312" s="37">
        <v>0</v>
      </c>
      <c r="AE312" t="s">
        <v>147</v>
      </c>
      <c r="AF312" t="s">
        <v>53</v>
      </c>
      <c r="AG312" t="s">
        <v>54</v>
      </c>
      <c r="AH312" s="35">
        <v>-6495.75</v>
      </c>
      <c r="AJ312" t="s">
        <v>55</v>
      </c>
    </row>
    <row r="313" spans="1:36" x14ac:dyDescent="0.25">
      <c r="A313" t="s">
        <v>32</v>
      </c>
      <c r="B313" t="s">
        <v>166</v>
      </c>
      <c r="C313" t="s">
        <v>50</v>
      </c>
      <c r="D313" s="33">
        <v>45413</v>
      </c>
      <c r="E313" s="33">
        <v>45443</v>
      </c>
      <c r="F313" s="42">
        <f t="shared" si="4"/>
        <v>-15.5</v>
      </c>
      <c r="G313" s="33">
        <v>45458</v>
      </c>
      <c r="H313" s="33">
        <v>45444</v>
      </c>
      <c r="I313" t="s">
        <v>33</v>
      </c>
      <c r="J313" t="s">
        <v>48</v>
      </c>
      <c r="K313" t="s">
        <v>176</v>
      </c>
      <c r="L313" s="34">
        <v>6</v>
      </c>
      <c r="M313" t="s">
        <v>49</v>
      </c>
      <c r="N313" t="s">
        <v>36</v>
      </c>
      <c r="P313" t="s">
        <v>37</v>
      </c>
      <c r="Q313" s="35">
        <v>-306614.03000000003</v>
      </c>
      <c r="R313" t="s">
        <v>177</v>
      </c>
      <c r="S313" t="s">
        <v>39</v>
      </c>
      <c r="T313" t="s">
        <v>40</v>
      </c>
      <c r="U313" t="s">
        <v>41</v>
      </c>
      <c r="V313" t="s">
        <v>42</v>
      </c>
      <c r="W313" t="s">
        <v>43</v>
      </c>
      <c r="X313" t="s">
        <v>50</v>
      </c>
      <c r="Y313" t="s">
        <v>45</v>
      </c>
      <c r="Z313" t="s">
        <v>69</v>
      </c>
      <c r="AA313" s="34">
        <v>2024</v>
      </c>
      <c r="AB313" s="33">
        <v>45448</v>
      </c>
      <c r="AC313" s="36">
        <v>45448.570625</v>
      </c>
      <c r="AD313" s="37">
        <v>0</v>
      </c>
      <c r="AE313" t="s">
        <v>147</v>
      </c>
      <c r="AF313" t="s">
        <v>53</v>
      </c>
      <c r="AG313" t="s">
        <v>54</v>
      </c>
      <c r="AH313" s="35">
        <v>-306614.03000000003</v>
      </c>
      <c r="AJ313" t="s">
        <v>55</v>
      </c>
    </row>
    <row r="314" spans="1:36" x14ac:dyDescent="0.25">
      <c r="A314" t="s">
        <v>32</v>
      </c>
      <c r="B314" t="s">
        <v>166</v>
      </c>
      <c r="C314" t="s">
        <v>50</v>
      </c>
      <c r="D314" s="33">
        <v>45413</v>
      </c>
      <c r="E314" s="33">
        <v>45443</v>
      </c>
      <c r="F314" s="42">
        <f t="shared" si="4"/>
        <v>-15.5</v>
      </c>
      <c r="G314" s="33">
        <v>45458</v>
      </c>
      <c r="H314" s="33">
        <v>45444</v>
      </c>
      <c r="I314" t="s">
        <v>33</v>
      </c>
      <c r="J314" t="s">
        <v>48</v>
      </c>
      <c r="K314" t="s">
        <v>176</v>
      </c>
      <c r="L314" s="34">
        <v>6</v>
      </c>
      <c r="M314" t="s">
        <v>49</v>
      </c>
      <c r="N314" t="s">
        <v>36</v>
      </c>
      <c r="P314" t="s">
        <v>37</v>
      </c>
      <c r="Q314" s="35">
        <v>-17156.560000000001</v>
      </c>
      <c r="R314" t="s">
        <v>180</v>
      </c>
      <c r="S314" t="s">
        <v>39</v>
      </c>
      <c r="T314" t="s">
        <v>40</v>
      </c>
      <c r="U314" t="s">
        <v>41</v>
      </c>
      <c r="V314" t="s">
        <v>42</v>
      </c>
      <c r="W314" t="s">
        <v>43</v>
      </c>
      <c r="X314" t="s">
        <v>50</v>
      </c>
      <c r="Y314" t="s">
        <v>45</v>
      </c>
      <c r="Z314" t="s">
        <v>69</v>
      </c>
      <c r="AA314" s="34">
        <v>2024</v>
      </c>
      <c r="AB314" s="33">
        <v>45448</v>
      </c>
      <c r="AC314" s="36">
        <v>45448.570625</v>
      </c>
      <c r="AD314" s="37">
        <v>0</v>
      </c>
      <c r="AE314" t="s">
        <v>147</v>
      </c>
      <c r="AF314" t="s">
        <v>53</v>
      </c>
      <c r="AG314" t="s">
        <v>54</v>
      </c>
      <c r="AH314" s="35">
        <v>-17156.560000000001</v>
      </c>
      <c r="AJ314" t="s">
        <v>55</v>
      </c>
    </row>
    <row r="315" spans="1:36" x14ac:dyDescent="0.25">
      <c r="A315" t="s">
        <v>32</v>
      </c>
      <c r="B315" t="s">
        <v>166</v>
      </c>
      <c r="C315" t="s">
        <v>50</v>
      </c>
      <c r="D315" s="33">
        <v>45413</v>
      </c>
      <c r="E315" s="33">
        <v>45443</v>
      </c>
      <c r="F315" s="42">
        <f t="shared" si="4"/>
        <v>-15.5</v>
      </c>
      <c r="G315" s="33">
        <v>45458</v>
      </c>
      <c r="H315" s="33">
        <v>45444</v>
      </c>
      <c r="I315" t="s">
        <v>33</v>
      </c>
      <c r="J315" t="s">
        <v>48</v>
      </c>
      <c r="K315" t="s">
        <v>181</v>
      </c>
      <c r="L315" s="34">
        <v>6</v>
      </c>
      <c r="M315" t="s">
        <v>49</v>
      </c>
      <c r="N315" t="s">
        <v>36</v>
      </c>
      <c r="P315" t="s">
        <v>37</v>
      </c>
      <c r="Q315" s="35">
        <v>119573</v>
      </c>
      <c r="R315" t="s">
        <v>182</v>
      </c>
      <c r="S315" t="s">
        <v>39</v>
      </c>
      <c r="T315" t="s">
        <v>40</v>
      </c>
      <c r="U315" t="s">
        <v>41</v>
      </c>
      <c r="V315" t="s">
        <v>42</v>
      </c>
      <c r="W315" t="s">
        <v>43</v>
      </c>
      <c r="X315" t="s">
        <v>50</v>
      </c>
      <c r="Y315" t="s">
        <v>45</v>
      </c>
      <c r="Z315" t="s">
        <v>69</v>
      </c>
      <c r="AA315" s="34">
        <v>2024</v>
      </c>
      <c r="AB315" s="33">
        <v>45448</v>
      </c>
      <c r="AC315" s="36">
        <v>45448.570625</v>
      </c>
      <c r="AD315" s="37">
        <v>0</v>
      </c>
      <c r="AE315" t="s">
        <v>147</v>
      </c>
      <c r="AF315" t="s">
        <v>53</v>
      </c>
      <c r="AG315" t="s">
        <v>54</v>
      </c>
      <c r="AH315" s="35">
        <v>119573</v>
      </c>
      <c r="AJ315" t="s">
        <v>55</v>
      </c>
    </row>
    <row r="316" spans="1:36" x14ac:dyDescent="0.25">
      <c r="A316" t="s">
        <v>32</v>
      </c>
      <c r="B316" t="s">
        <v>166</v>
      </c>
      <c r="C316" t="s">
        <v>50</v>
      </c>
      <c r="D316" s="33">
        <v>45413</v>
      </c>
      <c r="E316" s="33">
        <v>45443</v>
      </c>
      <c r="F316" s="42">
        <f t="shared" si="4"/>
        <v>-15.5</v>
      </c>
      <c r="G316" s="33">
        <v>45458</v>
      </c>
      <c r="H316" s="33">
        <v>45444</v>
      </c>
      <c r="I316" t="s">
        <v>33</v>
      </c>
      <c r="J316" t="s">
        <v>48</v>
      </c>
      <c r="K316" t="s">
        <v>184</v>
      </c>
      <c r="L316" s="34">
        <v>6</v>
      </c>
      <c r="M316" t="s">
        <v>49</v>
      </c>
      <c r="N316" t="s">
        <v>36</v>
      </c>
      <c r="P316" t="s">
        <v>37</v>
      </c>
      <c r="Q316" s="35">
        <v>-87395.88</v>
      </c>
      <c r="R316" t="s">
        <v>185</v>
      </c>
      <c r="S316" t="s">
        <v>39</v>
      </c>
      <c r="T316" t="s">
        <v>40</v>
      </c>
      <c r="U316" t="s">
        <v>41</v>
      </c>
      <c r="V316" t="s">
        <v>42</v>
      </c>
      <c r="W316" t="s">
        <v>43</v>
      </c>
      <c r="X316" t="s">
        <v>50</v>
      </c>
      <c r="Y316" t="s">
        <v>45</v>
      </c>
      <c r="Z316" t="s">
        <v>69</v>
      </c>
      <c r="AA316" s="34">
        <v>2024</v>
      </c>
      <c r="AB316" s="33">
        <v>45448</v>
      </c>
      <c r="AC316" s="36">
        <v>45448.570625</v>
      </c>
      <c r="AD316" s="37">
        <v>0</v>
      </c>
      <c r="AE316" t="s">
        <v>147</v>
      </c>
      <c r="AF316" t="s">
        <v>53</v>
      </c>
      <c r="AG316" t="s">
        <v>54</v>
      </c>
      <c r="AH316" s="35">
        <v>-87395.88</v>
      </c>
      <c r="AJ316" t="s">
        <v>55</v>
      </c>
    </row>
    <row r="317" spans="1:36" x14ac:dyDescent="0.25">
      <c r="A317" t="s">
        <v>32</v>
      </c>
      <c r="B317" t="s">
        <v>166</v>
      </c>
      <c r="C317" t="s">
        <v>50</v>
      </c>
      <c r="D317" s="33">
        <v>45413</v>
      </c>
      <c r="E317" s="33">
        <v>45443</v>
      </c>
      <c r="F317" s="42">
        <f t="shared" si="4"/>
        <v>-15.5</v>
      </c>
      <c r="G317" s="33">
        <v>45458</v>
      </c>
      <c r="H317" s="33">
        <v>45444</v>
      </c>
      <c r="I317" t="s">
        <v>33</v>
      </c>
      <c r="J317" t="s">
        <v>48</v>
      </c>
      <c r="K317" t="s">
        <v>184</v>
      </c>
      <c r="L317" s="34">
        <v>6</v>
      </c>
      <c r="M317" t="s">
        <v>49</v>
      </c>
      <c r="N317" t="s">
        <v>36</v>
      </c>
      <c r="P317" t="s">
        <v>37</v>
      </c>
      <c r="Q317" s="35">
        <v>-112.15</v>
      </c>
      <c r="R317" t="s">
        <v>186</v>
      </c>
      <c r="S317" t="s">
        <v>39</v>
      </c>
      <c r="T317" t="s">
        <v>40</v>
      </c>
      <c r="U317" t="s">
        <v>41</v>
      </c>
      <c r="V317" t="s">
        <v>42</v>
      </c>
      <c r="W317" t="s">
        <v>43</v>
      </c>
      <c r="X317" t="s">
        <v>50</v>
      </c>
      <c r="Y317" t="s">
        <v>45</v>
      </c>
      <c r="Z317" t="s">
        <v>69</v>
      </c>
      <c r="AA317" s="34">
        <v>2024</v>
      </c>
      <c r="AB317" s="33">
        <v>45448</v>
      </c>
      <c r="AC317" s="36">
        <v>45448.570625</v>
      </c>
      <c r="AD317" s="37">
        <v>0</v>
      </c>
      <c r="AE317" t="s">
        <v>147</v>
      </c>
      <c r="AF317" t="s">
        <v>53</v>
      </c>
      <c r="AG317" t="s">
        <v>54</v>
      </c>
      <c r="AH317" s="35">
        <v>-112.15</v>
      </c>
      <c r="AJ317" t="s">
        <v>55</v>
      </c>
    </row>
    <row r="318" spans="1:36" x14ac:dyDescent="0.25">
      <c r="A318" t="s">
        <v>32</v>
      </c>
      <c r="B318" t="s">
        <v>166</v>
      </c>
      <c r="C318" t="s">
        <v>50</v>
      </c>
      <c r="D318" s="33">
        <v>45413</v>
      </c>
      <c r="E318" s="33">
        <v>45443</v>
      </c>
      <c r="F318" s="42">
        <f t="shared" si="4"/>
        <v>-15.5</v>
      </c>
      <c r="G318" s="33">
        <v>45458</v>
      </c>
      <c r="H318" s="33">
        <v>45444</v>
      </c>
      <c r="I318" t="s">
        <v>33</v>
      </c>
      <c r="J318" t="s">
        <v>48</v>
      </c>
      <c r="K318" t="s">
        <v>188</v>
      </c>
      <c r="L318" s="34">
        <v>6</v>
      </c>
      <c r="M318" t="s">
        <v>49</v>
      </c>
      <c r="N318" t="s">
        <v>36</v>
      </c>
      <c r="P318" t="s">
        <v>37</v>
      </c>
      <c r="Q318" s="35">
        <v>-9471.2800000000007</v>
      </c>
      <c r="R318" t="s">
        <v>189</v>
      </c>
      <c r="S318" t="s">
        <v>39</v>
      </c>
      <c r="T318" t="s">
        <v>40</v>
      </c>
      <c r="U318" t="s">
        <v>41</v>
      </c>
      <c r="V318" t="s">
        <v>42</v>
      </c>
      <c r="W318" t="s">
        <v>43</v>
      </c>
      <c r="X318" t="s">
        <v>50</v>
      </c>
      <c r="Y318" t="s">
        <v>45</v>
      </c>
      <c r="Z318" t="s">
        <v>69</v>
      </c>
      <c r="AA318" s="34">
        <v>2024</v>
      </c>
      <c r="AB318" s="33">
        <v>45448</v>
      </c>
      <c r="AC318" s="36">
        <v>45448.570625</v>
      </c>
      <c r="AD318" s="37">
        <v>0</v>
      </c>
      <c r="AE318" t="s">
        <v>147</v>
      </c>
      <c r="AF318" t="s">
        <v>53</v>
      </c>
      <c r="AG318" t="s">
        <v>54</v>
      </c>
      <c r="AH318" s="35">
        <v>-9471.2800000000007</v>
      </c>
      <c r="AJ318" t="s">
        <v>55</v>
      </c>
    </row>
    <row r="319" spans="1:36" x14ac:dyDescent="0.25">
      <c r="A319" t="s">
        <v>32</v>
      </c>
      <c r="B319" t="s">
        <v>166</v>
      </c>
      <c r="C319" t="s">
        <v>50</v>
      </c>
      <c r="D319" s="33">
        <v>45413</v>
      </c>
      <c r="E319" s="33">
        <v>45443</v>
      </c>
      <c r="F319" s="42">
        <f t="shared" si="4"/>
        <v>-15.5</v>
      </c>
      <c r="G319" s="33">
        <v>45458</v>
      </c>
      <c r="H319" s="33">
        <v>45444</v>
      </c>
      <c r="I319" t="s">
        <v>33</v>
      </c>
      <c r="J319" t="s">
        <v>48</v>
      </c>
      <c r="K319" t="s">
        <v>188</v>
      </c>
      <c r="L319" s="34">
        <v>6</v>
      </c>
      <c r="M319" t="s">
        <v>49</v>
      </c>
      <c r="N319" t="s">
        <v>36</v>
      </c>
      <c r="P319" t="s">
        <v>37</v>
      </c>
      <c r="Q319" s="35">
        <v>-47887.31</v>
      </c>
      <c r="R319" t="s">
        <v>189</v>
      </c>
      <c r="S319" t="s">
        <v>39</v>
      </c>
      <c r="T319" t="s">
        <v>40</v>
      </c>
      <c r="U319" t="s">
        <v>41</v>
      </c>
      <c r="V319" t="s">
        <v>42</v>
      </c>
      <c r="W319" t="s">
        <v>43</v>
      </c>
      <c r="X319" t="s">
        <v>50</v>
      </c>
      <c r="Y319" t="s">
        <v>45</v>
      </c>
      <c r="Z319" t="s">
        <v>69</v>
      </c>
      <c r="AA319" s="34">
        <v>2024</v>
      </c>
      <c r="AB319" s="33">
        <v>45448</v>
      </c>
      <c r="AC319" s="36">
        <v>45448.570625</v>
      </c>
      <c r="AD319" s="37">
        <v>0</v>
      </c>
      <c r="AE319" t="s">
        <v>147</v>
      </c>
      <c r="AF319" t="s">
        <v>53</v>
      </c>
      <c r="AG319" t="s">
        <v>54</v>
      </c>
      <c r="AH319" s="35">
        <v>-47887.31</v>
      </c>
      <c r="AJ319" t="s">
        <v>55</v>
      </c>
    </row>
    <row r="320" spans="1:36" x14ac:dyDescent="0.25">
      <c r="A320" t="s">
        <v>32</v>
      </c>
      <c r="B320" t="s">
        <v>166</v>
      </c>
      <c r="C320" t="s">
        <v>50</v>
      </c>
      <c r="D320" s="33">
        <v>45413</v>
      </c>
      <c r="E320" s="33">
        <v>45443</v>
      </c>
      <c r="F320" s="42">
        <f t="shared" si="4"/>
        <v>-15.5</v>
      </c>
      <c r="G320" s="33">
        <v>45458</v>
      </c>
      <c r="H320" s="33">
        <v>45444</v>
      </c>
      <c r="I320" t="s">
        <v>33</v>
      </c>
      <c r="J320" t="s">
        <v>48</v>
      </c>
      <c r="K320" t="s">
        <v>188</v>
      </c>
      <c r="L320" s="34">
        <v>6</v>
      </c>
      <c r="M320" t="s">
        <v>49</v>
      </c>
      <c r="N320" t="s">
        <v>36</v>
      </c>
      <c r="P320" t="s">
        <v>37</v>
      </c>
      <c r="Q320" s="35">
        <v>-3111.11</v>
      </c>
      <c r="R320" t="s">
        <v>189</v>
      </c>
      <c r="S320" t="s">
        <v>39</v>
      </c>
      <c r="T320" t="s">
        <v>40</v>
      </c>
      <c r="U320" t="s">
        <v>41</v>
      </c>
      <c r="V320" t="s">
        <v>42</v>
      </c>
      <c r="W320" t="s">
        <v>43</v>
      </c>
      <c r="X320" t="s">
        <v>50</v>
      </c>
      <c r="Y320" t="s">
        <v>45</v>
      </c>
      <c r="Z320" t="s">
        <v>69</v>
      </c>
      <c r="AA320" s="34">
        <v>2024</v>
      </c>
      <c r="AB320" s="33">
        <v>45448</v>
      </c>
      <c r="AC320" s="36">
        <v>45448.570625</v>
      </c>
      <c r="AD320" s="37">
        <v>0</v>
      </c>
      <c r="AE320" t="s">
        <v>147</v>
      </c>
      <c r="AF320" t="s">
        <v>53</v>
      </c>
      <c r="AG320" t="s">
        <v>54</v>
      </c>
      <c r="AH320" s="35">
        <v>-3111.11</v>
      </c>
      <c r="AJ320" t="s">
        <v>55</v>
      </c>
    </row>
    <row r="321" spans="1:36" x14ac:dyDescent="0.25">
      <c r="A321" t="s">
        <v>32</v>
      </c>
      <c r="B321" t="s">
        <v>166</v>
      </c>
      <c r="C321" t="s">
        <v>50</v>
      </c>
      <c r="D321" s="33">
        <v>45413</v>
      </c>
      <c r="E321" s="33">
        <v>45443</v>
      </c>
      <c r="F321" s="42">
        <f t="shared" si="4"/>
        <v>-15.5</v>
      </c>
      <c r="G321" s="33">
        <v>45458</v>
      </c>
      <c r="H321" s="33">
        <v>45444</v>
      </c>
      <c r="I321" t="s">
        <v>33</v>
      </c>
      <c r="J321" t="s">
        <v>48</v>
      </c>
      <c r="K321" t="s">
        <v>188</v>
      </c>
      <c r="L321" s="34">
        <v>6</v>
      </c>
      <c r="M321" t="s">
        <v>49</v>
      </c>
      <c r="N321" t="s">
        <v>36</v>
      </c>
      <c r="P321" t="s">
        <v>37</v>
      </c>
      <c r="Q321" s="35">
        <v>-67.77</v>
      </c>
      <c r="R321" t="s">
        <v>190</v>
      </c>
      <c r="S321" t="s">
        <v>39</v>
      </c>
      <c r="T321" t="s">
        <v>40</v>
      </c>
      <c r="U321" t="s">
        <v>41</v>
      </c>
      <c r="V321" t="s">
        <v>42</v>
      </c>
      <c r="W321" t="s">
        <v>43</v>
      </c>
      <c r="X321" t="s">
        <v>50</v>
      </c>
      <c r="Y321" t="s">
        <v>45</v>
      </c>
      <c r="Z321" t="s">
        <v>69</v>
      </c>
      <c r="AA321" s="34">
        <v>2024</v>
      </c>
      <c r="AB321" s="33">
        <v>45448</v>
      </c>
      <c r="AC321" s="36">
        <v>45448.570625</v>
      </c>
      <c r="AD321" s="37">
        <v>0</v>
      </c>
      <c r="AE321" t="s">
        <v>147</v>
      </c>
      <c r="AF321" t="s">
        <v>53</v>
      </c>
      <c r="AG321" t="s">
        <v>54</v>
      </c>
      <c r="AH321" s="35">
        <v>-67.77</v>
      </c>
      <c r="AJ321" t="s">
        <v>55</v>
      </c>
    </row>
    <row r="322" spans="1:36" x14ac:dyDescent="0.25">
      <c r="A322" t="s">
        <v>32</v>
      </c>
      <c r="B322" t="s">
        <v>166</v>
      </c>
      <c r="C322" t="s">
        <v>50</v>
      </c>
      <c r="D322" s="33">
        <v>45413</v>
      </c>
      <c r="E322" s="33">
        <v>45443</v>
      </c>
      <c r="F322" s="42">
        <f t="shared" si="4"/>
        <v>-15.5</v>
      </c>
      <c r="G322" s="33">
        <v>45458</v>
      </c>
      <c r="H322" s="33">
        <v>45444</v>
      </c>
      <c r="I322" t="s">
        <v>33</v>
      </c>
      <c r="J322" t="s">
        <v>48</v>
      </c>
      <c r="K322" t="s">
        <v>192</v>
      </c>
      <c r="L322" s="34">
        <v>6</v>
      </c>
      <c r="M322" t="s">
        <v>49</v>
      </c>
      <c r="N322" t="s">
        <v>36</v>
      </c>
      <c r="P322" t="s">
        <v>37</v>
      </c>
      <c r="Q322" s="35">
        <v>1089.25</v>
      </c>
      <c r="R322" t="s">
        <v>193</v>
      </c>
      <c r="S322" t="s">
        <v>39</v>
      </c>
      <c r="T322" t="s">
        <v>40</v>
      </c>
      <c r="U322" t="s">
        <v>41</v>
      </c>
      <c r="V322" t="s">
        <v>42</v>
      </c>
      <c r="W322" t="s">
        <v>43</v>
      </c>
      <c r="X322" t="s">
        <v>50</v>
      </c>
      <c r="Y322" t="s">
        <v>45</v>
      </c>
      <c r="Z322" t="s">
        <v>69</v>
      </c>
      <c r="AA322" s="34">
        <v>2024</v>
      </c>
      <c r="AB322" s="33">
        <v>45448</v>
      </c>
      <c r="AC322" s="36">
        <v>45448.570625</v>
      </c>
      <c r="AD322" s="37">
        <v>0</v>
      </c>
      <c r="AE322" t="s">
        <v>147</v>
      </c>
      <c r="AF322" t="s">
        <v>53</v>
      </c>
      <c r="AG322" t="s">
        <v>54</v>
      </c>
      <c r="AH322" s="35">
        <v>1089.25</v>
      </c>
      <c r="AJ322" t="s">
        <v>55</v>
      </c>
    </row>
    <row r="323" spans="1:36" x14ac:dyDescent="0.25">
      <c r="A323" t="s">
        <v>32</v>
      </c>
      <c r="B323" t="s">
        <v>166</v>
      </c>
      <c r="C323" t="s">
        <v>50</v>
      </c>
      <c r="D323" s="33">
        <v>45413</v>
      </c>
      <c r="E323" s="33">
        <v>45443</v>
      </c>
      <c r="F323" s="42">
        <f t="shared" ref="F323:F386" si="5">(D323-E323-1)/2</f>
        <v>-15.5</v>
      </c>
      <c r="G323" s="33">
        <v>45458</v>
      </c>
      <c r="H323" s="33">
        <v>45444</v>
      </c>
      <c r="I323" t="s">
        <v>33</v>
      </c>
      <c r="J323" t="s">
        <v>48</v>
      </c>
      <c r="K323" t="s">
        <v>192</v>
      </c>
      <c r="L323" s="34">
        <v>6</v>
      </c>
      <c r="M323" t="s">
        <v>49</v>
      </c>
      <c r="N323" t="s">
        <v>36</v>
      </c>
      <c r="P323" t="s">
        <v>37</v>
      </c>
      <c r="Q323" s="35">
        <v>19.16</v>
      </c>
      <c r="R323" t="s">
        <v>193</v>
      </c>
      <c r="S323" t="s">
        <v>39</v>
      </c>
      <c r="T323" t="s">
        <v>40</v>
      </c>
      <c r="U323" t="s">
        <v>41</v>
      </c>
      <c r="V323" t="s">
        <v>42</v>
      </c>
      <c r="W323" t="s">
        <v>43</v>
      </c>
      <c r="X323" t="s">
        <v>50</v>
      </c>
      <c r="Y323" t="s">
        <v>45</v>
      </c>
      <c r="Z323" t="s">
        <v>69</v>
      </c>
      <c r="AA323" s="34">
        <v>2024</v>
      </c>
      <c r="AB323" s="33">
        <v>45448</v>
      </c>
      <c r="AC323" s="36">
        <v>45448.570625</v>
      </c>
      <c r="AD323" s="37">
        <v>0</v>
      </c>
      <c r="AE323" t="s">
        <v>147</v>
      </c>
      <c r="AF323" t="s">
        <v>53</v>
      </c>
      <c r="AG323" t="s">
        <v>54</v>
      </c>
      <c r="AH323" s="35">
        <v>19.16</v>
      </c>
      <c r="AJ323" t="s">
        <v>55</v>
      </c>
    </row>
    <row r="324" spans="1:36" x14ac:dyDescent="0.25">
      <c r="A324" t="s">
        <v>32</v>
      </c>
      <c r="B324" t="s">
        <v>166</v>
      </c>
      <c r="C324" t="s">
        <v>50</v>
      </c>
      <c r="D324" s="33">
        <v>45413</v>
      </c>
      <c r="E324" s="33">
        <v>45443</v>
      </c>
      <c r="F324" s="42">
        <f t="shared" si="5"/>
        <v>-15.5</v>
      </c>
      <c r="G324" s="33">
        <v>45458</v>
      </c>
      <c r="H324" s="33">
        <v>45444</v>
      </c>
      <c r="I324" t="s">
        <v>33</v>
      </c>
      <c r="J324" t="s">
        <v>48</v>
      </c>
      <c r="K324" t="s">
        <v>192</v>
      </c>
      <c r="L324" s="34">
        <v>6</v>
      </c>
      <c r="M324" t="s">
        <v>49</v>
      </c>
      <c r="N324" t="s">
        <v>36</v>
      </c>
      <c r="P324" t="s">
        <v>37</v>
      </c>
      <c r="Q324" s="35">
        <v>13.31</v>
      </c>
      <c r="R324" t="s">
        <v>193</v>
      </c>
      <c r="S324" t="s">
        <v>39</v>
      </c>
      <c r="T324" t="s">
        <v>40</v>
      </c>
      <c r="U324" t="s">
        <v>41</v>
      </c>
      <c r="V324" t="s">
        <v>42</v>
      </c>
      <c r="W324" t="s">
        <v>43</v>
      </c>
      <c r="X324" t="s">
        <v>50</v>
      </c>
      <c r="Y324" t="s">
        <v>45</v>
      </c>
      <c r="Z324" t="s">
        <v>69</v>
      </c>
      <c r="AA324" s="34">
        <v>2024</v>
      </c>
      <c r="AB324" s="33">
        <v>45448</v>
      </c>
      <c r="AC324" s="36">
        <v>45448.570625</v>
      </c>
      <c r="AD324" s="37">
        <v>0</v>
      </c>
      <c r="AE324" t="s">
        <v>147</v>
      </c>
      <c r="AF324" t="s">
        <v>53</v>
      </c>
      <c r="AG324" t="s">
        <v>54</v>
      </c>
      <c r="AH324" s="35">
        <v>13.31</v>
      </c>
      <c r="AJ324" t="s">
        <v>55</v>
      </c>
    </row>
    <row r="325" spans="1:36" x14ac:dyDescent="0.25">
      <c r="A325" t="s">
        <v>32</v>
      </c>
      <c r="B325" t="s">
        <v>166</v>
      </c>
      <c r="C325" t="s">
        <v>50</v>
      </c>
      <c r="D325" s="33">
        <v>45413</v>
      </c>
      <c r="E325" s="33">
        <v>45443</v>
      </c>
      <c r="F325" s="42">
        <f t="shared" si="5"/>
        <v>-15.5</v>
      </c>
      <c r="G325" s="33">
        <v>45458</v>
      </c>
      <c r="H325" s="33">
        <v>45444</v>
      </c>
      <c r="I325" t="s">
        <v>33</v>
      </c>
      <c r="J325" t="s">
        <v>48</v>
      </c>
      <c r="K325" t="s">
        <v>192</v>
      </c>
      <c r="L325" s="34">
        <v>6</v>
      </c>
      <c r="M325" t="s">
        <v>49</v>
      </c>
      <c r="N325" t="s">
        <v>36</v>
      </c>
      <c r="P325" t="s">
        <v>37</v>
      </c>
      <c r="Q325" s="35">
        <v>134.68</v>
      </c>
      <c r="R325" t="s">
        <v>194</v>
      </c>
      <c r="S325" t="s">
        <v>39</v>
      </c>
      <c r="T325" t="s">
        <v>40</v>
      </c>
      <c r="U325" t="s">
        <v>41</v>
      </c>
      <c r="V325" t="s">
        <v>42</v>
      </c>
      <c r="W325" t="s">
        <v>43</v>
      </c>
      <c r="X325" t="s">
        <v>50</v>
      </c>
      <c r="Y325" t="s">
        <v>45</v>
      </c>
      <c r="Z325" t="s">
        <v>69</v>
      </c>
      <c r="AA325" s="34">
        <v>2024</v>
      </c>
      <c r="AB325" s="33">
        <v>45448</v>
      </c>
      <c r="AC325" s="36">
        <v>45448.570625</v>
      </c>
      <c r="AD325" s="37">
        <v>0</v>
      </c>
      <c r="AE325" t="s">
        <v>147</v>
      </c>
      <c r="AF325" t="s">
        <v>53</v>
      </c>
      <c r="AG325" t="s">
        <v>54</v>
      </c>
      <c r="AH325" s="35">
        <v>134.68</v>
      </c>
      <c r="AJ325" t="s">
        <v>55</v>
      </c>
    </row>
    <row r="326" spans="1:36" x14ac:dyDescent="0.25">
      <c r="A326" t="s">
        <v>32</v>
      </c>
      <c r="B326" t="s">
        <v>62</v>
      </c>
      <c r="C326" t="s">
        <v>50</v>
      </c>
      <c r="D326" s="33">
        <v>45413</v>
      </c>
      <c r="E326" s="33">
        <v>45443</v>
      </c>
      <c r="F326" s="42">
        <f t="shared" si="5"/>
        <v>-15.5</v>
      </c>
      <c r="G326" s="33">
        <v>45458</v>
      </c>
      <c r="H326" s="33">
        <v>45444</v>
      </c>
      <c r="I326" t="s">
        <v>33</v>
      </c>
      <c r="K326" t="s">
        <v>197</v>
      </c>
      <c r="L326" s="34">
        <v>6</v>
      </c>
      <c r="M326" t="s">
        <v>57</v>
      </c>
      <c r="N326" t="s">
        <v>36</v>
      </c>
      <c r="P326" t="s">
        <v>37</v>
      </c>
      <c r="Q326" s="35">
        <v>-416.08</v>
      </c>
      <c r="R326" t="s">
        <v>58</v>
      </c>
      <c r="S326" t="s">
        <v>39</v>
      </c>
      <c r="T326" t="s">
        <v>40</v>
      </c>
      <c r="U326" t="s">
        <v>41</v>
      </c>
      <c r="V326" t="s">
        <v>59</v>
      </c>
      <c r="W326" t="s">
        <v>43</v>
      </c>
      <c r="X326" t="s">
        <v>50</v>
      </c>
      <c r="Y326" t="s">
        <v>45</v>
      </c>
      <c r="Z326" t="s">
        <v>73</v>
      </c>
      <c r="AA326" s="34">
        <v>2024</v>
      </c>
      <c r="AB326" s="33">
        <v>45448</v>
      </c>
      <c r="AC326" s="36">
        <v>45448.538506944446</v>
      </c>
      <c r="AD326" s="37">
        <v>-10100</v>
      </c>
      <c r="AE326" t="s">
        <v>97</v>
      </c>
      <c r="AF326" t="s">
        <v>53</v>
      </c>
      <c r="AG326" t="s">
        <v>54</v>
      </c>
      <c r="AH326" s="35">
        <v>-416.08</v>
      </c>
      <c r="AJ326" t="s">
        <v>55</v>
      </c>
    </row>
    <row r="327" spans="1:36" x14ac:dyDescent="0.25">
      <c r="A327" t="s">
        <v>32</v>
      </c>
      <c r="B327" t="s">
        <v>62</v>
      </c>
      <c r="C327" t="s">
        <v>50</v>
      </c>
      <c r="D327" s="33">
        <v>45413</v>
      </c>
      <c r="E327" s="33">
        <v>45443</v>
      </c>
      <c r="F327" s="42">
        <f t="shared" si="5"/>
        <v>-15.5</v>
      </c>
      <c r="G327" s="33">
        <v>45458</v>
      </c>
      <c r="H327" s="33">
        <v>45444</v>
      </c>
      <c r="I327" t="s">
        <v>33</v>
      </c>
      <c r="K327" t="s">
        <v>197</v>
      </c>
      <c r="L327" s="34">
        <v>6</v>
      </c>
      <c r="M327" t="s">
        <v>57</v>
      </c>
      <c r="N327" t="s">
        <v>36</v>
      </c>
      <c r="P327" t="s">
        <v>37</v>
      </c>
      <c r="Q327" s="35">
        <v>-562800.06000000006</v>
      </c>
      <c r="R327" t="s">
        <v>61</v>
      </c>
      <c r="S327" t="s">
        <v>39</v>
      </c>
      <c r="T327" t="s">
        <v>40</v>
      </c>
      <c r="U327" t="s">
        <v>41</v>
      </c>
      <c r="V327" t="s">
        <v>59</v>
      </c>
      <c r="W327" t="s">
        <v>43</v>
      </c>
      <c r="X327" t="s">
        <v>50</v>
      </c>
      <c r="Y327" t="s">
        <v>45</v>
      </c>
      <c r="Z327" t="s">
        <v>73</v>
      </c>
      <c r="AA327" s="34">
        <v>2024</v>
      </c>
      <c r="AB327" s="33">
        <v>45448</v>
      </c>
      <c r="AC327" s="36">
        <v>45448.538506944446</v>
      </c>
      <c r="AD327" s="37">
        <v>-13938277</v>
      </c>
      <c r="AE327" t="s">
        <v>97</v>
      </c>
      <c r="AF327" t="s">
        <v>53</v>
      </c>
      <c r="AG327" t="s">
        <v>54</v>
      </c>
      <c r="AH327" s="35">
        <v>-562800.06000000006</v>
      </c>
      <c r="AJ327" t="s">
        <v>55</v>
      </c>
    </row>
    <row r="328" spans="1:36" x14ac:dyDescent="0.25">
      <c r="A328" t="s">
        <v>32</v>
      </c>
      <c r="B328" t="s">
        <v>166</v>
      </c>
      <c r="C328" t="s">
        <v>50</v>
      </c>
      <c r="D328" s="33">
        <v>45413</v>
      </c>
      <c r="E328" s="33">
        <v>45443</v>
      </c>
      <c r="F328" s="42">
        <f t="shared" si="5"/>
        <v>-15.5</v>
      </c>
      <c r="G328" s="33">
        <v>45458</v>
      </c>
      <c r="H328" s="33">
        <v>45444</v>
      </c>
      <c r="I328" t="s">
        <v>33</v>
      </c>
      <c r="J328" t="s">
        <v>48</v>
      </c>
      <c r="K328" t="s">
        <v>199</v>
      </c>
      <c r="L328" s="34">
        <v>6</v>
      </c>
      <c r="M328" t="s">
        <v>49</v>
      </c>
      <c r="N328" t="s">
        <v>36</v>
      </c>
      <c r="P328" t="s">
        <v>37</v>
      </c>
      <c r="Q328" s="35">
        <v>-7474.02</v>
      </c>
      <c r="R328" t="s">
        <v>200</v>
      </c>
      <c r="S328" t="s">
        <v>39</v>
      </c>
      <c r="T328" t="s">
        <v>40</v>
      </c>
      <c r="U328" t="s">
        <v>41</v>
      </c>
      <c r="V328" t="s">
        <v>42</v>
      </c>
      <c r="W328" t="s">
        <v>43</v>
      </c>
      <c r="X328" t="s">
        <v>50</v>
      </c>
      <c r="Y328" t="s">
        <v>45</v>
      </c>
      <c r="Z328" t="s">
        <v>69</v>
      </c>
      <c r="AA328" s="34">
        <v>2024</v>
      </c>
      <c r="AB328" s="33">
        <v>45448</v>
      </c>
      <c r="AC328" s="36">
        <v>45448.570625</v>
      </c>
      <c r="AD328" s="37">
        <v>0</v>
      </c>
      <c r="AE328" t="s">
        <v>147</v>
      </c>
      <c r="AF328" t="s">
        <v>53</v>
      </c>
      <c r="AG328" t="s">
        <v>54</v>
      </c>
      <c r="AH328" s="35">
        <v>-7474.02</v>
      </c>
      <c r="AJ328" t="s">
        <v>55</v>
      </c>
    </row>
    <row r="329" spans="1:36" x14ac:dyDescent="0.25">
      <c r="A329" t="s">
        <v>32</v>
      </c>
      <c r="B329" t="s">
        <v>166</v>
      </c>
      <c r="C329" t="s">
        <v>50</v>
      </c>
      <c r="D329" s="33">
        <v>45413</v>
      </c>
      <c r="E329" s="33">
        <v>45443</v>
      </c>
      <c r="F329" s="42">
        <f t="shared" si="5"/>
        <v>-15.5</v>
      </c>
      <c r="G329" s="33">
        <v>45458</v>
      </c>
      <c r="H329" s="33">
        <v>45444</v>
      </c>
      <c r="I329" t="s">
        <v>33</v>
      </c>
      <c r="J329" t="s">
        <v>48</v>
      </c>
      <c r="K329" t="s">
        <v>199</v>
      </c>
      <c r="L329" s="34">
        <v>6</v>
      </c>
      <c r="M329" t="s">
        <v>49</v>
      </c>
      <c r="N329" t="s">
        <v>36</v>
      </c>
      <c r="P329" t="s">
        <v>37</v>
      </c>
      <c r="Q329" s="35">
        <v>-63067.62</v>
      </c>
      <c r="R329" t="s">
        <v>200</v>
      </c>
      <c r="S329" t="s">
        <v>39</v>
      </c>
      <c r="T329" t="s">
        <v>40</v>
      </c>
      <c r="U329" t="s">
        <v>41</v>
      </c>
      <c r="V329" t="s">
        <v>42</v>
      </c>
      <c r="W329" t="s">
        <v>43</v>
      </c>
      <c r="X329" t="s">
        <v>50</v>
      </c>
      <c r="Y329" t="s">
        <v>45</v>
      </c>
      <c r="Z329" t="s">
        <v>69</v>
      </c>
      <c r="AA329" s="34">
        <v>2024</v>
      </c>
      <c r="AB329" s="33">
        <v>45448</v>
      </c>
      <c r="AC329" s="36">
        <v>45448.570625</v>
      </c>
      <c r="AD329" s="37">
        <v>0</v>
      </c>
      <c r="AE329" t="s">
        <v>147</v>
      </c>
      <c r="AF329" t="s">
        <v>53</v>
      </c>
      <c r="AG329" t="s">
        <v>54</v>
      </c>
      <c r="AH329" s="35">
        <v>-63067.62</v>
      </c>
      <c r="AJ329" t="s">
        <v>55</v>
      </c>
    </row>
    <row r="330" spans="1:36" x14ac:dyDescent="0.25">
      <c r="A330" t="s">
        <v>32</v>
      </c>
      <c r="B330" t="s">
        <v>166</v>
      </c>
      <c r="C330" t="s">
        <v>50</v>
      </c>
      <c r="D330" s="33">
        <v>45413</v>
      </c>
      <c r="E330" s="33">
        <v>45443</v>
      </c>
      <c r="F330" s="42">
        <f t="shared" si="5"/>
        <v>-15.5</v>
      </c>
      <c r="G330" s="33">
        <v>45458</v>
      </c>
      <c r="H330" s="33">
        <v>45444</v>
      </c>
      <c r="I330" t="s">
        <v>33</v>
      </c>
      <c r="J330" t="s">
        <v>48</v>
      </c>
      <c r="K330" t="s">
        <v>199</v>
      </c>
      <c r="L330" s="34">
        <v>6</v>
      </c>
      <c r="M330" t="s">
        <v>49</v>
      </c>
      <c r="N330" t="s">
        <v>36</v>
      </c>
      <c r="P330" t="s">
        <v>37</v>
      </c>
      <c r="Q330" s="35">
        <v>-8273.68</v>
      </c>
      <c r="R330" t="s">
        <v>204</v>
      </c>
      <c r="S330" t="s">
        <v>39</v>
      </c>
      <c r="T330" t="s">
        <v>40</v>
      </c>
      <c r="U330" t="s">
        <v>41</v>
      </c>
      <c r="V330" t="s">
        <v>42</v>
      </c>
      <c r="W330" t="s">
        <v>43</v>
      </c>
      <c r="X330" t="s">
        <v>50</v>
      </c>
      <c r="Y330" t="s">
        <v>45</v>
      </c>
      <c r="Z330" t="s">
        <v>69</v>
      </c>
      <c r="AA330" s="34">
        <v>2024</v>
      </c>
      <c r="AB330" s="33">
        <v>45448</v>
      </c>
      <c r="AC330" s="36">
        <v>45448.570625</v>
      </c>
      <c r="AD330" s="37">
        <v>0</v>
      </c>
      <c r="AE330" t="s">
        <v>147</v>
      </c>
      <c r="AF330" t="s">
        <v>53</v>
      </c>
      <c r="AG330" t="s">
        <v>54</v>
      </c>
      <c r="AH330" s="35">
        <v>-8273.68</v>
      </c>
      <c r="AJ330" t="s">
        <v>55</v>
      </c>
    </row>
    <row r="331" spans="1:36" x14ac:dyDescent="0.25">
      <c r="A331" t="s">
        <v>32</v>
      </c>
      <c r="B331" t="s">
        <v>166</v>
      </c>
      <c r="C331" t="s">
        <v>50</v>
      </c>
      <c r="D331" s="33">
        <v>45413</v>
      </c>
      <c r="E331" s="33">
        <v>45443</v>
      </c>
      <c r="F331" s="42">
        <f t="shared" si="5"/>
        <v>-15.5</v>
      </c>
      <c r="G331" s="33">
        <v>45458</v>
      </c>
      <c r="H331" s="33">
        <v>45444</v>
      </c>
      <c r="I331" t="s">
        <v>33</v>
      </c>
      <c r="J331" t="s">
        <v>48</v>
      </c>
      <c r="K331" t="s">
        <v>199</v>
      </c>
      <c r="L331" s="34">
        <v>6</v>
      </c>
      <c r="M331" t="s">
        <v>49</v>
      </c>
      <c r="N331" t="s">
        <v>36</v>
      </c>
      <c r="P331" t="s">
        <v>37</v>
      </c>
      <c r="Q331" s="35">
        <v>0.7</v>
      </c>
      <c r="R331" t="s">
        <v>205</v>
      </c>
      <c r="S331" t="s">
        <v>39</v>
      </c>
      <c r="T331" t="s">
        <v>40</v>
      </c>
      <c r="U331" t="s">
        <v>41</v>
      </c>
      <c r="V331" t="s">
        <v>42</v>
      </c>
      <c r="W331" t="s">
        <v>43</v>
      </c>
      <c r="X331" t="s">
        <v>50</v>
      </c>
      <c r="Y331" t="s">
        <v>45</v>
      </c>
      <c r="Z331" t="s">
        <v>69</v>
      </c>
      <c r="AA331" s="34">
        <v>2024</v>
      </c>
      <c r="AB331" s="33">
        <v>45448</v>
      </c>
      <c r="AC331" s="36">
        <v>45448.570625</v>
      </c>
      <c r="AD331" s="37">
        <v>0</v>
      </c>
      <c r="AE331" t="s">
        <v>147</v>
      </c>
      <c r="AF331" t="s">
        <v>53</v>
      </c>
      <c r="AG331" t="s">
        <v>54</v>
      </c>
      <c r="AH331" s="35">
        <v>0.7</v>
      </c>
      <c r="AJ331" t="s">
        <v>55</v>
      </c>
    </row>
    <row r="332" spans="1:36" x14ac:dyDescent="0.25">
      <c r="A332" t="s">
        <v>32</v>
      </c>
      <c r="B332" t="s">
        <v>166</v>
      </c>
      <c r="C332" t="s">
        <v>50</v>
      </c>
      <c r="D332" s="33">
        <v>45413</v>
      </c>
      <c r="E332" s="33">
        <v>45443</v>
      </c>
      <c r="F332" s="42">
        <f t="shared" si="5"/>
        <v>-15.5</v>
      </c>
      <c r="G332" s="33">
        <v>45458</v>
      </c>
      <c r="H332" s="33">
        <v>45444</v>
      </c>
      <c r="I332" t="s">
        <v>33</v>
      </c>
      <c r="J332" t="s">
        <v>48</v>
      </c>
      <c r="K332" t="s">
        <v>199</v>
      </c>
      <c r="L332" s="34">
        <v>6</v>
      </c>
      <c r="M332" t="s">
        <v>49</v>
      </c>
      <c r="N332" t="s">
        <v>36</v>
      </c>
      <c r="P332" t="s">
        <v>37</v>
      </c>
      <c r="Q332" s="35">
        <v>14442.49</v>
      </c>
      <c r="R332" t="s">
        <v>206</v>
      </c>
      <c r="S332" t="s">
        <v>39</v>
      </c>
      <c r="T332" t="s">
        <v>40</v>
      </c>
      <c r="U332" t="s">
        <v>41</v>
      </c>
      <c r="V332" t="s">
        <v>42</v>
      </c>
      <c r="W332" t="s">
        <v>43</v>
      </c>
      <c r="X332" t="s">
        <v>50</v>
      </c>
      <c r="Y332" t="s">
        <v>45</v>
      </c>
      <c r="Z332" t="s">
        <v>69</v>
      </c>
      <c r="AA332" s="34">
        <v>2024</v>
      </c>
      <c r="AB332" s="33">
        <v>45448</v>
      </c>
      <c r="AC332" s="36">
        <v>45448.570625</v>
      </c>
      <c r="AD332" s="37">
        <v>0</v>
      </c>
      <c r="AE332" t="s">
        <v>147</v>
      </c>
      <c r="AF332" t="s">
        <v>53</v>
      </c>
      <c r="AG332" t="s">
        <v>54</v>
      </c>
      <c r="AH332" s="35">
        <v>14442.49</v>
      </c>
      <c r="AJ332" t="s">
        <v>55</v>
      </c>
    </row>
    <row r="333" spans="1:36" x14ac:dyDescent="0.25">
      <c r="A333" t="s">
        <v>32</v>
      </c>
      <c r="B333" t="s">
        <v>166</v>
      </c>
      <c r="C333" t="s">
        <v>50</v>
      </c>
      <c r="D333" s="33">
        <v>45413</v>
      </c>
      <c r="E333" s="33">
        <v>45443</v>
      </c>
      <c r="F333" s="42">
        <f t="shared" si="5"/>
        <v>-15.5</v>
      </c>
      <c r="G333" s="33">
        <v>45458</v>
      </c>
      <c r="H333" s="33">
        <v>45444</v>
      </c>
      <c r="I333" t="s">
        <v>33</v>
      </c>
      <c r="J333" t="s">
        <v>48</v>
      </c>
      <c r="K333" t="s">
        <v>208</v>
      </c>
      <c r="L333" s="34">
        <v>6</v>
      </c>
      <c r="M333" t="s">
        <v>49</v>
      </c>
      <c r="N333" t="s">
        <v>36</v>
      </c>
      <c r="P333" t="s">
        <v>37</v>
      </c>
      <c r="Q333" s="35">
        <v>8342.92</v>
      </c>
      <c r="R333" t="s">
        <v>209</v>
      </c>
      <c r="S333" t="s">
        <v>39</v>
      </c>
      <c r="T333" t="s">
        <v>40</v>
      </c>
      <c r="U333" t="s">
        <v>41</v>
      </c>
      <c r="V333" t="s">
        <v>42</v>
      </c>
      <c r="W333" t="s">
        <v>43</v>
      </c>
      <c r="X333" t="s">
        <v>50</v>
      </c>
      <c r="Y333" t="s">
        <v>45</v>
      </c>
      <c r="Z333" t="s">
        <v>69</v>
      </c>
      <c r="AA333" s="34">
        <v>2024</v>
      </c>
      <c r="AB333" s="33">
        <v>45448</v>
      </c>
      <c r="AC333" s="36">
        <v>45448.570625</v>
      </c>
      <c r="AD333" s="37">
        <v>0</v>
      </c>
      <c r="AE333" t="s">
        <v>147</v>
      </c>
      <c r="AF333" t="s">
        <v>53</v>
      </c>
      <c r="AG333" t="s">
        <v>54</v>
      </c>
      <c r="AH333" s="35">
        <v>8342.92</v>
      </c>
      <c r="AJ333" t="s">
        <v>55</v>
      </c>
    </row>
    <row r="334" spans="1:36" x14ac:dyDescent="0.25">
      <c r="A334" t="s">
        <v>32</v>
      </c>
      <c r="B334" t="s">
        <v>166</v>
      </c>
      <c r="C334" t="s">
        <v>50</v>
      </c>
      <c r="D334" s="33">
        <v>45413</v>
      </c>
      <c r="E334" s="33">
        <v>45443</v>
      </c>
      <c r="F334" s="42">
        <f t="shared" si="5"/>
        <v>-15.5</v>
      </c>
      <c r="G334" s="33">
        <v>45458</v>
      </c>
      <c r="H334" s="33">
        <v>45444</v>
      </c>
      <c r="I334" t="s">
        <v>33</v>
      </c>
      <c r="J334" t="s">
        <v>48</v>
      </c>
      <c r="K334" t="s">
        <v>208</v>
      </c>
      <c r="L334" s="34">
        <v>6</v>
      </c>
      <c r="M334" t="s">
        <v>49</v>
      </c>
      <c r="N334" t="s">
        <v>36</v>
      </c>
      <c r="P334" t="s">
        <v>37</v>
      </c>
      <c r="Q334" s="35">
        <v>-8320.74</v>
      </c>
      <c r="R334" t="s">
        <v>209</v>
      </c>
      <c r="S334" t="s">
        <v>39</v>
      </c>
      <c r="T334" t="s">
        <v>40</v>
      </c>
      <c r="U334" t="s">
        <v>41</v>
      </c>
      <c r="V334" t="s">
        <v>42</v>
      </c>
      <c r="W334" t="s">
        <v>43</v>
      </c>
      <c r="X334" t="s">
        <v>50</v>
      </c>
      <c r="Y334" t="s">
        <v>45</v>
      </c>
      <c r="Z334" t="s">
        <v>69</v>
      </c>
      <c r="AA334" s="34">
        <v>2024</v>
      </c>
      <c r="AB334" s="33">
        <v>45448</v>
      </c>
      <c r="AC334" s="36">
        <v>45448.570625</v>
      </c>
      <c r="AD334" s="37">
        <v>0</v>
      </c>
      <c r="AE334" t="s">
        <v>147</v>
      </c>
      <c r="AF334" t="s">
        <v>53</v>
      </c>
      <c r="AG334" t="s">
        <v>54</v>
      </c>
      <c r="AH334" s="35">
        <v>-8320.74</v>
      </c>
      <c r="AJ334" t="s">
        <v>55</v>
      </c>
    </row>
    <row r="335" spans="1:36" x14ac:dyDescent="0.25">
      <c r="A335" t="s">
        <v>32</v>
      </c>
      <c r="B335" t="s">
        <v>166</v>
      </c>
      <c r="C335" t="s">
        <v>50</v>
      </c>
      <c r="D335" s="33">
        <v>45413</v>
      </c>
      <c r="E335" s="33">
        <v>45443</v>
      </c>
      <c r="F335" s="42">
        <f t="shared" si="5"/>
        <v>-15.5</v>
      </c>
      <c r="G335" s="33">
        <v>45458</v>
      </c>
      <c r="H335" s="33">
        <v>45444</v>
      </c>
      <c r="I335" t="s">
        <v>33</v>
      </c>
      <c r="J335" t="s">
        <v>48</v>
      </c>
      <c r="K335" t="s">
        <v>219</v>
      </c>
      <c r="L335" s="34">
        <v>6</v>
      </c>
      <c r="M335" t="s">
        <v>49</v>
      </c>
      <c r="N335" t="s">
        <v>36</v>
      </c>
      <c r="P335" t="s">
        <v>37</v>
      </c>
      <c r="Q335" s="35">
        <v>-72010.31</v>
      </c>
      <c r="R335" t="s">
        <v>223</v>
      </c>
      <c r="S335" t="s">
        <v>39</v>
      </c>
      <c r="T335" t="s">
        <v>40</v>
      </c>
      <c r="U335" t="s">
        <v>41</v>
      </c>
      <c r="V335" t="s">
        <v>42</v>
      </c>
      <c r="W335" t="s">
        <v>43</v>
      </c>
      <c r="X335" t="s">
        <v>50</v>
      </c>
      <c r="Y335" t="s">
        <v>45</v>
      </c>
      <c r="Z335" t="s">
        <v>69</v>
      </c>
      <c r="AA335" s="34">
        <v>2024</v>
      </c>
      <c r="AB335" s="33">
        <v>45448</v>
      </c>
      <c r="AC335" s="36">
        <v>45448.570625</v>
      </c>
      <c r="AD335" s="37">
        <v>0</v>
      </c>
      <c r="AE335" t="s">
        <v>147</v>
      </c>
      <c r="AF335" t="s">
        <v>53</v>
      </c>
      <c r="AG335" t="s">
        <v>54</v>
      </c>
      <c r="AH335" s="35">
        <v>-72010.31</v>
      </c>
      <c r="AJ335" t="s">
        <v>55</v>
      </c>
    </row>
    <row r="336" spans="1:36" x14ac:dyDescent="0.25">
      <c r="A336" t="s">
        <v>32</v>
      </c>
      <c r="B336" t="s">
        <v>166</v>
      </c>
      <c r="C336" t="s">
        <v>50</v>
      </c>
      <c r="D336" s="33">
        <v>45413</v>
      </c>
      <c r="E336" s="33">
        <v>45443</v>
      </c>
      <c r="F336" s="42">
        <f t="shared" si="5"/>
        <v>-15.5</v>
      </c>
      <c r="G336" s="33">
        <v>45458</v>
      </c>
      <c r="H336" s="33">
        <v>45444</v>
      </c>
      <c r="I336" t="s">
        <v>33</v>
      </c>
      <c r="J336" t="s">
        <v>48</v>
      </c>
      <c r="K336" t="s">
        <v>219</v>
      </c>
      <c r="L336" s="34">
        <v>6</v>
      </c>
      <c r="M336" t="s">
        <v>49</v>
      </c>
      <c r="N336" t="s">
        <v>36</v>
      </c>
      <c r="P336" t="s">
        <v>37</v>
      </c>
      <c r="Q336" s="35">
        <v>11488.27</v>
      </c>
      <c r="R336" t="s">
        <v>225</v>
      </c>
      <c r="S336" t="s">
        <v>39</v>
      </c>
      <c r="T336" t="s">
        <v>40</v>
      </c>
      <c r="U336" t="s">
        <v>41</v>
      </c>
      <c r="V336" t="s">
        <v>42</v>
      </c>
      <c r="W336" t="s">
        <v>43</v>
      </c>
      <c r="X336" t="s">
        <v>50</v>
      </c>
      <c r="Y336" t="s">
        <v>45</v>
      </c>
      <c r="Z336" t="s">
        <v>69</v>
      </c>
      <c r="AA336" s="34">
        <v>2024</v>
      </c>
      <c r="AB336" s="33">
        <v>45448</v>
      </c>
      <c r="AC336" s="36">
        <v>45448.570625</v>
      </c>
      <c r="AD336" s="37">
        <v>0</v>
      </c>
      <c r="AE336" t="s">
        <v>147</v>
      </c>
      <c r="AF336" t="s">
        <v>53</v>
      </c>
      <c r="AG336" t="s">
        <v>54</v>
      </c>
      <c r="AH336" s="35">
        <v>11488.27</v>
      </c>
      <c r="AJ336" t="s">
        <v>55</v>
      </c>
    </row>
    <row r="337" spans="1:36" x14ac:dyDescent="0.25">
      <c r="A337" t="s">
        <v>32</v>
      </c>
      <c r="B337" t="s">
        <v>166</v>
      </c>
      <c r="C337" t="s">
        <v>50</v>
      </c>
      <c r="D337" s="33">
        <v>45413</v>
      </c>
      <c r="E337" s="33">
        <v>45443</v>
      </c>
      <c r="F337" s="42">
        <f t="shared" si="5"/>
        <v>-15.5</v>
      </c>
      <c r="G337" s="33">
        <v>45458</v>
      </c>
      <c r="H337" s="33">
        <v>45444</v>
      </c>
      <c r="I337" t="s">
        <v>33</v>
      </c>
      <c r="J337" t="s">
        <v>48</v>
      </c>
      <c r="K337" t="s">
        <v>219</v>
      </c>
      <c r="L337" s="34">
        <v>6</v>
      </c>
      <c r="M337" t="s">
        <v>49</v>
      </c>
      <c r="N337" t="s">
        <v>36</v>
      </c>
      <c r="P337" t="s">
        <v>37</v>
      </c>
      <c r="Q337" s="35">
        <v>-73713.48</v>
      </c>
      <c r="R337" t="s">
        <v>224</v>
      </c>
      <c r="S337" t="s">
        <v>39</v>
      </c>
      <c r="T337" t="s">
        <v>40</v>
      </c>
      <c r="U337" t="s">
        <v>41</v>
      </c>
      <c r="V337" t="s">
        <v>42</v>
      </c>
      <c r="W337" t="s">
        <v>43</v>
      </c>
      <c r="X337" t="s">
        <v>50</v>
      </c>
      <c r="Y337" t="s">
        <v>45</v>
      </c>
      <c r="Z337" t="s">
        <v>69</v>
      </c>
      <c r="AA337" s="34">
        <v>2024</v>
      </c>
      <c r="AB337" s="33">
        <v>45448</v>
      </c>
      <c r="AC337" s="36">
        <v>45448.570625</v>
      </c>
      <c r="AD337" s="37">
        <v>0</v>
      </c>
      <c r="AE337" t="s">
        <v>147</v>
      </c>
      <c r="AF337" t="s">
        <v>53</v>
      </c>
      <c r="AG337" t="s">
        <v>54</v>
      </c>
      <c r="AH337" s="35">
        <v>-73713.48</v>
      </c>
      <c r="AJ337" t="s">
        <v>55</v>
      </c>
    </row>
    <row r="338" spans="1:36" x14ac:dyDescent="0.25">
      <c r="A338" t="s">
        <v>32</v>
      </c>
      <c r="B338" t="s">
        <v>166</v>
      </c>
      <c r="C338" t="s">
        <v>50</v>
      </c>
      <c r="D338" s="33">
        <v>45413</v>
      </c>
      <c r="E338" s="33">
        <v>45443</v>
      </c>
      <c r="F338" s="42">
        <f t="shared" si="5"/>
        <v>-15.5</v>
      </c>
      <c r="G338" s="33">
        <v>45458</v>
      </c>
      <c r="H338" s="33">
        <v>45444</v>
      </c>
      <c r="I338" t="s">
        <v>33</v>
      </c>
      <c r="J338" t="s">
        <v>48</v>
      </c>
      <c r="K338" t="s">
        <v>219</v>
      </c>
      <c r="L338" s="34">
        <v>6</v>
      </c>
      <c r="M338" t="s">
        <v>49</v>
      </c>
      <c r="N338" t="s">
        <v>36</v>
      </c>
      <c r="P338" t="s">
        <v>37</v>
      </c>
      <c r="Q338" s="35">
        <v>-3.44</v>
      </c>
      <c r="R338" t="s">
        <v>227</v>
      </c>
      <c r="S338" t="s">
        <v>39</v>
      </c>
      <c r="T338" t="s">
        <v>40</v>
      </c>
      <c r="U338" t="s">
        <v>41</v>
      </c>
      <c r="V338" t="s">
        <v>42</v>
      </c>
      <c r="W338" t="s">
        <v>43</v>
      </c>
      <c r="X338" t="s">
        <v>50</v>
      </c>
      <c r="Y338" t="s">
        <v>45</v>
      </c>
      <c r="Z338" t="s">
        <v>69</v>
      </c>
      <c r="AA338" s="34">
        <v>2024</v>
      </c>
      <c r="AB338" s="33">
        <v>45448</v>
      </c>
      <c r="AC338" s="36">
        <v>45448.570625</v>
      </c>
      <c r="AD338" s="37">
        <v>0</v>
      </c>
      <c r="AE338" t="s">
        <v>147</v>
      </c>
      <c r="AF338" t="s">
        <v>53</v>
      </c>
      <c r="AG338" t="s">
        <v>54</v>
      </c>
      <c r="AH338" s="35">
        <v>-3.44</v>
      </c>
      <c r="AJ338" t="s">
        <v>55</v>
      </c>
    </row>
    <row r="339" spans="1:36" x14ac:dyDescent="0.25">
      <c r="A339" t="s">
        <v>32</v>
      </c>
      <c r="B339" t="s">
        <v>166</v>
      </c>
      <c r="C339" t="s">
        <v>50</v>
      </c>
      <c r="D339" s="33">
        <v>45413</v>
      </c>
      <c r="E339" s="33">
        <v>45443</v>
      </c>
      <c r="F339" s="42">
        <f t="shared" si="5"/>
        <v>-15.5</v>
      </c>
      <c r="G339" s="33">
        <v>45458</v>
      </c>
      <c r="H339" s="33">
        <v>45444</v>
      </c>
      <c r="I339" t="s">
        <v>33</v>
      </c>
      <c r="J339" t="s">
        <v>48</v>
      </c>
      <c r="K339" t="s">
        <v>219</v>
      </c>
      <c r="L339" s="34">
        <v>6</v>
      </c>
      <c r="M339" t="s">
        <v>49</v>
      </c>
      <c r="N339" t="s">
        <v>36</v>
      </c>
      <c r="P339" t="s">
        <v>37</v>
      </c>
      <c r="Q339" s="35">
        <v>-350.71</v>
      </c>
      <c r="R339" t="s">
        <v>228</v>
      </c>
      <c r="S339" t="s">
        <v>39</v>
      </c>
      <c r="T339" t="s">
        <v>40</v>
      </c>
      <c r="U339" t="s">
        <v>41</v>
      </c>
      <c r="V339" t="s">
        <v>42</v>
      </c>
      <c r="W339" t="s">
        <v>43</v>
      </c>
      <c r="X339" t="s">
        <v>50</v>
      </c>
      <c r="Y339" t="s">
        <v>45</v>
      </c>
      <c r="Z339" t="s">
        <v>69</v>
      </c>
      <c r="AA339" s="34">
        <v>2024</v>
      </c>
      <c r="AB339" s="33">
        <v>45448</v>
      </c>
      <c r="AC339" s="36">
        <v>45448.570625</v>
      </c>
      <c r="AD339" s="37">
        <v>0</v>
      </c>
      <c r="AE339" t="s">
        <v>147</v>
      </c>
      <c r="AF339" t="s">
        <v>53</v>
      </c>
      <c r="AG339" t="s">
        <v>54</v>
      </c>
      <c r="AH339" s="35">
        <v>-350.71</v>
      </c>
      <c r="AJ339" t="s">
        <v>55</v>
      </c>
    </row>
    <row r="340" spans="1:36" x14ac:dyDescent="0.25">
      <c r="A340" t="s">
        <v>32</v>
      </c>
      <c r="B340" t="s">
        <v>166</v>
      </c>
      <c r="C340" t="s">
        <v>50</v>
      </c>
      <c r="D340" s="33">
        <v>45413</v>
      </c>
      <c r="E340" s="33">
        <v>45443</v>
      </c>
      <c r="F340" s="42">
        <f t="shared" si="5"/>
        <v>-15.5</v>
      </c>
      <c r="G340" s="33">
        <v>45458</v>
      </c>
      <c r="H340" s="33">
        <v>45444</v>
      </c>
      <c r="I340" t="s">
        <v>33</v>
      </c>
      <c r="J340" t="s">
        <v>48</v>
      </c>
      <c r="K340" t="s">
        <v>232</v>
      </c>
      <c r="L340" s="34">
        <v>6</v>
      </c>
      <c r="M340" t="s">
        <v>49</v>
      </c>
      <c r="N340" t="s">
        <v>36</v>
      </c>
      <c r="P340" t="s">
        <v>37</v>
      </c>
      <c r="Q340" s="35">
        <v>-145328.81</v>
      </c>
      <c r="R340" t="s">
        <v>233</v>
      </c>
      <c r="S340" t="s">
        <v>39</v>
      </c>
      <c r="T340" t="s">
        <v>40</v>
      </c>
      <c r="U340" t="s">
        <v>41</v>
      </c>
      <c r="V340" t="s">
        <v>42</v>
      </c>
      <c r="W340" t="s">
        <v>43</v>
      </c>
      <c r="X340" t="s">
        <v>50</v>
      </c>
      <c r="Y340" t="s">
        <v>45</v>
      </c>
      <c r="Z340" t="s">
        <v>69</v>
      </c>
      <c r="AA340" s="34">
        <v>2024</v>
      </c>
      <c r="AB340" s="33">
        <v>45448</v>
      </c>
      <c r="AC340" s="36">
        <v>45448.570625</v>
      </c>
      <c r="AD340" s="37">
        <v>0</v>
      </c>
      <c r="AE340" t="s">
        <v>147</v>
      </c>
      <c r="AF340" t="s">
        <v>53</v>
      </c>
      <c r="AG340" t="s">
        <v>54</v>
      </c>
      <c r="AH340" s="35">
        <v>-145328.81</v>
      </c>
      <c r="AJ340" t="s">
        <v>55</v>
      </c>
    </row>
    <row r="341" spans="1:36" x14ac:dyDescent="0.25">
      <c r="A341" t="s">
        <v>32</v>
      </c>
      <c r="B341" t="s">
        <v>166</v>
      </c>
      <c r="C341" t="s">
        <v>50</v>
      </c>
      <c r="D341" s="33">
        <v>45413</v>
      </c>
      <c r="E341" s="33">
        <v>45443</v>
      </c>
      <c r="F341" s="42">
        <f t="shared" si="5"/>
        <v>-15.5</v>
      </c>
      <c r="G341" s="33">
        <v>45458</v>
      </c>
      <c r="H341" s="33">
        <v>45444</v>
      </c>
      <c r="I341" t="s">
        <v>33</v>
      </c>
      <c r="J341" t="s">
        <v>48</v>
      </c>
      <c r="K341" t="s">
        <v>232</v>
      </c>
      <c r="L341" s="34">
        <v>6</v>
      </c>
      <c r="M341" t="s">
        <v>49</v>
      </c>
      <c r="N341" t="s">
        <v>36</v>
      </c>
      <c r="P341" t="s">
        <v>37</v>
      </c>
      <c r="Q341" s="35">
        <v>43168.71</v>
      </c>
      <c r="R341" t="s">
        <v>234</v>
      </c>
      <c r="S341" t="s">
        <v>39</v>
      </c>
      <c r="T341" t="s">
        <v>40</v>
      </c>
      <c r="U341" t="s">
        <v>41</v>
      </c>
      <c r="V341" t="s">
        <v>42</v>
      </c>
      <c r="W341" t="s">
        <v>43</v>
      </c>
      <c r="X341" t="s">
        <v>50</v>
      </c>
      <c r="Y341" t="s">
        <v>45</v>
      </c>
      <c r="Z341" t="s">
        <v>69</v>
      </c>
      <c r="AA341" s="34">
        <v>2024</v>
      </c>
      <c r="AB341" s="33">
        <v>45448</v>
      </c>
      <c r="AC341" s="36">
        <v>45448.570625</v>
      </c>
      <c r="AD341" s="37">
        <v>0</v>
      </c>
      <c r="AE341" t="s">
        <v>147</v>
      </c>
      <c r="AF341" t="s">
        <v>53</v>
      </c>
      <c r="AG341" t="s">
        <v>54</v>
      </c>
      <c r="AH341" s="35">
        <v>43168.71</v>
      </c>
      <c r="AJ341" t="s">
        <v>55</v>
      </c>
    </row>
    <row r="342" spans="1:36" x14ac:dyDescent="0.25">
      <c r="A342" t="s">
        <v>32</v>
      </c>
      <c r="B342" t="s">
        <v>166</v>
      </c>
      <c r="C342" t="s">
        <v>50</v>
      </c>
      <c r="D342" s="33">
        <v>45413</v>
      </c>
      <c r="E342" s="33">
        <v>45443</v>
      </c>
      <c r="F342" s="42">
        <f t="shared" si="5"/>
        <v>-15.5</v>
      </c>
      <c r="G342" s="33">
        <v>45458</v>
      </c>
      <c r="H342" s="33">
        <v>45444</v>
      </c>
      <c r="I342" t="s">
        <v>33</v>
      </c>
      <c r="J342" t="s">
        <v>48</v>
      </c>
      <c r="K342" t="s">
        <v>232</v>
      </c>
      <c r="L342" s="34">
        <v>6</v>
      </c>
      <c r="M342" t="s">
        <v>49</v>
      </c>
      <c r="N342" t="s">
        <v>36</v>
      </c>
      <c r="P342" t="s">
        <v>37</v>
      </c>
      <c r="Q342" s="35">
        <v>-231287.64</v>
      </c>
      <c r="R342" t="s">
        <v>236</v>
      </c>
      <c r="S342" t="s">
        <v>39</v>
      </c>
      <c r="T342" t="s">
        <v>40</v>
      </c>
      <c r="U342" t="s">
        <v>41</v>
      </c>
      <c r="V342" t="s">
        <v>42</v>
      </c>
      <c r="W342" t="s">
        <v>43</v>
      </c>
      <c r="X342" t="s">
        <v>50</v>
      </c>
      <c r="Y342" t="s">
        <v>45</v>
      </c>
      <c r="Z342" t="s">
        <v>69</v>
      </c>
      <c r="AA342" s="34">
        <v>2024</v>
      </c>
      <c r="AB342" s="33">
        <v>45448</v>
      </c>
      <c r="AC342" s="36">
        <v>45448.570625</v>
      </c>
      <c r="AD342" s="37">
        <v>0</v>
      </c>
      <c r="AE342" t="s">
        <v>147</v>
      </c>
      <c r="AF342" t="s">
        <v>53</v>
      </c>
      <c r="AG342" t="s">
        <v>54</v>
      </c>
      <c r="AH342" s="35">
        <v>-231287.64</v>
      </c>
      <c r="AJ342" t="s">
        <v>55</v>
      </c>
    </row>
    <row r="343" spans="1:36" x14ac:dyDescent="0.25">
      <c r="A343" t="s">
        <v>32</v>
      </c>
      <c r="B343" t="s">
        <v>166</v>
      </c>
      <c r="C343" t="s">
        <v>50</v>
      </c>
      <c r="D343" s="33">
        <v>45413</v>
      </c>
      <c r="E343" s="33">
        <v>45443</v>
      </c>
      <c r="F343" s="42">
        <f t="shared" si="5"/>
        <v>-15.5</v>
      </c>
      <c r="G343" s="33">
        <v>45458</v>
      </c>
      <c r="H343" s="33">
        <v>45444</v>
      </c>
      <c r="I343" t="s">
        <v>33</v>
      </c>
      <c r="J343" t="s">
        <v>48</v>
      </c>
      <c r="K343" t="s">
        <v>232</v>
      </c>
      <c r="L343" s="34">
        <v>6</v>
      </c>
      <c r="M343" t="s">
        <v>49</v>
      </c>
      <c r="N343" t="s">
        <v>36</v>
      </c>
      <c r="P343" t="s">
        <v>37</v>
      </c>
      <c r="Q343" s="35">
        <v>966.39</v>
      </c>
      <c r="R343" t="s">
        <v>237</v>
      </c>
      <c r="S343" t="s">
        <v>39</v>
      </c>
      <c r="T343" t="s">
        <v>40</v>
      </c>
      <c r="U343" t="s">
        <v>41</v>
      </c>
      <c r="V343" t="s">
        <v>42</v>
      </c>
      <c r="W343" t="s">
        <v>43</v>
      </c>
      <c r="X343" t="s">
        <v>50</v>
      </c>
      <c r="Y343" t="s">
        <v>45</v>
      </c>
      <c r="Z343" t="s">
        <v>69</v>
      </c>
      <c r="AA343" s="34">
        <v>2024</v>
      </c>
      <c r="AB343" s="33">
        <v>45448</v>
      </c>
      <c r="AC343" s="36">
        <v>45448.570625</v>
      </c>
      <c r="AD343" s="37">
        <v>0</v>
      </c>
      <c r="AE343" t="s">
        <v>147</v>
      </c>
      <c r="AF343" t="s">
        <v>53</v>
      </c>
      <c r="AG343" t="s">
        <v>54</v>
      </c>
      <c r="AH343" s="35">
        <v>966.39</v>
      </c>
      <c r="AJ343" t="s">
        <v>55</v>
      </c>
    </row>
    <row r="344" spans="1:36" x14ac:dyDescent="0.25">
      <c r="A344" t="s">
        <v>32</v>
      </c>
      <c r="B344" t="s">
        <v>166</v>
      </c>
      <c r="C344" t="s">
        <v>50</v>
      </c>
      <c r="D344" s="33">
        <v>45413</v>
      </c>
      <c r="E344" s="33">
        <v>45443</v>
      </c>
      <c r="F344" s="42">
        <f t="shared" si="5"/>
        <v>-15.5</v>
      </c>
      <c r="G344" s="33">
        <v>45458</v>
      </c>
      <c r="H344" s="33">
        <v>45444</v>
      </c>
      <c r="I344" t="s">
        <v>33</v>
      </c>
      <c r="J344" t="s">
        <v>48</v>
      </c>
      <c r="K344" t="s">
        <v>239</v>
      </c>
      <c r="L344" s="34">
        <v>6</v>
      </c>
      <c r="M344" t="s">
        <v>49</v>
      </c>
      <c r="N344" t="s">
        <v>36</v>
      </c>
      <c r="P344" t="s">
        <v>37</v>
      </c>
      <c r="Q344" s="35">
        <v>487693.16</v>
      </c>
      <c r="R344" t="s">
        <v>241</v>
      </c>
      <c r="S344" t="s">
        <v>39</v>
      </c>
      <c r="T344" t="s">
        <v>40</v>
      </c>
      <c r="U344" t="s">
        <v>41</v>
      </c>
      <c r="V344" t="s">
        <v>42</v>
      </c>
      <c r="W344" t="s">
        <v>43</v>
      </c>
      <c r="X344" t="s">
        <v>50</v>
      </c>
      <c r="Y344" t="s">
        <v>45</v>
      </c>
      <c r="Z344" t="s">
        <v>69</v>
      </c>
      <c r="AA344" s="34">
        <v>2024</v>
      </c>
      <c r="AB344" s="33">
        <v>45448</v>
      </c>
      <c r="AC344" s="36">
        <v>45448.570625</v>
      </c>
      <c r="AD344" s="37">
        <v>0</v>
      </c>
      <c r="AE344" t="s">
        <v>147</v>
      </c>
      <c r="AF344" t="s">
        <v>53</v>
      </c>
      <c r="AG344" t="s">
        <v>54</v>
      </c>
      <c r="AH344" s="35">
        <v>487693.16</v>
      </c>
      <c r="AJ344" t="s">
        <v>55</v>
      </c>
    </row>
    <row r="345" spans="1:36" x14ac:dyDescent="0.25">
      <c r="A345" t="s">
        <v>32</v>
      </c>
      <c r="B345" t="s">
        <v>166</v>
      </c>
      <c r="C345" t="s">
        <v>50</v>
      </c>
      <c r="D345" s="33">
        <v>45413</v>
      </c>
      <c r="E345" s="33">
        <v>45443</v>
      </c>
      <c r="F345" s="42">
        <f t="shared" si="5"/>
        <v>-15.5</v>
      </c>
      <c r="G345" s="33">
        <v>45458</v>
      </c>
      <c r="H345" s="33">
        <v>45444</v>
      </c>
      <c r="I345" t="s">
        <v>33</v>
      </c>
      <c r="J345" t="s">
        <v>48</v>
      </c>
      <c r="K345" t="s">
        <v>239</v>
      </c>
      <c r="L345" s="34">
        <v>6</v>
      </c>
      <c r="M345" t="s">
        <v>49</v>
      </c>
      <c r="N345" t="s">
        <v>36</v>
      </c>
      <c r="P345" t="s">
        <v>37</v>
      </c>
      <c r="Q345" s="35">
        <v>-696420.89</v>
      </c>
      <c r="R345" t="s">
        <v>240</v>
      </c>
      <c r="S345" t="s">
        <v>39</v>
      </c>
      <c r="T345" t="s">
        <v>40</v>
      </c>
      <c r="U345" t="s">
        <v>41</v>
      </c>
      <c r="V345" t="s">
        <v>42</v>
      </c>
      <c r="W345" t="s">
        <v>43</v>
      </c>
      <c r="X345" t="s">
        <v>50</v>
      </c>
      <c r="Y345" t="s">
        <v>45</v>
      </c>
      <c r="Z345" t="s">
        <v>69</v>
      </c>
      <c r="AA345" s="34">
        <v>2024</v>
      </c>
      <c r="AB345" s="33">
        <v>45448</v>
      </c>
      <c r="AC345" s="36">
        <v>45448.570625</v>
      </c>
      <c r="AD345" s="37">
        <v>0</v>
      </c>
      <c r="AE345" t="s">
        <v>147</v>
      </c>
      <c r="AF345" t="s">
        <v>53</v>
      </c>
      <c r="AG345" t="s">
        <v>54</v>
      </c>
      <c r="AH345" s="35">
        <v>-696420.89</v>
      </c>
      <c r="AJ345" t="s">
        <v>55</v>
      </c>
    </row>
    <row r="346" spans="1:36" x14ac:dyDescent="0.25">
      <c r="A346" t="s">
        <v>32</v>
      </c>
      <c r="B346" t="s">
        <v>166</v>
      </c>
      <c r="C346" t="s">
        <v>50</v>
      </c>
      <c r="D346" s="33">
        <v>45413</v>
      </c>
      <c r="E346" s="33">
        <v>45443</v>
      </c>
      <c r="F346" s="42">
        <f t="shared" si="5"/>
        <v>-15.5</v>
      </c>
      <c r="G346" s="33">
        <v>45458</v>
      </c>
      <c r="H346" s="33">
        <v>45444</v>
      </c>
      <c r="I346" t="s">
        <v>33</v>
      </c>
      <c r="J346" t="s">
        <v>48</v>
      </c>
      <c r="K346" t="s">
        <v>239</v>
      </c>
      <c r="L346" s="34">
        <v>6</v>
      </c>
      <c r="M346" t="s">
        <v>49</v>
      </c>
      <c r="N346" t="s">
        <v>36</v>
      </c>
      <c r="P346" t="s">
        <v>37</v>
      </c>
      <c r="Q346" s="35">
        <v>620125.43000000005</v>
      </c>
      <c r="R346" t="s">
        <v>244</v>
      </c>
      <c r="S346" t="s">
        <v>39</v>
      </c>
      <c r="T346" t="s">
        <v>40</v>
      </c>
      <c r="U346" t="s">
        <v>41</v>
      </c>
      <c r="V346" t="s">
        <v>42</v>
      </c>
      <c r="W346" t="s">
        <v>43</v>
      </c>
      <c r="X346" t="s">
        <v>50</v>
      </c>
      <c r="Y346" t="s">
        <v>45</v>
      </c>
      <c r="Z346" t="s">
        <v>69</v>
      </c>
      <c r="AA346" s="34">
        <v>2024</v>
      </c>
      <c r="AB346" s="33">
        <v>45448</v>
      </c>
      <c r="AC346" s="36">
        <v>45448.570625</v>
      </c>
      <c r="AD346" s="37">
        <v>0</v>
      </c>
      <c r="AE346" t="s">
        <v>147</v>
      </c>
      <c r="AF346" t="s">
        <v>53</v>
      </c>
      <c r="AG346" t="s">
        <v>54</v>
      </c>
      <c r="AH346" s="35">
        <v>620125.43000000005</v>
      </c>
      <c r="AJ346" t="s">
        <v>55</v>
      </c>
    </row>
    <row r="347" spans="1:36" x14ac:dyDescent="0.25">
      <c r="A347" t="s">
        <v>32</v>
      </c>
      <c r="B347" t="s">
        <v>166</v>
      </c>
      <c r="C347" t="s">
        <v>50</v>
      </c>
      <c r="D347" s="33">
        <v>45413</v>
      </c>
      <c r="E347" s="33">
        <v>45443</v>
      </c>
      <c r="F347" s="42">
        <f t="shared" si="5"/>
        <v>-15.5</v>
      </c>
      <c r="G347" s="33">
        <v>45458</v>
      </c>
      <c r="H347" s="33">
        <v>45444</v>
      </c>
      <c r="I347" t="s">
        <v>33</v>
      </c>
      <c r="J347" t="s">
        <v>48</v>
      </c>
      <c r="K347" t="s">
        <v>239</v>
      </c>
      <c r="L347" s="34">
        <v>6</v>
      </c>
      <c r="M347" t="s">
        <v>49</v>
      </c>
      <c r="N347" t="s">
        <v>36</v>
      </c>
      <c r="P347" t="s">
        <v>37</v>
      </c>
      <c r="Q347" s="35">
        <v>712231.51</v>
      </c>
      <c r="R347" t="s">
        <v>243</v>
      </c>
      <c r="S347" t="s">
        <v>39</v>
      </c>
      <c r="T347" t="s">
        <v>40</v>
      </c>
      <c r="U347" t="s">
        <v>41</v>
      </c>
      <c r="V347" t="s">
        <v>42</v>
      </c>
      <c r="W347" t="s">
        <v>43</v>
      </c>
      <c r="X347" t="s">
        <v>50</v>
      </c>
      <c r="Y347" t="s">
        <v>45</v>
      </c>
      <c r="Z347" t="s">
        <v>69</v>
      </c>
      <c r="AA347" s="34">
        <v>2024</v>
      </c>
      <c r="AB347" s="33">
        <v>45448</v>
      </c>
      <c r="AC347" s="36">
        <v>45448.570625</v>
      </c>
      <c r="AD347" s="37">
        <v>0</v>
      </c>
      <c r="AE347" t="s">
        <v>147</v>
      </c>
      <c r="AF347" t="s">
        <v>53</v>
      </c>
      <c r="AG347" t="s">
        <v>54</v>
      </c>
      <c r="AH347" s="35">
        <v>712231.51</v>
      </c>
      <c r="AJ347" t="s">
        <v>55</v>
      </c>
    </row>
    <row r="348" spans="1:36" x14ac:dyDescent="0.25">
      <c r="A348" t="s">
        <v>32</v>
      </c>
      <c r="B348" t="s">
        <v>166</v>
      </c>
      <c r="C348" t="s">
        <v>50</v>
      </c>
      <c r="D348" s="33">
        <v>45413</v>
      </c>
      <c r="E348" s="33">
        <v>45443</v>
      </c>
      <c r="F348" s="42">
        <f t="shared" si="5"/>
        <v>-15.5</v>
      </c>
      <c r="G348" s="33">
        <v>45458</v>
      </c>
      <c r="H348" s="33">
        <v>45444</v>
      </c>
      <c r="I348" t="s">
        <v>33</v>
      </c>
      <c r="J348" t="s">
        <v>48</v>
      </c>
      <c r="K348" t="s">
        <v>248</v>
      </c>
      <c r="L348" s="34">
        <v>6</v>
      </c>
      <c r="M348" t="s">
        <v>49</v>
      </c>
      <c r="N348" t="s">
        <v>36</v>
      </c>
      <c r="P348" t="s">
        <v>37</v>
      </c>
      <c r="Q348" s="35">
        <v>15490.09</v>
      </c>
      <c r="R348" t="s">
        <v>249</v>
      </c>
      <c r="S348" t="s">
        <v>39</v>
      </c>
      <c r="T348" t="s">
        <v>40</v>
      </c>
      <c r="U348" t="s">
        <v>41</v>
      </c>
      <c r="V348" t="s">
        <v>42</v>
      </c>
      <c r="W348" t="s">
        <v>43</v>
      </c>
      <c r="X348" t="s">
        <v>50</v>
      </c>
      <c r="Y348" t="s">
        <v>45</v>
      </c>
      <c r="Z348" t="s">
        <v>69</v>
      </c>
      <c r="AA348" s="34">
        <v>2024</v>
      </c>
      <c r="AB348" s="33">
        <v>45448</v>
      </c>
      <c r="AC348" s="36">
        <v>45448.570625</v>
      </c>
      <c r="AD348" s="37">
        <v>0</v>
      </c>
      <c r="AE348" t="s">
        <v>147</v>
      </c>
      <c r="AF348" t="s">
        <v>53</v>
      </c>
      <c r="AG348" t="s">
        <v>54</v>
      </c>
      <c r="AH348" s="35">
        <v>15490.09</v>
      </c>
      <c r="AJ348" t="s">
        <v>55</v>
      </c>
    </row>
    <row r="349" spans="1:36" x14ac:dyDescent="0.25">
      <c r="A349" t="s">
        <v>32</v>
      </c>
      <c r="B349" t="s">
        <v>166</v>
      </c>
      <c r="C349" t="s">
        <v>50</v>
      </c>
      <c r="D349" s="33">
        <v>45413</v>
      </c>
      <c r="E349" s="33">
        <v>45443</v>
      </c>
      <c r="F349" s="42">
        <f t="shared" si="5"/>
        <v>-15.5</v>
      </c>
      <c r="G349" s="33">
        <v>45458</v>
      </c>
      <c r="H349" s="33">
        <v>45444</v>
      </c>
      <c r="I349" t="s">
        <v>33</v>
      </c>
      <c r="J349" t="s">
        <v>48</v>
      </c>
      <c r="K349" t="s">
        <v>264</v>
      </c>
      <c r="L349" s="34">
        <v>6</v>
      </c>
      <c r="M349" t="s">
        <v>49</v>
      </c>
      <c r="N349" t="s">
        <v>36</v>
      </c>
      <c r="P349" t="s">
        <v>37</v>
      </c>
      <c r="Q349" s="35">
        <v>-289232.76</v>
      </c>
      <c r="R349" t="s">
        <v>265</v>
      </c>
      <c r="S349" t="s">
        <v>39</v>
      </c>
      <c r="T349" t="s">
        <v>40</v>
      </c>
      <c r="U349" t="s">
        <v>41</v>
      </c>
      <c r="V349" t="s">
        <v>42</v>
      </c>
      <c r="W349" t="s">
        <v>43</v>
      </c>
      <c r="X349" t="s">
        <v>50</v>
      </c>
      <c r="Y349" t="s">
        <v>45</v>
      </c>
      <c r="Z349" t="s">
        <v>69</v>
      </c>
      <c r="AA349" s="34">
        <v>2024</v>
      </c>
      <c r="AB349" s="33">
        <v>45448</v>
      </c>
      <c r="AC349" s="36">
        <v>45448.570625</v>
      </c>
      <c r="AD349" s="37">
        <v>0</v>
      </c>
      <c r="AE349" t="s">
        <v>147</v>
      </c>
      <c r="AF349" t="s">
        <v>53</v>
      </c>
      <c r="AG349" t="s">
        <v>54</v>
      </c>
      <c r="AH349" s="35">
        <v>-289232.76</v>
      </c>
      <c r="AJ349" t="s">
        <v>55</v>
      </c>
    </row>
    <row r="350" spans="1:36" x14ac:dyDescent="0.25">
      <c r="A350" t="s">
        <v>32</v>
      </c>
      <c r="B350" t="s">
        <v>166</v>
      </c>
      <c r="C350" t="s">
        <v>50</v>
      </c>
      <c r="D350" s="33">
        <v>45413</v>
      </c>
      <c r="E350" s="33">
        <v>45443</v>
      </c>
      <c r="F350" s="42">
        <f t="shared" si="5"/>
        <v>-15.5</v>
      </c>
      <c r="G350" s="33">
        <v>45458</v>
      </c>
      <c r="H350" s="33">
        <v>45444</v>
      </c>
      <c r="I350" t="s">
        <v>33</v>
      </c>
      <c r="J350" t="s">
        <v>48</v>
      </c>
      <c r="K350" t="s">
        <v>264</v>
      </c>
      <c r="L350" s="34">
        <v>6</v>
      </c>
      <c r="M350" t="s">
        <v>49</v>
      </c>
      <c r="N350" t="s">
        <v>36</v>
      </c>
      <c r="P350" t="s">
        <v>37</v>
      </c>
      <c r="Q350" s="35">
        <v>29866.86</v>
      </c>
      <c r="R350" t="s">
        <v>266</v>
      </c>
      <c r="S350" t="s">
        <v>39</v>
      </c>
      <c r="T350" t="s">
        <v>40</v>
      </c>
      <c r="U350" t="s">
        <v>41</v>
      </c>
      <c r="V350" t="s">
        <v>42</v>
      </c>
      <c r="W350" t="s">
        <v>43</v>
      </c>
      <c r="X350" t="s">
        <v>50</v>
      </c>
      <c r="Y350" t="s">
        <v>45</v>
      </c>
      <c r="Z350" t="s">
        <v>69</v>
      </c>
      <c r="AA350" s="34">
        <v>2024</v>
      </c>
      <c r="AB350" s="33">
        <v>45448</v>
      </c>
      <c r="AC350" s="36">
        <v>45448.570625</v>
      </c>
      <c r="AD350" s="37">
        <v>0</v>
      </c>
      <c r="AE350" t="s">
        <v>147</v>
      </c>
      <c r="AF350" t="s">
        <v>53</v>
      </c>
      <c r="AG350" t="s">
        <v>54</v>
      </c>
      <c r="AH350" s="35">
        <v>29866.86</v>
      </c>
      <c r="AJ350" t="s">
        <v>55</v>
      </c>
    </row>
    <row r="351" spans="1:36" x14ac:dyDescent="0.25">
      <c r="A351" t="s">
        <v>32</v>
      </c>
      <c r="B351" t="s">
        <v>271</v>
      </c>
      <c r="C351" t="s">
        <v>50</v>
      </c>
      <c r="D351" s="33">
        <v>45413</v>
      </c>
      <c r="E351" s="33">
        <v>45443</v>
      </c>
      <c r="F351" s="42">
        <f t="shared" si="5"/>
        <v>-15.5</v>
      </c>
      <c r="G351" s="33">
        <v>45458</v>
      </c>
      <c r="H351" s="33">
        <v>45444</v>
      </c>
      <c r="I351" t="s">
        <v>33</v>
      </c>
      <c r="J351" t="s">
        <v>48</v>
      </c>
      <c r="K351" t="s">
        <v>264</v>
      </c>
      <c r="L351" s="34">
        <v>6</v>
      </c>
      <c r="M351" t="s">
        <v>49</v>
      </c>
      <c r="N351" t="s">
        <v>36</v>
      </c>
      <c r="P351" t="s">
        <v>37</v>
      </c>
      <c r="Q351" s="35">
        <v>0</v>
      </c>
      <c r="R351" t="s">
        <v>269</v>
      </c>
      <c r="S351" t="s">
        <v>39</v>
      </c>
      <c r="T351" t="s">
        <v>40</v>
      </c>
      <c r="U351" t="s">
        <v>41</v>
      </c>
      <c r="V351" t="s">
        <v>59</v>
      </c>
      <c r="W351" t="s">
        <v>43</v>
      </c>
      <c r="X351" t="s">
        <v>50</v>
      </c>
      <c r="Y351" t="s">
        <v>45</v>
      </c>
      <c r="Z351" t="s">
        <v>73</v>
      </c>
      <c r="AA351" s="34">
        <v>2024</v>
      </c>
      <c r="AB351" s="33">
        <v>45448</v>
      </c>
      <c r="AC351" s="36">
        <v>45448.560648148145</v>
      </c>
      <c r="AD351" s="37">
        <v>-6728300</v>
      </c>
      <c r="AE351" t="s">
        <v>283</v>
      </c>
      <c r="AF351" t="s">
        <v>53</v>
      </c>
      <c r="AG351" t="s">
        <v>218</v>
      </c>
      <c r="AH351" s="35">
        <v>0</v>
      </c>
    </row>
    <row r="352" spans="1:36" x14ac:dyDescent="0.25">
      <c r="A352" t="s">
        <v>32</v>
      </c>
      <c r="B352" t="s">
        <v>166</v>
      </c>
      <c r="C352" t="s">
        <v>50</v>
      </c>
      <c r="D352" s="33">
        <v>45413</v>
      </c>
      <c r="E352" s="33">
        <v>45443</v>
      </c>
      <c r="F352" s="42">
        <f t="shared" si="5"/>
        <v>-15.5</v>
      </c>
      <c r="G352" s="33">
        <v>45458</v>
      </c>
      <c r="H352" s="33">
        <v>45444</v>
      </c>
      <c r="I352" t="s">
        <v>33</v>
      </c>
      <c r="J352" t="s">
        <v>48</v>
      </c>
      <c r="K352" t="s">
        <v>297</v>
      </c>
      <c r="L352" s="34">
        <v>6</v>
      </c>
      <c r="M352" t="s">
        <v>49</v>
      </c>
      <c r="N352" t="s">
        <v>36</v>
      </c>
      <c r="P352" t="s">
        <v>37</v>
      </c>
      <c r="Q352" s="35">
        <v>184598.14</v>
      </c>
      <c r="R352" t="s">
        <v>298</v>
      </c>
      <c r="S352" t="s">
        <v>39</v>
      </c>
      <c r="T352" t="s">
        <v>40</v>
      </c>
      <c r="U352" t="s">
        <v>41</v>
      </c>
      <c r="V352" t="s">
        <v>42</v>
      </c>
      <c r="W352" t="s">
        <v>43</v>
      </c>
      <c r="X352" t="s">
        <v>50</v>
      </c>
      <c r="Y352" t="s">
        <v>45</v>
      </c>
      <c r="Z352" t="s">
        <v>69</v>
      </c>
      <c r="AA352" s="34">
        <v>2024</v>
      </c>
      <c r="AB352" s="33">
        <v>45448</v>
      </c>
      <c r="AC352" s="36">
        <v>45448.570625</v>
      </c>
      <c r="AD352" s="37">
        <v>0</v>
      </c>
      <c r="AE352" t="s">
        <v>147</v>
      </c>
      <c r="AF352" t="s">
        <v>53</v>
      </c>
      <c r="AG352" t="s">
        <v>54</v>
      </c>
      <c r="AH352" s="35">
        <v>184598.14</v>
      </c>
      <c r="AJ352" t="s">
        <v>55</v>
      </c>
    </row>
    <row r="353" spans="1:36" x14ac:dyDescent="0.25">
      <c r="A353" t="s">
        <v>32</v>
      </c>
      <c r="B353" t="s">
        <v>166</v>
      </c>
      <c r="C353" t="s">
        <v>50</v>
      </c>
      <c r="D353" s="33">
        <v>45413</v>
      </c>
      <c r="E353" s="33">
        <v>45443</v>
      </c>
      <c r="F353" s="42">
        <f t="shared" si="5"/>
        <v>-15.5</v>
      </c>
      <c r="G353" s="33">
        <v>45458</v>
      </c>
      <c r="H353" s="33">
        <v>45444</v>
      </c>
      <c r="I353" t="s">
        <v>33</v>
      </c>
      <c r="J353" t="s">
        <v>48</v>
      </c>
      <c r="K353" t="s">
        <v>301</v>
      </c>
      <c r="L353" s="34">
        <v>6</v>
      </c>
      <c r="M353" t="s">
        <v>49</v>
      </c>
      <c r="N353" t="s">
        <v>36</v>
      </c>
      <c r="P353" t="s">
        <v>37</v>
      </c>
      <c r="Q353" s="35">
        <v>195.01</v>
      </c>
      <c r="R353" t="s">
        <v>303</v>
      </c>
      <c r="S353" t="s">
        <v>39</v>
      </c>
      <c r="T353" t="s">
        <v>40</v>
      </c>
      <c r="U353" t="s">
        <v>41</v>
      </c>
      <c r="V353" t="s">
        <v>42</v>
      </c>
      <c r="W353" t="s">
        <v>43</v>
      </c>
      <c r="X353" t="s">
        <v>50</v>
      </c>
      <c r="Y353" t="s">
        <v>45</v>
      </c>
      <c r="Z353" t="s">
        <v>69</v>
      </c>
      <c r="AA353" s="34">
        <v>2024</v>
      </c>
      <c r="AB353" s="33">
        <v>45448</v>
      </c>
      <c r="AC353" s="36">
        <v>45448.570625</v>
      </c>
      <c r="AD353" s="37">
        <v>0</v>
      </c>
      <c r="AE353" t="s">
        <v>147</v>
      </c>
      <c r="AF353" t="s">
        <v>53</v>
      </c>
      <c r="AG353" t="s">
        <v>54</v>
      </c>
      <c r="AH353" s="35">
        <v>195.01</v>
      </c>
      <c r="AJ353" t="s">
        <v>55</v>
      </c>
    </row>
    <row r="354" spans="1:36" x14ac:dyDescent="0.25">
      <c r="A354" t="s">
        <v>32</v>
      </c>
      <c r="B354" t="s">
        <v>83</v>
      </c>
      <c r="C354" t="s">
        <v>313</v>
      </c>
      <c r="D354" s="33">
        <v>45413</v>
      </c>
      <c r="E354" s="33">
        <v>45443</v>
      </c>
      <c r="F354" s="42">
        <f t="shared" si="5"/>
        <v>-15.5</v>
      </c>
      <c r="G354" s="33">
        <v>45461</v>
      </c>
      <c r="H354" s="33">
        <v>45461</v>
      </c>
      <c r="I354" t="s">
        <v>33</v>
      </c>
      <c r="K354" t="s">
        <v>34</v>
      </c>
      <c r="L354" s="34">
        <v>6</v>
      </c>
      <c r="M354" t="s">
        <v>35</v>
      </c>
      <c r="N354" t="s">
        <v>36</v>
      </c>
      <c r="P354" t="s">
        <v>37</v>
      </c>
      <c r="Q354" s="35">
        <v>302.10000000000002</v>
      </c>
      <c r="R354" t="s">
        <v>38</v>
      </c>
      <c r="S354" t="s">
        <v>39</v>
      </c>
      <c r="T354" t="s">
        <v>40</v>
      </c>
      <c r="U354" t="s">
        <v>41</v>
      </c>
      <c r="V354" t="s">
        <v>42</v>
      </c>
      <c r="W354" t="s">
        <v>43</v>
      </c>
      <c r="X354" t="s">
        <v>44</v>
      </c>
      <c r="Y354" t="s">
        <v>45</v>
      </c>
      <c r="Z354" t="s">
        <v>46</v>
      </c>
      <c r="AA354" s="34">
        <v>2024</v>
      </c>
      <c r="AB354" s="33">
        <v>45461</v>
      </c>
      <c r="AC354" s="36">
        <v>45461.912291666667</v>
      </c>
      <c r="AD354" s="37">
        <v>0</v>
      </c>
      <c r="AE354" t="s">
        <v>38</v>
      </c>
      <c r="AG354" t="s">
        <v>47</v>
      </c>
      <c r="AH354" s="35">
        <v>302.10000000000002</v>
      </c>
    </row>
    <row r="355" spans="1:36" x14ac:dyDescent="0.25">
      <c r="A355" t="s">
        <v>32</v>
      </c>
      <c r="B355" t="s">
        <v>136</v>
      </c>
      <c r="C355" t="s">
        <v>50</v>
      </c>
      <c r="D355" s="33">
        <v>45444</v>
      </c>
      <c r="E355" s="33">
        <v>45473</v>
      </c>
      <c r="F355" s="42">
        <f t="shared" si="5"/>
        <v>-15</v>
      </c>
      <c r="G355" s="33">
        <v>45488</v>
      </c>
      <c r="H355" s="33">
        <v>45472</v>
      </c>
      <c r="I355" t="s">
        <v>33</v>
      </c>
      <c r="J355" t="s">
        <v>48</v>
      </c>
      <c r="K355" t="s">
        <v>125</v>
      </c>
      <c r="L355" s="34">
        <v>6</v>
      </c>
      <c r="M355" t="s">
        <v>137</v>
      </c>
      <c r="N355" t="s">
        <v>36</v>
      </c>
      <c r="P355" t="s">
        <v>37</v>
      </c>
      <c r="Q355" s="35">
        <v>10092</v>
      </c>
      <c r="R355" t="s">
        <v>138</v>
      </c>
      <c r="S355" t="s">
        <v>39</v>
      </c>
      <c r="T355" t="s">
        <v>40</v>
      </c>
      <c r="U355" t="s">
        <v>41</v>
      </c>
      <c r="V355" t="s">
        <v>42</v>
      </c>
      <c r="W355" t="s">
        <v>43</v>
      </c>
      <c r="X355" t="s">
        <v>50</v>
      </c>
      <c r="Y355" t="s">
        <v>45</v>
      </c>
      <c r="Z355" t="s">
        <v>81</v>
      </c>
      <c r="AA355" s="34">
        <v>2024</v>
      </c>
      <c r="AB355" s="33">
        <v>45478</v>
      </c>
      <c r="AC355" s="36">
        <v>45478.532013888886</v>
      </c>
      <c r="AD355" s="37">
        <v>0</v>
      </c>
      <c r="AE355" t="s">
        <v>139</v>
      </c>
      <c r="AF355" t="s">
        <v>53</v>
      </c>
      <c r="AG355" t="s">
        <v>54</v>
      </c>
      <c r="AH355" s="35">
        <v>10092</v>
      </c>
      <c r="AJ355" t="s">
        <v>140</v>
      </c>
    </row>
    <row r="356" spans="1:36" x14ac:dyDescent="0.25">
      <c r="A356" t="s">
        <v>32</v>
      </c>
      <c r="B356" t="s">
        <v>62</v>
      </c>
      <c r="C356" t="s">
        <v>50</v>
      </c>
      <c r="D356" s="33">
        <v>45444</v>
      </c>
      <c r="E356" s="33">
        <v>45473</v>
      </c>
      <c r="F356" s="42">
        <f t="shared" si="5"/>
        <v>-15</v>
      </c>
      <c r="G356" s="33">
        <v>45488</v>
      </c>
      <c r="H356" s="33">
        <v>45473</v>
      </c>
      <c r="I356" t="s">
        <v>33</v>
      </c>
      <c r="K356" t="s">
        <v>34</v>
      </c>
      <c r="L356" s="34">
        <v>6</v>
      </c>
      <c r="M356" t="s">
        <v>57</v>
      </c>
      <c r="N356" t="s">
        <v>36</v>
      </c>
      <c r="P356" t="s">
        <v>37</v>
      </c>
      <c r="Q356" s="35">
        <v>1320842.52</v>
      </c>
      <c r="R356" t="s">
        <v>58</v>
      </c>
      <c r="S356" t="s">
        <v>39</v>
      </c>
      <c r="T356" t="s">
        <v>40</v>
      </c>
      <c r="U356" t="s">
        <v>41</v>
      </c>
      <c r="V356" t="s">
        <v>59</v>
      </c>
      <c r="W356" t="s">
        <v>43</v>
      </c>
      <c r="X356" t="s">
        <v>50</v>
      </c>
      <c r="Y356" t="s">
        <v>45</v>
      </c>
      <c r="Z356" t="s">
        <v>60</v>
      </c>
      <c r="AA356" s="34">
        <v>2024</v>
      </c>
      <c r="AB356" s="33">
        <v>45476</v>
      </c>
      <c r="AC356" s="36">
        <v>45476.63616898148</v>
      </c>
      <c r="AD356" s="37">
        <v>41840619</v>
      </c>
      <c r="AE356" t="s">
        <v>98</v>
      </c>
      <c r="AF356" t="s">
        <v>53</v>
      </c>
      <c r="AG356" t="s">
        <v>54</v>
      </c>
      <c r="AH356" s="35">
        <v>1320842.52</v>
      </c>
      <c r="AJ356" t="s">
        <v>55</v>
      </c>
    </row>
    <row r="357" spans="1:36" x14ac:dyDescent="0.25">
      <c r="A357" t="s">
        <v>32</v>
      </c>
      <c r="B357" t="s">
        <v>62</v>
      </c>
      <c r="C357" t="s">
        <v>50</v>
      </c>
      <c r="D357" s="33">
        <v>45444</v>
      </c>
      <c r="E357" s="33">
        <v>45473</v>
      </c>
      <c r="F357" s="42">
        <f t="shared" si="5"/>
        <v>-15</v>
      </c>
      <c r="G357" s="33">
        <v>45488</v>
      </c>
      <c r="H357" s="33">
        <v>45473</v>
      </c>
      <c r="I357" t="s">
        <v>33</v>
      </c>
      <c r="K357" t="s">
        <v>34</v>
      </c>
      <c r="L357" s="34">
        <v>6</v>
      </c>
      <c r="M357" t="s">
        <v>57</v>
      </c>
      <c r="N357" t="s">
        <v>36</v>
      </c>
      <c r="P357" t="s">
        <v>37</v>
      </c>
      <c r="Q357" s="35">
        <v>1830553.9</v>
      </c>
      <c r="R357" t="s">
        <v>61</v>
      </c>
      <c r="S357" t="s">
        <v>39</v>
      </c>
      <c r="T357" t="s">
        <v>40</v>
      </c>
      <c r="U357" t="s">
        <v>41</v>
      </c>
      <c r="V357" t="s">
        <v>59</v>
      </c>
      <c r="W357" t="s">
        <v>43</v>
      </c>
      <c r="X357" t="s">
        <v>50</v>
      </c>
      <c r="Y357" t="s">
        <v>45</v>
      </c>
      <c r="Z357" t="s">
        <v>60</v>
      </c>
      <c r="AA357" s="34">
        <v>2024</v>
      </c>
      <c r="AB357" s="33">
        <v>45476</v>
      </c>
      <c r="AC357" s="36">
        <v>45476.63616898148</v>
      </c>
      <c r="AD357" s="37">
        <v>80082851</v>
      </c>
      <c r="AE357" t="s">
        <v>98</v>
      </c>
      <c r="AF357" t="s">
        <v>53</v>
      </c>
      <c r="AG357" t="s">
        <v>54</v>
      </c>
      <c r="AH357" s="35">
        <v>1830553.9</v>
      </c>
      <c r="AJ357" t="s">
        <v>55</v>
      </c>
    </row>
    <row r="358" spans="1:36" x14ac:dyDescent="0.25">
      <c r="A358" t="s">
        <v>32</v>
      </c>
      <c r="B358" t="s">
        <v>86</v>
      </c>
      <c r="C358" t="s">
        <v>311</v>
      </c>
      <c r="D358" s="33">
        <v>45413</v>
      </c>
      <c r="E358" s="33">
        <v>45443</v>
      </c>
      <c r="F358" s="42">
        <f t="shared" si="5"/>
        <v>-15.5</v>
      </c>
      <c r="G358" s="33">
        <v>45458</v>
      </c>
      <c r="H358" s="33">
        <v>45473</v>
      </c>
      <c r="I358" t="s">
        <v>33</v>
      </c>
      <c r="J358" t="s">
        <v>48</v>
      </c>
      <c r="K358" t="s">
        <v>34</v>
      </c>
      <c r="L358" s="34">
        <v>6</v>
      </c>
      <c r="M358" t="s">
        <v>57</v>
      </c>
      <c r="N358" t="s">
        <v>36</v>
      </c>
      <c r="P358" t="s">
        <v>37</v>
      </c>
      <c r="Q358" s="35">
        <v>-418139.89</v>
      </c>
      <c r="R358" t="s">
        <v>87</v>
      </c>
      <c r="S358" t="s">
        <v>39</v>
      </c>
      <c r="T358" t="s">
        <v>40</v>
      </c>
      <c r="U358" t="s">
        <v>41</v>
      </c>
      <c r="V358" t="s">
        <v>42</v>
      </c>
      <c r="W358" t="s">
        <v>43</v>
      </c>
      <c r="X358" t="s">
        <v>68</v>
      </c>
      <c r="Y358" t="s">
        <v>45</v>
      </c>
      <c r="Z358" t="s">
        <v>60</v>
      </c>
      <c r="AA358" s="34">
        <v>2024</v>
      </c>
      <c r="AB358" s="33">
        <v>45478</v>
      </c>
      <c r="AC358" s="36">
        <v>45478.869803240741</v>
      </c>
      <c r="AD358" s="37">
        <v>0</v>
      </c>
      <c r="AE358" t="s">
        <v>88</v>
      </c>
      <c r="AF358" t="s">
        <v>53</v>
      </c>
      <c r="AG358" t="s">
        <v>54</v>
      </c>
      <c r="AH358" s="35">
        <v>-418139.89</v>
      </c>
      <c r="AI358" t="s">
        <v>71</v>
      </c>
    </row>
    <row r="359" spans="1:36" x14ac:dyDescent="0.25">
      <c r="A359" t="s">
        <v>32</v>
      </c>
      <c r="B359" t="s">
        <v>66</v>
      </c>
      <c r="C359" t="s">
        <v>311</v>
      </c>
      <c r="D359" s="33">
        <v>45444</v>
      </c>
      <c r="E359" s="33">
        <v>45473</v>
      </c>
      <c r="F359" s="42">
        <f t="shared" si="5"/>
        <v>-15</v>
      </c>
      <c r="G359" s="33">
        <v>45488</v>
      </c>
      <c r="H359" s="33">
        <v>45473</v>
      </c>
      <c r="I359" t="s">
        <v>33</v>
      </c>
      <c r="J359" t="s">
        <v>48</v>
      </c>
      <c r="K359" t="s">
        <v>34</v>
      </c>
      <c r="L359" s="34">
        <v>6</v>
      </c>
      <c r="M359" t="s">
        <v>57</v>
      </c>
      <c r="N359" t="s">
        <v>36</v>
      </c>
      <c r="P359" t="s">
        <v>37</v>
      </c>
      <c r="Q359" s="35">
        <v>94554.15</v>
      </c>
      <c r="R359" t="s">
        <v>67</v>
      </c>
      <c r="S359" t="s">
        <v>39</v>
      </c>
      <c r="T359" t="s">
        <v>40</v>
      </c>
      <c r="U359" t="s">
        <v>41</v>
      </c>
      <c r="V359" t="s">
        <v>42</v>
      </c>
      <c r="W359" t="s">
        <v>43</v>
      </c>
      <c r="X359" t="s">
        <v>68</v>
      </c>
      <c r="Y359" t="s">
        <v>45</v>
      </c>
      <c r="Z359" t="s">
        <v>81</v>
      </c>
      <c r="AA359" s="34">
        <v>2024</v>
      </c>
      <c r="AB359" s="33">
        <v>45478</v>
      </c>
      <c r="AC359" s="36">
        <v>45478.869513888887</v>
      </c>
      <c r="AD359" s="37">
        <v>0</v>
      </c>
      <c r="AE359" t="s">
        <v>70</v>
      </c>
      <c r="AF359" t="s">
        <v>53</v>
      </c>
      <c r="AG359" t="s">
        <v>54</v>
      </c>
      <c r="AH359" s="35">
        <v>94554.15</v>
      </c>
      <c r="AI359" t="s">
        <v>71</v>
      </c>
    </row>
    <row r="360" spans="1:36" x14ac:dyDescent="0.25">
      <c r="A360" t="s">
        <v>32</v>
      </c>
      <c r="B360" t="s">
        <v>56</v>
      </c>
      <c r="C360" t="s">
        <v>50</v>
      </c>
      <c r="D360" s="33">
        <v>45413</v>
      </c>
      <c r="E360" s="33">
        <v>45443</v>
      </c>
      <c r="F360" s="42">
        <f t="shared" si="5"/>
        <v>-15.5</v>
      </c>
      <c r="G360" s="33">
        <v>45458</v>
      </c>
      <c r="H360" s="33">
        <v>45473</v>
      </c>
      <c r="I360" t="s">
        <v>33</v>
      </c>
      <c r="K360" t="s">
        <v>34</v>
      </c>
      <c r="L360" s="34">
        <v>6</v>
      </c>
      <c r="M360" t="s">
        <v>57</v>
      </c>
      <c r="N360" t="s">
        <v>36</v>
      </c>
      <c r="P360" t="s">
        <v>37</v>
      </c>
      <c r="Q360" s="35">
        <v>1455451.59</v>
      </c>
      <c r="R360" t="s">
        <v>58</v>
      </c>
      <c r="S360" t="s">
        <v>39</v>
      </c>
      <c r="T360" t="s">
        <v>40</v>
      </c>
      <c r="U360" t="s">
        <v>41</v>
      </c>
      <c r="V360" t="s">
        <v>59</v>
      </c>
      <c r="W360" t="s">
        <v>43</v>
      </c>
      <c r="X360" t="s">
        <v>50</v>
      </c>
      <c r="Y360" t="s">
        <v>45</v>
      </c>
      <c r="Z360" t="s">
        <v>60</v>
      </c>
      <c r="AA360" s="34">
        <v>2024</v>
      </c>
      <c r="AB360" s="33">
        <v>45471</v>
      </c>
      <c r="AC360" s="36">
        <v>45471.71266203704</v>
      </c>
      <c r="AD360" s="37">
        <v>47760824</v>
      </c>
      <c r="AE360" t="s">
        <v>108</v>
      </c>
      <c r="AF360" t="s">
        <v>53</v>
      </c>
      <c r="AG360" t="s">
        <v>54</v>
      </c>
      <c r="AH360" s="35">
        <v>1455451.59</v>
      </c>
      <c r="AJ360" t="s">
        <v>55</v>
      </c>
    </row>
    <row r="361" spans="1:36" x14ac:dyDescent="0.25">
      <c r="A361" t="s">
        <v>32</v>
      </c>
      <c r="B361" t="s">
        <v>56</v>
      </c>
      <c r="C361" t="s">
        <v>50</v>
      </c>
      <c r="D361" s="33">
        <v>45413</v>
      </c>
      <c r="E361" s="33">
        <v>45443</v>
      </c>
      <c r="F361" s="42">
        <f t="shared" si="5"/>
        <v>-15.5</v>
      </c>
      <c r="G361" s="33">
        <v>45458</v>
      </c>
      <c r="H361" s="33">
        <v>45473</v>
      </c>
      <c r="I361" t="s">
        <v>33</v>
      </c>
      <c r="K361" t="s">
        <v>34</v>
      </c>
      <c r="L361" s="34">
        <v>6</v>
      </c>
      <c r="M361" t="s">
        <v>57</v>
      </c>
      <c r="N361" t="s">
        <v>36</v>
      </c>
      <c r="P361" t="s">
        <v>37</v>
      </c>
      <c r="Q361" s="35">
        <v>6999274.0999999996</v>
      </c>
      <c r="R361" t="s">
        <v>61</v>
      </c>
      <c r="S361" t="s">
        <v>39</v>
      </c>
      <c r="T361" t="s">
        <v>40</v>
      </c>
      <c r="U361" t="s">
        <v>41</v>
      </c>
      <c r="V361" t="s">
        <v>59</v>
      </c>
      <c r="W361" t="s">
        <v>43</v>
      </c>
      <c r="X361" t="s">
        <v>50</v>
      </c>
      <c r="Y361" t="s">
        <v>45</v>
      </c>
      <c r="Z361" t="s">
        <v>60</v>
      </c>
      <c r="AA361" s="34">
        <v>2024</v>
      </c>
      <c r="AB361" s="33">
        <v>45471</v>
      </c>
      <c r="AC361" s="36">
        <v>45471.71266203704</v>
      </c>
      <c r="AD361" s="37">
        <v>228943666</v>
      </c>
      <c r="AE361" t="s">
        <v>108</v>
      </c>
      <c r="AF361" t="s">
        <v>53</v>
      </c>
      <c r="AG361" t="s">
        <v>54</v>
      </c>
      <c r="AH361" s="35">
        <v>6999274.0999999996</v>
      </c>
      <c r="AJ361" t="s">
        <v>55</v>
      </c>
    </row>
    <row r="362" spans="1:36" x14ac:dyDescent="0.25">
      <c r="A362" t="s">
        <v>32</v>
      </c>
      <c r="B362" t="s">
        <v>124</v>
      </c>
      <c r="C362" t="s">
        <v>312</v>
      </c>
      <c r="D362" s="33">
        <v>45444</v>
      </c>
      <c r="E362" s="33">
        <v>45473</v>
      </c>
      <c r="F362" s="42">
        <f t="shared" si="5"/>
        <v>-15</v>
      </c>
      <c r="G362" s="33">
        <v>45458</v>
      </c>
      <c r="H362" s="33">
        <v>45473</v>
      </c>
      <c r="I362" t="s">
        <v>33</v>
      </c>
      <c r="K362" t="s">
        <v>125</v>
      </c>
      <c r="L362" s="34">
        <v>6</v>
      </c>
      <c r="M362" t="s">
        <v>49</v>
      </c>
      <c r="N362" t="s">
        <v>36</v>
      </c>
      <c r="P362" t="s">
        <v>37</v>
      </c>
      <c r="Q362" s="35">
        <v>70148.44</v>
      </c>
      <c r="R362" t="s">
        <v>126</v>
      </c>
      <c r="S362" t="s">
        <v>39</v>
      </c>
      <c r="T362" t="s">
        <v>40</v>
      </c>
      <c r="U362" t="s">
        <v>41</v>
      </c>
      <c r="V362" t="s">
        <v>42</v>
      </c>
      <c r="W362" t="s">
        <v>43</v>
      </c>
      <c r="X362" t="s">
        <v>127</v>
      </c>
      <c r="Y362" t="s">
        <v>45</v>
      </c>
      <c r="Z362" t="s">
        <v>64</v>
      </c>
      <c r="AA362" s="34">
        <v>2024</v>
      </c>
      <c r="AB362" s="33">
        <v>45478</v>
      </c>
      <c r="AC362" s="36">
        <v>45478.870370370372</v>
      </c>
      <c r="AD362" s="37">
        <v>0</v>
      </c>
      <c r="AE362" t="s">
        <v>128</v>
      </c>
      <c r="AF362" t="s">
        <v>133</v>
      </c>
      <c r="AG362" t="s">
        <v>54</v>
      </c>
      <c r="AH362" s="35">
        <v>70148.44</v>
      </c>
    </row>
    <row r="363" spans="1:36" x14ac:dyDescent="0.25">
      <c r="A363" t="s">
        <v>32</v>
      </c>
      <c r="B363" t="s">
        <v>124</v>
      </c>
      <c r="C363" t="s">
        <v>312</v>
      </c>
      <c r="D363" s="33">
        <v>45444</v>
      </c>
      <c r="E363" s="33">
        <v>45473</v>
      </c>
      <c r="F363" s="42">
        <f t="shared" si="5"/>
        <v>-15</v>
      </c>
      <c r="G363" s="33">
        <v>45458</v>
      </c>
      <c r="H363" s="33">
        <v>45473</v>
      </c>
      <c r="I363" t="s">
        <v>33</v>
      </c>
      <c r="K363" t="s">
        <v>125</v>
      </c>
      <c r="L363" s="34">
        <v>6</v>
      </c>
      <c r="M363" t="s">
        <v>49</v>
      </c>
      <c r="N363" t="s">
        <v>36</v>
      </c>
      <c r="P363" t="s">
        <v>37</v>
      </c>
      <c r="Q363" s="35">
        <v>131400</v>
      </c>
      <c r="R363" t="s">
        <v>129</v>
      </c>
      <c r="S363" t="s">
        <v>39</v>
      </c>
      <c r="T363" t="s">
        <v>40</v>
      </c>
      <c r="U363" t="s">
        <v>41</v>
      </c>
      <c r="V363" t="s">
        <v>42</v>
      </c>
      <c r="W363" t="s">
        <v>43</v>
      </c>
      <c r="X363" t="s">
        <v>130</v>
      </c>
      <c r="Y363" t="s">
        <v>45</v>
      </c>
      <c r="Z363" t="s">
        <v>64</v>
      </c>
      <c r="AA363" s="34">
        <v>2024</v>
      </c>
      <c r="AB363" s="33">
        <v>45478</v>
      </c>
      <c r="AC363" s="36">
        <v>45478.870370370372</v>
      </c>
      <c r="AD363" s="37">
        <v>0</v>
      </c>
      <c r="AE363" t="s">
        <v>128</v>
      </c>
      <c r="AF363" t="s">
        <v>133</v>
      </c>
      <c r="AG363" t="s">
        <v>54</v>
      </c>
      <c r="AH363" s="35">
        <v>131400</v>
      </c>
    </row>
    <row r="364" spans="1:36" x14ac:dyDescent="0.25">
      <c r="A364" t="s">
        <v>32</v>
      </c>
      <c r="B364" t="s">
        <v>124</v>
      </c>
      <c r="C364" t="s">
        <v>312</v>
      </c>
      <c r="D364" s="33">
        <v>45444</v>
      </c>
      <c r="E364" s="33">
        <v>45473</v>
      </c>
      <c r="F364" s="42">
        <f t="shared" si="5"/>
        <v>-15</v>
      </c>
      <c r="G364" s="33">
        <v>45458</v>
      </c>
      <c r="H364" s="33">
        <v>45473</v>
      </c>
      <c r="I364" t="s">
        <v>33</v>
      </c>
      <c r="K364" t="s">
        <v>125</v>
      </c>
      <c r="L364" s="34">
        <v>6</v>
      </c>
      <c r="M364" t="s">
        <v>49</v>
      </c>
      <c r="N364" t="s">
        <v>36</v>
      </c>
      <c r="P364" t="s">
        <v>37</v>
      </c>
      <c r="Q364" s="35">
        <v>8417.81</v>
      </c>
      <c r="R364" t="s">
        <v>134</v>
      </c>
      <c r="S364" t="s">
        <v>39</v>
      </c>
      <c r="T364" t="s">
        <v>40</v>
      </c>
      <c r="U364" t="s">
        <v>41</v>
      </c>
      <c r="V364" t="s">
        <v>42</v>
      </c>
      <c r="W364" t="s">
        <v>43</v>
      </c>
      <c r="X364" t="s">
        <v>135</v>
      </c>
      <c r="Y364" t="s">
        <v>45</v>
      </c>
      <c r="Z364" t="s">
        <v>64</v>
      </c>
      <c r="AA364" s="34">
        <v>2024</v>
      </c>
      <c r="AB364" s="33">
        <v>45478</v>
      </c>
      <c r="AC364" s="36">
        <v>45478.870370370372</v>
      </c>
      <c r="AD364" s="37">
        <v>0</v>
      </c>
      <c r="AE364" t="s">
        <v>128</v>
      </c>
      <c r="AF364" t="s">
        <v>133</v>
      </c>
      <c r="AG364" t="s">
        <v>54</v>
      </c>
      <c r="AH364" s="35">
        <v>8417.81</v>
      </c>
    </row>
    <row r="365" spans="1:36" x14ac:dyDescent="0.25">
      <c r="A365" t="s">
        <v>32</v>
      </c>
      <c r="B365" t="s">
        <v>148</v>
      </c>
      <c r="C365" t="s">
        <v>50</v>
      </c>
      <c r="D365" s="33">
        <v>45413</v>
      </c>
      <c r="E365" s="33">
        <v>45443</v>
      </c>
      <c r="F365" s="42">
        <f t="shared" si="5"/>
        <v>-15.5</v>
      </c>
      <c r="G365" s="33">
        <v>45458</v>
      </c>
      <c r="H365" s="33">
        <v>45473</v>
      </c>
      <c r="I365" t="s">
        <v>33</v>
      </c>
      <c r="J365" t="s">
        <v>48</v>
      </c>
      <c r="K365" t="s">
        <v>141</v>
      </c>
      <c r="L365" s="34">
        <v>6</v>
      </c>
      <c r="M365" t="s">
        <v>49</v>
      </c>
      <c r="N365" t="s">
        <v>36</v>
      </c>
      <c r="P365" t="s">
        <v>37</v>
      </c>
      <c r="Q365" s="35">
        <v>449.66</v>
      </c>
      <c r="R365" t="s">
        <v>142</v>
      </c>
      <c r="S365" t="s">
        <v>39</v>
      </c>
      <c r="T365" t="s">
        <v>40</v>
      </c>
      <c r="U365" t="s">
        <v>41</v>
      </c>
      <c r="V365" t="s">
        <v>42</v>
      </c>
      <c r="W365" t="s">
        <v>43</v>
      </c>
      <c r="X365" t="s">
        <v>50</v>
      </c>
      <c r="Y365" t="s">
        <v>45</v>
      </c>
      <c r="Z365" t="s">
        <v>81</v>
      </c>
      <c r="AA365" s="34">
        <v>2024</v>
      </c>
      <c r="AB365" s="33">
        <v>45476</v>
      </c>
      <c r="AC365" s="36">
        <v>45476.298460648148</v>
      </c>
      <c r="AD365" s="37">
        <v>0</v>
      </c>
      <c r="AE365" t="s">
        <v>147</v>
      </c>
      <c r="AF365" t="s">
        <v>53</v>
      </c>
      <c r="AG365" t="s">
        <v>54</v>
      </c>
      <c r="AH365" s="35">
        <v>449.66</v>
      </c>
      <c r="AJ365" t="s">
        <v>55</v>
      </c>
    </row>
    <row r="366" spans="1:36" x14ac:dyDescent="0.25">
      <c r="A366" t="s">
        <v>32</v>
      </c>
      <c r="B366" t="s">
        <v>136</v>
      </c>
      <c r="C366" t="s">
        <v>50</v>
      </c>
      <c r="D366" s="33">
        <v>45444</v>
      </c>
      <c r="E366" s="33">
        <v>45473</v>
      </c>
      <c r="F366" s="42">
        <f t="shared" si="5"/>
        <v>-15</v>
      </c>
      <c r="G366" s="33">
        <v>45488</v>
      </c>
      <c r="H366" s="33">
        <v>45473</v>
      </c>
      <c r="I366" t="s">
        <v>33</v>
      </c>
      <c r="J366" t="s">
        <v>48</v>
      </c>
      <c r="K366" t="s">
        <v>141</v>
      </c>
      <c r="L366" s="34">
        <v>6</v>
      </c>
      <c r="M366" t="s">
        <v>49</v>
      </c>
      <c r="N366" t="s">
        <v>36</v>
      </c>
      <c r="P366" t="s">
        <v>37</v>
      </c>
      <c r="Q366" s="35">
        <v>1326.96</v>
      </c>
      <c r="R366" t="s">
        <v>142</v>
      </c>
      <c r="S366" t="s">
        <v>39</v>
      </c>
      <c r="T366" t="s">
        <v>40</v>
      </c>
      <c r="U366" t="s">
        <v>41</v>
      </c>
      <c r="V366" t="s">
        <v>42</v>
      </c>
      <c r="W366" t="s">
        <v>43</v>
      </c>
      <c r="X366" t="s">
        <v>50</v>
      </c>
      <c r="Y366" t="s">
        <v>45</v>
      </c>
      <c r="Z366" t="s">
        <v>81</v>
      </c>
      <c r="AA366" s="34">
        <v>2024</v>
      </c>
      <c r="AB366" s="33">
        <v>45476</v>
      </c>
      <c r="AC366" s="36">
        <v>45476.620138888888</v>
      </c>
      <c r="AD366" s="37">
        <v>0</v>
      </c>
      <c r="AE366" t="s">
        <v>52</v>
      </c>
      <c r="AF366" t="s">
        <v>53</v>
      </c>
      <c r="AG366" t="s">
        <v>54</v>
      </c>
      <c r="AH366" s="35">
        <v>1326.96</v>
      </c>
      <c r="AJ366" t="s">
        <v>55</v>
      </c>
    </row>
    <row r="367" spans="1:36" x14ac:dyDescent="0.25">
      <c r="A367" t="s">
        <v>32</v>
      </c>
      <c r="B367" t="s">
        <v>148</v>
      </c>
      <c r="C367" t="s">
        <v>50</v>
      </c>
      <c r="D367" s="33">
        <v>45413</v>
      </c>
      <c r="E367" s="33">
        <v>45443</v>
      </c>
      <c r="F367" s="42">
        <f t="shared" si="5"/>
        <v>-15.5</v>
      </c>
      <c r="G367" s="33">
        <v>45458</v>
      </c>
      <c r="H367" s="33">
        <v>45473</v>
      </c>
      <c r="I367" t="s">
        <v>33</v>
      </c>
      <c r="J367" t="s">
        <v>48</v>
      </c>
      <c r="K367" t="s">
        <v>174</v>
      </c>
      <c r="L367" s="34">
        <v>6</v>
      </c>
      <c r="M367" t="s">
        <v>49</v>
      </c>
      <c r="N367" t="s">
        <v>36</v>
      </c>
      <c r="P367" t="s">
        <v>37</v>
      </c>
      <c r="Q367" s="35">
        <v>6425.94</v>
      </c>
      <c r="R367" t="s">
        <v>142</v>
      </c>
      <c r="S367" t="s">
        <v>39</v>
      </c>
      <c r="T367" t="s">
        <v>40</v>
      </c>
      <c r="U367" t="s">
        <v>41</v>
      </c>
      <c r="V367" t="s">
        <v>42</v>
      </c>
      <c r="W367" t="s">
        <v>43</v>
      </c>
      <c r="X367" t="s">
        <v>50</v>
      </c>
      <c r="Y367" t="s">
        <v>45</v>
      </c>
      <c r="Z367" t="s">
        <v>81</v>
      </c>
      <c r="AA367" s="34">
        <v>2024</v>
      </c>
      <c r="AB367" s="33">
        <v>45476</v>
      </c>
      <c r="AC367" s="36">
        <v>45476.298460648148</v>
      </c>
      <c r="AD367" s="37">
        <v>0</v>
      </c>
      <c r="AE367" t="s">
        <v>147</v>
      </c>
      <c r="AF367" t="s">
        <v>53</v>
      </c>
      <c r="AG367" t="s">
        <v>54</v>
      </c>
      <c r="AH367" s="35">
        <v>6425.94</v>
      </c>
      <c r="AJ367" t="s">
        <v>55</v>
      </c>
    </row>
    <row r="368" spans="1:36" x14ac:dyDescent="0.25">
      <c r="A368" t="s">
        <v>32</v>
      </c>
      <c r="B368" t="s">
        <v>136</v>
      </c>
      <c r="C368" t="s">
        <v>50</v>
      </c>
      <c r="D368" s="33">
        <v>45444</v>
      </c>
      <c r="E368" s="33">
        <v>45473</v>
      </c>
      <c r="F368" s="42">
        <f t="shared" si="5"/>
        <v>-15</v>
      </c>
      <c r="G368" s="33">
        <v>45488</v>
      </c>
      <c r="H368" s="33">
        <v>45473</v>
      </c>
      <c r="I368" t="s">
        <v>33</v>
      </c>
      <c r="J368" t="s">
        <v>48</v>
      </c>
      <c r="K368" t="s">
        <v>174</v>
      </c>
      <c r="L368" s="34">
        <v>6</v>
      </c>
      <c r="M368" t="s">
        <v>49</v>
      </c>
      <c r="N368" t="s">
        <v>36</v>
      </c>
      <c r="P368" t="s">
        <v>37</v>
      </c>
      <c r="Q368" s="35">
        <v>8645.83</v>
      </c>
      <c r="R368" t="s">
        <v>142</v>
      </c>
      <c r="S368" t="s">
        <v>39</v>
      </c>
      <c r="T368" t="s">
        <v>40</v>
      </c>
      <c r="U368" t="s">
        <v>41</v>
      </c>
      <c r="V368" t="s">
        <v>42</v>
      </c>
      <c r="W368" t="s">
        <v>43</v>
      </c>
      <c r="X368" t="s">
        <v>50</v>
      </c>
      <c r="Y368" t="s">
        <v>45</v>
      </c>
      <c r="Z368" t="s">
        <v>81</v>
      </c>
      <c r="AA368" s="34">
        <v>2024</v>
      </c>
      <c r="AB368" s="33">
        <v>45476</v>
      </c>
      <c r="AC368" s="36">
        <v>45476.620138888888</v>
      </c>
      <c r="AD368" s="37">
        <v>0</v>
      </c>
      <c r="AE368" t="s">
        <v>52</v>
      </c>
      <c r="AF368" t="s">
        <v>53</v>
      </c>
      <c r="AG368" t="s">
        <v>54</v>
      </c>
      <c r="AH368" s="35">
        <v>8645.83</v>
      </c>
      <c r="AJ368" t="s">
        <v>55</v>
      </c>
    </row>
    <row r="369" spans="1:36" x14ac:dyDescent="0.25">
      <c r="A369" t="s">
        <v>32</v>
      </c>
      <c r="B369" t="s">
        <v>148</v>
      </c>
      <c r="C369" t="s">
        <v>50</v>
      </c>
      <c r="D369" s="33">
        <v>45413</v>
      </c>
      <c r="E369" s="33">
        <v>45443</v>
      </c>
      <c r="F369" s="42">
        <f t="shared" si="5"/>
        <v>-15.5</v>
      </c>
      <c r="G369" s="33">
        <v>45458</v>
      </c>
      <c r="H369" s="33">
        <v>45473</v>
      </c>
      <c r="I369" t="s">
        <v>33</v>
      </c>
      <c r="J369" t="s">
        <v>48</v>
      </c>
      <c r="K369" t="s">
        <v>176</v>
      </c>
      <c r="L369" s="34">
        <v>6</v>
      </c>
      <c r="M369" t="s">
        <v>49</v>
      </c>
      <c r="N369" t="s">
        <v>36</v>
      </c>
      <c r="P369" t="s">
        <v>37</v>
      </c>
      <c r="Q369" s="35">
        <v>305402.71999999997</v>
      </c>
      <c r="R369" t="s">
        <v>177</v>
      </c>
      <c r="S369" t="s">
        <v>39</v>
      </c>
      <c r="T369" t="s">
        <v>40</v>
      </c>
      <c r="U369" t="s">
        <v>41</v>
      </c>
      <c r="V369" t="s">
        <v>42</v>
      </c>
      <c r="W369" t="s">
        <v>43</v>
      </c>
      <c r="X369" t="s">
        <v>50</v>
      </c>
      <c r="Y369" t="s">
        <v>45</v>
      </c>
      <c r="Z369" t="s">
        <v>81</v>
      </c>
      <c r="AA369" s="34">
        <v>2024</v>
      </c>
      <c r="AB369" s="33">
        <v>45476</v>
      </c>
      <c r="AC369" s="36">
        <v>45476.298460648148</v>
      </c>
      <c r="AD369" s="37">
        <v>0</v>
      </c>
      <c r="AE369" t="s">
        <v>147</v>
      </c>
      <c r="AF369" t="s">
        <v>53</v>
      </c>
      <c r="AG369" t="s">
        <v>54</v>
      </c>
      <c r="AH369" s="35">
        <v>305402.71999999997</v>
      </c>
      <c r="AJ369" t="s">
        <v>55</v>
      </c>
    </row>
    <row r="370" spans="1:36" x14ac:dyDescent="0.25">
      <c r="A370" t="s">
        <v>32</v>
      </c>
      <c r="B370" t="s">
        <v>148</v>
      </c>
      <c r="C370" t="s">
        <v>50</v>
      </c>
      <c r="D370" s="33">
        <v>45413</v>
      </c>
      <c r="E370" s="33">
        <v>45443</v>
      </c>
      <c r="F370" s="42">
        <f t="shared" si="5"/>
        <v>-15.5</v>
      </c>
      <c r="G370" s="33">
        <v>45458</v>
      </c>
      <c r="H370" s="33">
        <v>45473</v>
      </c>
      <c r="I370" t="s">
        <v>33</v>
      </c>
      <c r="J370" t="s">
        <v>48</v>
      </c>
      <c r="K370" t="s">
        <v>176</v>
      </c>
      <c r="L370" s="34">
        <v>6</v>
      </c>
      <c r="M370" t="s">
        <v>49</v>
      </c>
      <c r="N370" t="s">
        <v>36</v>
      </c>
      <c r="P370" t="s">
        <v>37</v>
      </c>
      <c r="Q370" s="35">
        <v>17156.560000000001</v>
      </c>
      <c r="R370" t="s">
        <v>178</v>
      </c>
      <c r="S370" t="s">
        <v>39</v>
      </c>
      <c r="T370" t="s">
        <v>40</v>
      </c>
      <c r="U370" t="s">
        <v>41</v>
      </c>
      <c r="V370" t="s">
        <v>42</v>
      </c>
      <c r="W370" t="s">
        <v>43</v>
      </c>
      <c r="X370" t="s">
        <v>50</v>
      </c>
      <c r="Y370" t="s">
        <v>45</v>
      </c>
      <c r="Z370" t="s">
        <v>81</v>
      </c>
      <c r="AA370" s="34">
        <v>2024</v>
      </c>
      <c r="AB370" s="33">
        <v>45476</v>
      </c>
      <c r="AC370" s="36">
        <v>45476.298460648148</v>
      </c>
      <c r="AD370" s="37">
        <v>0</v>
      </c>
      <c r="AE370" t="s">
        <v>147</v>
      </c>
      <c r="AF370" t="s">
        <v>53</v>
      </c>
      <c r="AG370" t="s">
        <v>54</v>
      </c>
      <c r="AH370" s="35">
        <v>17156.560000000001</v>
      </c>
      <c r="AJ370" t="s">
        <v>55</v>
      </c>
    </row>
    <row r="371" spans="1:36" x14ac:dyDescent="0.25">
      <c r="A371" t="s">
        <v>32</v>
      </c>
      <c r="B371" t="s">
        <v>136</v>
      </c>
      <c r="C371" t="s">
        <v>50</v>
      </c>
      <c r="D371" s="33">
        <v>45444</v>
      </c>
      <c r="E371" s="33">
        <v>45473</v>
      </c>
      <c r="F371" s="42">
        <f t="shared" si="5"/>
        <v>-15</v>
      </c>
      <c r="G371" s="33">
        <v>45488</v>
      </c>
      <c r="H371" s="33">
        <v>45473</v>
      </c>
      <c r="I371" t="s">
        <v>33</v>
      </c>
      <c r="J371" t="s">
        <v>48</v>
      </c>
      <c r="K371" t="s">
        <v>176</v>
      </c>
      <c r="L371" s="34">
        <v>6</v>
      </c>
      <c r="M371" t="s">
        <v>49</v>
      </c>
      <c r="N371" t="s">
        <v>36</v>
      </c>
      <c r="P371" t="s">
        <v>37</v>
      </c>
      <c r="Q371" s="35">
        <v>302268.51</v>
      </c>
      <c r="R371" t="s">
        <v>177</v>
      </c>
      <c r="S371" t="s">
        <v>39</v>
      </c>
      <c r="T371" t="s">
        <v>40</v>
      </c>
      <c r="U371" t="s">
        <v>41</v>
      </c>
      <c r="V371" t="s">
        <v>42</v>
      </c>
      <c r="W371" t="s">
        <v>43</v>
      </c>
      <c r="X371" t="s">
        <v>50</v>
      </c>
      <c r="Y371" t="s">
        <v>45</v>
      </c>
      <c r="Z371" t="s">
        <v>81</v>
      </c>
      <c r="AA371" s="34">
        <v>2024</v>
      </c>
      <c r="AB371" s="33">
        <v>45476</v>
      </c>
      <c r="AC371" s="36">
        <v>45476.620138888888</v>
      </c>
      <c r="AD371" s="37">
        <v>0</v>
      </c>
      <c r="AE371" t="s">
        <v>52</v>
      </c>
      <c r="AF371" t="s">
        <v>53</v>
      </c>
      <c r="AG371" t="s">
        <v>54</v>
      </c>
      <c r="AH371" s="35">
        <v>302268.51</v>
      </c>
      <c r="AJ371" t="s">
        <v>55</v>
      </c>
    </row>
    <row r="372" spans="1:36" x14ac:dyDescent="0.25">
      <c r="A372" t="s">
        <v>32</v>
      </c>
      <c r="B372" t="s">
        <v>148</v>
      </c>
      <c r="C372" t="s">
        <v>50</v>
      </c>
      <c r="D372" s="33">
        <v>45413</v>
      </c>
      <c r="E372" s="33">
        <v>45443</v>
      </c>
      <c r="F372" s="42">
        <f t="shared" si="5"/>
        <v>-15.5</v>
      </c>
      <c r="G372" s="33">
        <v>45458</v>
      </c>
      <c r="H372" s="33">
        <v>45473</v>
      </c>
      <c r="I372" t="s">
        <v>33</v>
      </c>
      <c r="J372" t="s">
        <v>48</v>
      </c>
      <c r="K372" t="s">
        <v>181</v>
      </c>
      <c r="L372" s="34">
        <v>6</v>
      </c>
      <c r="M372" t="s">
        <v>49</v>
      </c>
      <c r="N372" t="s">
        <v>36</v>
      </c>
      <c r="P372" t="s">
        <v>37</v>
      </c>
      <c r="Q372" s="35">
        <v>-119573</v>
      </c>
      <c r="R372" t="s">
        <v>182</v>
      </c>
      <c r="S372" t="s">
        <v>39</v>
      </c>
      <c r="T372" t="s">
        <v>40</v>
      </c>
      <c r="U372" t="s">
        <v>41</v>
      </c>
      <c r="V372" t="s">
        <v>42</v>
      </c>
      <c r="W372" t="s">
        <v>43</v>
      </c>
      <c r="X372" t="s">
        <v>50</v>
      </c>
      <c r="Y372" t="s">
        <v>45</v>
      </c>
      <c r="Z372" t="s">
        <v>81</v>
      </c>
      <c r="AA372" s="34">
        <v>2024</v>
      </c>
      <c r="AB372" s="33">
        <v>45476</v>
      </c>
      <c r="AC372" s="36">
        <v>45476.298460648148</v>
      </c>
      <c r="AD372" s="37">
        <v>0</v>
      </c>
      <c r="AE372" t="s">
        <v>147</v>
      </c>
      <c r="AF372" t="s">
        <v>53</v>
      </c>
      <c r="AG372" t="s">
        <v>54</v>
      </c>
      <c r="AH372" s="35">
        <v>-119573</v>
      </c>
      <c r="AJ372" t="s">
        <v>55</v>
      </c>
    </row>
    <row r="373" spans="1:36" x14ac:dyDescent="0.25">
      <c r="A373" t="s">
        <v>32</v>
      </c>
      <c r="B373" t="s">
        <v>136</v>
      </c>
      <c r="C373" t="s">
        <v>50</v>
      </c>
      <c r="D373" s="33">
        <v>45444</v>
      </c>
      <c r="E373" s="33">
        <v>45473</v>
      </c>
      <c r="F373" s="42">
        <f t="shared" si="5"/>
        <v>-15</v>
      </c>
      <c r="G373" s="33">
        <v>45488</v>
      </c>
      <c r="H373" s="33">
        <v>45473</v>
      </c>
      <c r="I373" t="s">
        <v>33</v>
      </c>
      <c r="J373" t="s">
        <v>48</v>
      </c>
      <c r="K373" t="s">
        <v>181</v>
      </c>
      <c r="L373" s="34">
        <v>6</v>
      </c>
      <c r="M373" t="s">
        <v>49</v>
      </c>
      <c r="N373" t="s">
        <v>36</v>
      </c>
      <c r="P373" t="s">
        <v>37</v>
      </c>
      <c r="Q373" s="35">
        <v>-119573</v>
      </c>
      <c r="R373" t="s">
        <v>182</v>
      </c>
      <c r="S373" t="s">
        <v>39</v>
      </c>
      <c r="T373" t="s">
        <v>40</v>
      </c>
      <c r="U373" t="s">
        <v>41</v>
      </c>
      <c r="V373" t="s">
        <v>42</v>
      </c>
      <c r="W373" t="s">
        <v>43</v>
      </c>
      <c r="X373" t="s">
        <v>50</v>
      </c>
      <c r="Y373" t="s">
        <v>45</v>
      </c>
      <c r="Z373" t="s">
        <v>81</v>
      </c>
      <c r="AA373" s="34">
        <v>2024</v>
      </c>
      <c r="AB373" s="33">
        <v>45476</v>
      </c>
      <c r="AC373" s="36">
        <v>45476.620138888888</v>
      </c>
      <c r="AD373" s="37">
        <v>0</v>
      </c>
      <c r="AE373" t="s">
        <v>52</v>
      </c>
      <c r="AF373" t="s">
        <v>53</v>
      </c>
      <c r="AG373" t="s">
        <v>54</v>
      </c>
      <c r="AH373" s="35">
        <v>-119573</v>
      </c>
      <c r="AJ373" t="s">
        <v>55</v>
      </c>
    </row>
    <row r="374" spans="1:36" x14ac:dyDescent="0.25">
      <c r="A374" t="s">
        <v>32</v>
      </c>
      <c r="B374" t="s">
        <v>148</v>
      </c>
      <c r="C374" t="s">
        <v>50</v>
      </c>
      <c r="D374" s="33">
        <v>45413</v>
      </c>
      <c r="E374" s="33">
        <v>45443</v>
      </c>
      <c r="F374" s="42">
        <f t="shared" si="5"/>
        <v>-15.5</v>
      </c>
      <c r="G374" s="33">
        <v>45458</v>
      </c>
      <c r="H374" s="33">
        <v>45473</v>
      </c>
      <c r="I374" t="s">
        <v>33</v>
      </c>
      <c r="J374" t="s">
        <v>48</v>
      </c>
      <c r="K374" t="s">
        <v>184</v>
      </c>
      <c r="L374" s="34">
        <v>6</v>
      </c>
      <c r="M374" t="s">
        <v>49</v>
      </c>
      <c r="N374" t="s">
        <v>36</v>
      </c>
      <c r="P374" t="s">
        <v>37</v>
      </c>
      <c r="Q374" s="35">
        <v>87049.63</v>
      </c>
      <c r="R374" t="s">
        <v>185</v>
      </c>
      <c r="S374" t="s">
        <v>39</v>
      </c>
      <c r="T374" t="s">
        <v>40</v>
      </c>
      <c r="U374" t="s">
        <v>41</v>
      </c>
      <c r="V374" t="s">
        <v>42</v>
      </c>
      <c r="W374" t="s">
        <v>43</v>
      </c>
      <c r="X374" t="s">
        <v>50</v>
      </c>
      <c r="Y374" t="s">
        <v>45</v>
      </c>
      <c r="Z374" t="s">
        <v>81</v>
      </c>
      <c r="AA374" s="34">
        <v>2024</v>
      </c>
      <c r="AB374" s="33">
        <v>45476</v>
      </c>
      <c r="AC374" s="36">
        <v>45476.298460648148</v>
      </c>
      <c r="AD374" s="37">
        <v>0</v>
      </c>
      <c r="AE374" t="s">
        <v>147</v>
      </c>
      <c r="AF374" t="s">
        <v>53</v>
      </c>
      <c r="AG374" t="s">
        <v>54</v>
      </c>
      <c r="AH374" s="35">
        <v>87049.63</v>
      </c>
      <c r="AJ374" t="s">
        <v>55</v>
      </c>
    </row>
    <row r="375" spans="1:36" x14ac:dyDescent="0.25">
      <c r="A375" t="s">
        <v>32</v>
      </c>
      <c r="B375" t="s">
        <v>148</v>
      </c>
      <c r="C375" t="s">
        <v>50</v>
      </c>
      <c r="D375" s="33">
        <v>45413</v>
      </c>
      <c r="E375" s="33">
        <v>45443</v>
      </c>
      <c r="F375" s="42">
        <f t="shared" si="5"/>
        <v>-15.5</v>
      </c>
      <c r="G375" s="33">
        <v>45458</v>
      </c>
      <c r="H375" s="33">
        <v>45473</v>
      </c>
      <c r="I375" t="s">
        <v>33</v>
      </c>
      <c r="J375" t="s">
        <v>48</v>
      </c>
      <c r="K375" t="s">
        <v>184</v>
      </c>
      <c r="L375" s="34">
        <v>6</v>
      </c>
      <c r="M375" t="s">
        <v>49</v>
      </c>
      <c r="N375" t="s">
        <v>36</v>
      </c>
      <c r="P375" t="s">
        <v>37</v>
      </c>
      <c r="Q375" s="35">
        <v>112.15</v>
      </c>
      <c r="R375" t="s">
        <v>186</v>
      </c>
      <c r="S375" t="s">
        <v>39</v>
      </c>
      <c r="T375" t="s">
        <v>40</v>
      </c>
      <c r="U375" t="s">
        <v>41</v>
      </c>
      <c r="V375" t="s">
        <v>42</v>
      </c>
      <c r="W375" t="s">
        <v>43</v>
      </c>
      <c r="X375" t="s">
        <v>50</v>
      </c>
      <c r="Y375" t="s">
        <v>45</v>
      </c>
      <c r="Z375" t="s">
        <v>81</v>
      </c>
      <c r="AA375" s="34">
        <v>2024</v>
      </c>
      <c r="AB375" s="33">
        <v>45476</v>
      </c>
      <c r="AC375" s="36">
        <v>45476.298460648148</v>
      </c>
      <c r="AD375" s="37">
        <v>0</v>
      </c>
      <c r="AE375" t="s">
        <v>147</v>
      </c>
      <c r="AF375" t="s">
        <v>53</v>
      </c>
      <c r="AG375" t="s">
        <v>54</v>
      </c>
      <c r="AH375" s="35">
        <v>112.15</v>
      </c>
      <c r="AJ375" t="s">
        <v>55</v>
      </c>
    </row>
    <row r="376" spans="1:36" x14ac:dyDescent="0.25">
      <c r="A376" t="s">
        <v>32</v>
      </c>
      <c r="B376" t="s">
        <v>136</v>
      </c>
      <c r="C376" t="s">
        <v>50</v>
      </c>
      <c r="D376" s="33">
        <v>45444</v>
      </c>
      <c r="E376" s="33">
        <v>45473</v>
      </c>
      <c r="F376" s="42">
        <f t="shared" si="5"/>
        <v>-15</v>
      </c>
      <c r="G376" s="33">
        <v>45488</v>
      </c>
      <c r="H376" s="33">
        <v>45473</v>
      </c>
      <c r="I376" t="s">
        <v>33</v>
      </c>
      <c r="J376" t="s">
        <v>48</v>
      </c>
      <c r="K376" t="s">
        <v>184</v>
      </c>
      <c r="L376" s="34">
        <v>6</v>
      </c>
      <c r="M376" t="s">
        <v>49</v>
      </c>
      <c r="N376" t="s">
        <v>36</v>
      </c>
      <c r="P376" t="s">
        <v>37</v>
      </c>
      <c r="Q376" s="35">
        <v>95431.14</v>
      </c>
      <c r="R376" t="s">
        <v>185</v>
      </c>
      <c r="S376" t="s">
        <v>39</v>
      </c>
      <c r="T376" t="s">
        <v>40</v>
      </c>
      <c r="U376" t="s">
        <v>41</v>
      </c>
      <c r="V376" t="s">
        <v>42</v>
      </c>
      <c r="W376" t="s">
        <v>43</v>
      </c>
      <c r="X376" t="s">
        <v>50</v>
      </c>
      <c r="Y376" t="s">
        <v>45</v>
      </c>
      <c r="Z376" t="s">
        <v>81</v>
      </c>
      <c r="AA376" s="34">
        <v>2024</v>
      </c>
      <c r="AB376" s="33">
        <v>45476</v>
      </c>
      <c r="AC376" s="36">
        <v>45476.620138888888</v>
      </c>
      <c r="AD376" s="37">
        <v>0</v>
      </c>
      <c r="AE376" t="s">
        <v>52</v>
      </c>
      <c r="AF376" t="s">
        <v>53</v>
      </c>
      <c r="AG376" t="s">
        <v>54</v>
      </c>
      <c r="AH376" s="35">
        <v>95431.14</v>
      </c>
      <c r="AJ376" t="s">
        <v>55</v>
      </c>
    </row>
    <row r="377" spans="1:36" x14ac:dyDescent="0.25">
      <c r="A377" t="s">
        <v>32</v>
      </c>
      <c r="B377" t="s">
        <v>136</v>
      </c>
      <c r="C377" t="s">
        <v>50</v>
      </c>
      <c r="D377" s="33">
        <v>45444</v>
      </c>
      <c r="E377" s="33">
        <v>45473</v>
      </c>
      <c r="F377" s="42">
        <f t="shared" si="5"/>
        <v>-15</v>
      </c>
      <c r="G377" s="33">
        <v>45488</v>
      </c>
      <c r="H377" s="33">
        <v>45473</v>
      </c>
      <c r="I377" t="s">
        <v>33</v>
      </c>
      <c r="J377" t="s">
        <v>48</v>
      </c>
      <c r="K377" t="s">
        <v>184</v>
      </c>
      <c r="L377" s="34">
        <v>6</v>
      </c>
      <c r="M377" t="s">
        <v>49</v>
      </c>
      <c r="N377" t="s">
        <v>36</v>
      </c>
      <c r="P377" t="s">
        <v>37</v>
      </c>
      <c r="Q377" s="35">
        <v>50.24</v>
      </c>
      <c r="R377" t="s">
        <v>186</v>
      </c>
      <c r="S377" t="s">
        <v>39</v>
      </c>
      <c r="T377" t="s">
        <v>40</v>
      </c>
      <c r="U377" t="s">
        <v>41</v>
      </c>
      <c r="V377" t="s">
        <v>42</v>
      </c>
      <c r="W377" t="s">
        <v>43</v>
      </c>
      <c r="X377" t="s">
        <v>50</v>
      </c>
      <c r="Y377" t="s">
        <v>45</v>
      </c>
      <c r="Z377" t="s">
        <v>81</v>
      </c>
      <c r="AA377" s="34">
        <v>2024</v>
      </c>
      <c r="AB377" s="33">
        <v>45476</v>
      </c>
      <c r="AC377" s="36">
        <v>45476.620138888888</v>
      </c>
      <c r="AD377" s="37">
        <v>0</v>
      </c>
      <c r="AE377" t="s">
        <v>52</v>
      </c>
      <c r="AF377" t="s">
        <v>53</v>
      </c>
      <c r="AG377" t="s">
        <v>54</v>
      </c>
      <c r="AH377" s="35">
        <v>50.24</v>
      </c>
      <c r="AJ377" t="s">
        <v>55</v>
      </c>
    </row>
    <row r="378" spans="1:36" x14ac:dyDescent="0.25">
      <c r="A378" t="s">
        <v>32</v>
      </c>
      <c r="B378" t="s">
        <v>148</v>
      </c>
      <c r="C378" t="s">
        <v>50</v>
      </c>
      <c r="D378" s="33">
        <v>45413</v>
      </c>
      <c r="E378" s="33">
        <v>45443</v>
      </c>
      <c r="F378" s="42">
        <f t="shared" si="5"/>
        <v>-15.5</v>
      </c>
      <c r="G378" s="33">
        <v>45458</v>
      </c>
      <c r="H378" s="33">
        <v>45473</v>
      </c>
      <c r="I378" t="s">
        <v>33</v>
      </c>
      <c r="J378" t="s">
        <v>48</v>
      </c>
      <c r="K378" t="s">
        <v>188</v>
      </c>
      <c r="L378" s="34">
        <v>6</v>
      </c>
      <c r="M378" t="s">
        <v>49</v>
      </c>
      <c r="N378" t="s">
        <v>36</v>
      </c>
      <c r="P378" t="s">
        <v>37</v>
      </c>
      <c r="Q378" s="35">
        <v>9800.43</v>
      </c>
      <c r="R378" t="s">
        <v>189</v>
      </c>
      <c r="S378" t="s">
        <v>39</v>
      </c>
      <c r="T378" t="s">
        <v>40</v>
      </c>
      <c r="U378" t="s">
        <v>41</v>
      </c>
      <c r="V378" t="s">
        <v>42</v>
      </c>
      <c r="W378" t="s">
        <v>43</v>
      </c>
      <c r="X378" t="s">
        <v>50</v>
      </c>
      <c r="Y378" t="s">
        <v>45</v>
      </c>
      <c r="Z378" t="s">
        <v>81</v>
      </c>
      <c r="AA378" s="34">
        <v>2024</v>
      </c>
      <c r="AB378" s="33">
        <v>45476</v>
      </c>
      <c r="AC378" s="36">
        <v>45476.298460648148</v>
      </c>
      <c r="AD378" s="37">
        <v>0</v>
      </c>
      <c r="AE378" t="s">
        <v>147</v>
      </c>
      <c r="AF378" t="s">
        <v>53</v>
      </c>
      <c r="AG378" t="s">
        <v>54</v>
      </c>
      <c r="AH378" s="35">
        <v>9800.43</v>
      </c>
      <c r="AJ378" t="s">
        <v>55</v>
      </c>
    </row>
    <row r="379" spans="1:36" x14ac:dyDescent="0.25">
      <c r="A379" t="s">
        <v>32</v>
      </c>
      <c r="B379" t="s">
        <v>148</v>
      </c>
      <c r="C379" t="s">
        <v>50</v>
      </c>
      <c r="D379" s="33">
        <v>45413</v>
      </c>
      <c r="E379" s="33">
        <v>45443</v>
      </c>
      <c r="F379" s="42">
        <f t="shared" si="5"/>
        <v>-15.5</v>
      </c>
      <c r="G379" s="33">
        <v>45458</v>
      </c>
      <c r="H379" s="33">
        <v>45473</v>
      </c>
      <c r="I379" t="s">
        <v>33</v>
      </c>
      <c r="J379" t="s">
        <v>48</v>
      </c>
      <c r="K379" t="s">
        <v>188</v>
      </c>
      <c r="L379" s="34">
        <v>6</v>
      </c>
      <c r="M379" t="s">
        <v>49</v>
      </c>
      <c r="N379" t="s">
        <v>36</v>
      </c>
      <c r="P379" t="s">
        <v>37</v>
      </c>
      <c r="Q379" s="35">
        <v>50743.38</v>
      </c>
      <c r="R379" t="s">
        <v>189</v>
      </c>
      <c r="S379" t="s">
        <v>39</v>
      </c>
      <c r="T379" t="s">
        <v>40</v>
      </c>
      <c r="U379" t="s">
        <v>41</v>
      </c>
      <c r="V379" t="s">
        <v>42</v>
      </c>
      <c r="W379" t="s">
        <v>43</v>
      </c>
      <c r="X379" t="s">
        <v>50</v>
      </c>
      <c r="Y379" t="s">
        <v>45</v>
      </c>
      <c r="Z379" t="s">
        <v>81</v>
      </c>
      <c r="AA379" s="34">
        <v>2024</v>
      </c>
      <c r="AB379" s="33">
        <v>45476</v>
      </c>
      <c r="AC379" s="36">
        <v>45476.298460648148</v>
      </c>
      <c r="AD379" s="37">
        <v>0</v>
      </c>
      <c r="AE379" t="s">
        <v>147</v>
      </c>
      <c r="AF379" t="s">
        <v>53</v>
      </c>
      <c r="AG379" t="s">
        <v>54</v>
      </c>
      <c r="AH379" s="35">
        <v>50743.38</v>
      </c>
      <c r="AJ379" t="s">
        <v>55</v>
      </c>
    </row>
    <row r="380" spans="1:36" x14ac:dyDescent="0.25">
      <c r="A380" t="s">
        <v>32</v>
      </c>
      <c r="B380" t="s">
        <v>148</v>
      </c>
      <c r="C380" t="s">
        <v>50</v>
      </c>
      <c r="D380" s="33">
        <v>45413</v>
      </c>
      <c r="E380" s="33">
        <v>45443</v>
      </c>
      <c r="F380" s="42">
        <f t="shared" si="5"/>
        <v>-15.5</v>
      </c>
      <c r="G380" s="33">
        <v>45458</v>
      </c>
      <c r="H380" s="33">
        <v>45473</v>
      </c>
      <c r="I380" t="s">
        <v>33</v>
      </c>
      <c r="J380" t="s">
        <v>48</v>
      </c>
      <c r="K380" t="s">
        <v>188</v>
      </c>
      <c r="L380" s="34">
        <v>6</v>
      </c>
      <c r="M380" t="s">
        <v>49</v>
      </c>
      <c r="N380" t="s">
        <v>36</v>
      </c>
      <c r="P380" t="s">
        <v>37</v>
      </c>
      <c r="Q380" s="35">
        <v>3457.07</v>
      </c>
      <c r="R380" t="s">
        <v>189</v>
      </c>
      <c r="S380" t="s">
        <v>39</v>
      </c>
      <c r="T380" t="s">
        <v>40</v>
      </c>
      <c r="U380" t="s">
        <v>41</v>
      </c>
      <c r="V380" t="s">
        <v>42</v>
      </c>
      <c r="W380" t="s">
        <v>43</v>
      </c>
      <c r="X380" t="s">
        <v>50</v>
      </c>
      <c r="Y380" t="s">
        <v>45</v>
      </c>
      <c r="Z380" t="s">
        <v>81</v>
      </c>
      <c r="AA380" s="34">
        <v>2024</v>
      </c>
      <c r="AB380" s="33">
        <v>45476</v>
      </c>
      <c r="AC380" s="36">
        <v>45476.298460648148</v>
      </c>
      <c r="AD380" s="37">
        <v>0</v>
      </c>
      <c r="AE380" t="s">
        <v>147</v>
      </c>
      <c r="AF380" t="s">
        <v>53</v>
      </c>
      <c r="AG380" t="s">
        <v>54</v>
      </c>
      <c r="AH380" s="35">
        <v>3457.07</v>
      </c>
      <c r="AJ380" t="s">
        <v>55</v>
      </c>
    </row>
    <row r="381" spans="1:36" x14ac:dyDescent="0.25">
      <c r="A381" t="s">
        <v>32</v>
      </c>
      <c r="B381" t="s">
        <v>148</v>
      </c>
      <c r="C381" t="s">
        <v>50</v>
      </c>
      <c r="D381" s="33">
        <v>45413</v>
      </c>
      <c r="E381" s="33">
        <v>45443</v>
      </c>
      <c r="F381" s="42">
        <f t="shared" si="5"/>
        <v>-15.5</v>
      </c>
      <c r="G381" s="33">
        <v>45458</v>
      </c>
      <c r="H381" s="33">
        <v>45473</v>
      </c>
      <c r="I381" t="s">
        <v>33</v>
      </c>
      <c r="J381" t="s">
        <v>48</v>
      </c>
      <c r="K381" t="s">
        <v>188</v>
      </c>
      <c r="L381" s="34">
        <v>6</v>
      </c>
      <c r="M381" t="s">
        <v>49</v>
      </c>
      <c r="N381" t="s">
        <v>36</v>
      </c>
      <c r="P381" t="s">
        <v>37</v>
      </c>
      <c r="Q381" s="35">
        <v>14.19</v>
      </c>
      <c r="R381" t="s">
        <v>190</v>
      </c>
      <c r="S381" t="s">
        <v>39</v>
      </c>
      <c r="T381" t="s">
        <v>40</v>
      </c>
      <c r="U381" t="s">
        <v>41</v>
      </c>
      <c r="V381" t="s">
        <v>42</v>
      </c>
      <c r="W381" t="s">
        <v>43</v>
      </c>
      <c r="X381" t="s">
        <v>50</v>
      </c>
      <c r="Y381" t="s">
        <v>45</v>
      </c>
      <c r="Z381" t="s">
        <v>81</v>
      </c>
      <c r="AA381" s="34">
        <v>2024</v>
      </c>
      <c r="AB381" s="33">
        <v>45476</v>
      </c>
      <c r="AC381" s="36">
        <v>45476.298460648148</v>
      </c>
      <c r="AD381" s="37">
        <v>0</v>
      </c>
      <c r="AE381" t="s">
        <v>147</v>
      </c>
      <c r="AF381" t="s">
        <v>53</v>
      </c>
      <c r="AG381" t="s">
        <v>54</v>
      </c>
      <c r="AH381" s="35">
        <v>14.19</v>
      </c>
      <c r="AJ381" t="s">
        <v>55</v>
      </c>
    </row>
    <row r="382" spans="1:36" x14ac:dyDescent="0.25">
      <c r="A382" t="s">
        <v>32</v>
      </c>
      <c r="B382" t="s">
        <v>136</v>
      </c>
      <c r="C382" t="s">
        <v>50</v>
      </c>
      <c r="D382" s="33">
        <v>45444</v>
      </c>
      <c r="E382" s="33">
        <v>45473</v>
      </c>
      <c r="F382" s="42">
        <f t="shared" si="5"/>
        <v>-15</v>
      </c>
      <c r="G382" s="33">
        <v>45488</v>
      </c>
      <c r="H382" s="33">
        <v>45473</v>
      </c>
      <c r="I382" t="s">
        <v>33</v>
      </c>
      <c r="J382" t="s">
        <v>48</v>
      </c>
      <c r="K382" t="s">
        <v>188</v>
      </c>
      <c r="L382" s="34">
        <v>6</v>
      </c>
      <c r="M382" t="s">
        <v>49</v>
      </c>
      <c r="N382" t="s">
        <v>36</v>
      </c>
      <c r="P382" t="s">
        <v>37</v>
      </c>
      <c r="Q382" s="35">
        <v>5578.91</v>
      </c>
      <c r="R382" t="s">
        <v>189</v>
      </c>
      <c r="S382" t="s">
        <v>39</v>
      </c>
      <c r="T382" t="s">
        <v>40</v>
      </c>
      <c r="U382" t="s">
        <v>41</v>
      </c>
      <c r="V382" t="s">
        <v>42</v>
      </c>
      <c r="W382" t="s">
        <v>43</v>
      </c>
      <c r="X382" t="s">
        <v>50</v>
      </c>
      <c r="Y382" t="s">
        <v>45</v>
      </c>
      <c r="Z382" t="s">
        <v>81</v>
      </c>
      <c r="AA382" s="34">
        <v>2024</v>
      </c>
      <c r="AB382" s="33">
        <v>45476</v>
      </c>
      <c r="AC382" s="36">
        <v>45476.620138888888</v>
      </c>
      <c r="AD382" s="37">
        <v>0</v>
      </c>
      <c r="AE382" t="s">
        <v>52</v>
      </c>
      <c r="AF382" t="s">
        <v>53</v>
      </c>
      <c r="AG382" t="s">
        <v>54</v>
      </c>
      <c r="AH382" s="35">
        <v>5578.91</v>
      </c>
      <c r="AJ382" t="s">
        <v>55</v>
      </c>
    </row>
    <row r="383" spans="1:36" x14ac:dyDescent="0.25">
      <c r="A383" t="s">
        <v>32</v>
      </c>
      <c r="B383" t="s">
        <v>136</v>
      </c>
      <c r="C383" t="s">
        <v>50</v>
      </c>
      <c r="D383" s="33">
        <v>45444</v>
      </c>
      <c r="E383" s="33">
        <v>45473</v>
      </c>
      <c r="F383" s="42">
        <f t="shared" si="5"/>
        <v>-15</v>
      </c>
      <c r="G383" s="33">
        <v>45488</v>
      </c>
      <c r="H383" s="33">
        <v>45473</v>
      </c>
      <c r="I383" t="s">
        <v>33</v>
      </c>
      <c r="J383" t="s">
        <v>48</v>
      </c>
      <c r="K383" t="s">
        <v>188</v>
      </c>
      <c r="L383" s="34">
        <v>6</v>
      </c>
      <c r="M383" t="s">
        <v>49</v>
      </c>
      <c r="N383" t="s">
        <v>36</v>
      </c>
      <c r="P383" t="s">
        <v>37</v>
      </c>
      <c r="Q383" s="35">
        <v>25863.200000000001</v>
      </c>
      <c r="R383" t="s">
        <v>189</v>
      </c>
      <c r="S383" t="s">
        <v>39</v>
      </c>
      <c r="T383" t="s">
        <v>40</v>
      </c>
      <c r="U383" t="s">
        <v>41</v>
      </c>
      <c r="V383" t="s">
        <v>42</v>
      </c>
      <c r="W383" t="s">
        <v>43</v>
      </c>
      <c r="X383" t="s">
        <v>50</v>
      </c>
      <c r="Y383" t="s">
        <v>45</v>
      </c>
      <c r="Z383" t="s">
        <v>81</v>
      </c>
      <c r="AA383" s="34">
        <v>2024</v>
      </c>
      <c r="AB383" s="33">
        <v>45476</v>
      </c>
      <c r="AC383" s="36">
        <v>45476.620138888888</v>
      </c>
      <c r="AD383" s="37">
        <v>0</v>
      </c>
      <c r="AE383" t="s">
        <v>52</v>
      </c>
      <c r="AF383" t="s">
        <v>53</v>
      </c>
      <c r="AG383" t="s">
        <v>54</v>
      </c>
      <c r="AH383" s="35">
        <v>25863.200000000001</v>
      </c>
      <c r="AJ383" t="s">
        <v>55</v>
      </c>
    </row>
    <row r="384" spans="1:36" x14ac:dyDescent="0.25">
      <c r="A384" t="s">
        <v>32</v>
      </c>
      <c r="B384" t="s">
        <v>136</v>
      </c>
      <c r="C384" t="s">
        <v>50</v>
      </c>
      <c r="D384" s="33">
        <v>45444</v>
      </c>
      <c r="E384" s="33">
        <v>45473</v>
      </c>
      <c r="F384" s="42">
        <f t="shared" si="5"/>
        <v>-15</v>
      </c>
      <c r="G384" s="33">
        <v>45488</v>
      </c>
      <c r="H384" s="33">
        <v>45473</v>
      </c>
      <c r="I384" t="s">
        <v>33</v>
      </c>
      <c r="J384" t="s">
        <v>48</v>
      </c>
      <c r="K384" t="s">
        <v>188</v>
      </c>
      <c r="L384" s="34">
        <v>6</v>
      </c>
      <c r="M384" t="s">
        <v>49</v>
      </c>
      <c r="N384" t="s">
        <v>36</v>
      </c>
      <c r="P384" t="s">
        <v>37</v>
      </c>
      <c r="Q384" s="35">
        <v>1546.49</v>
      </c>
      <c r="R384" t="s">
        <v>189</v>
      </c>
      <c r="S384" t="s">
        <v>39</v>
      </c>
      <c r="T384" t="s">
        <v>40</v>
      </c>
      <c r="U384" t="s">
        <v>41</v>
      </c>
      <c r="V384" t="s">
        <v>42</v>
      </c>
      <c r="W384" t="s">
        <v>43</v>
      </c>
      <c r="X384" t="s">
        <v>50</v>
      </c>
      <c r="Y384" t="s">
        <v>45</v>
      </c>
      <c r="Z384" t="s">
        <v>81</v>
      </c>
      <c r="AA384" s="34">
        <v>2024</v>
      </c>
      <c r="AB384" s="33">
        <v>45476</v>
      </c>
      <c r="AC384" s="36">
        <v>45476.620138888888</v>
      </c>
      <c r="AD384" s="37">
        <v>0</v>
      </c>
      <c r="AE384" t="s">
        <v>52</v>
      </c>
      <c r="AF384" t="s">
        <v>53</v>
      </c>
      <c r="AG384" t="s">
        <v>54</v>
      </c>
      <c r="AH384" s="35">
        <v>1546.49</v>
      </c>
      <c r="AJ384" t="s">
        <v>55</v>
      </c>
    </row>
    <row r="385" spans="1:36" x14ac:dyDescent="0.25">
      <c r="A385" t="s">
        <v>32</v>
      </c>
      <c r="B385" t="s">
        <v>136</v>
      </c>
      <c r="C385" t="s">
        <v>50</v>
      </c>
      <c r="D385" s="33">
        <v>45444</v>
      </c>
      <c r="E385" s="33">
        <v>45473</v>
      </c>
      <c r="F385" s="42">
        <f t="shared" si="5"/>
        <v>-15</v>
      </c>
      <c r="G385" s="33">
        <v>45488</v>
      </c>
      <c r="H385" s="33">
        <v>45473</v>
      </c>
      <c r="I385" t="s">
        <v>33</v>
      </c>
      <c r="J385" t="s">
        <v>48</v>
      </c>
      <c r="K385" t="s">
        <v>188</v>
      </c>
      <c r="L385" s="34">
        <v>6</v>
      </c>
      <c r="M385" t="s">
        <v>49</v>
      </c>
      <c r="N385" t="s">
        <v>36</v>
      </c>
      <c r="P385" t="s">
        <v>37</v>
      </c>
      <c r="Q385" s="35">
        <v>20.13</v>
      </c>
      <c r="R385" t="s">
        <v>190</v>
      </c>
      <c r="S385" t="s">
        <v>39</v>
      </c>
      <c r="T385" t="s">
        <v>40</v>
      </c>
      <c r="U385" t="s">
        <v>41</v>
      </c>
      <c r="V385" t="s">
        <v>42</v>
      </c>
      <c r="W385" t="s">
        <v>43</v>
      </c>
      <c r="X385" t="s">
        <v>50</v>
      </c>
      <c r="Y385" t="s">
        <v>45</v>
      </c>
      <c r="Z385" t="s">
        <v>81</v>
      </c>
      <c r="AA385" s="34">
        <v>2024</v>
      </c>
      <c r="AB385" s="33">
        <v>45476</v>
      </c>
      <c r="AC385" s="36">
        <v>45476.620138888888</v>
      </c>
      <c r="AD385" s="37">
        <v>0</v>
      </c>
      <c r="AE385" t="s">
        <v>52</v>
      </c>
      <c r="AF385" t="s">
        <v>53</v>
      </c>
      <c r="AG385" t="s">
        <v>54</v>
      </c>
      <c r="AH385" s="35">
        <v>20.13</v>
      </c>
      <c r="AJ385" t="s">
        <v>55</v>
      </c>
    </row>
    <row r="386" spans="1:36" x14ac:dyDescent="0.25">
      <c r="A386" t="s">
        <v>32</v>
      </c>
      <c r="B386" t="s">
        <v>148</v>
      </c>
      <c r="C386" t="s">
        <v>50</v>
      </c>
      <c r="D386" s="33">
        <v>45413</v>
      </c>
      <c r="E386" s="33">
        <v>45443</v>
      </c>
      <c r="F386" s="42">
        <f t="shared" si="5"/>
        <v>-15.5</v>
      </c>
      <c r="G386" s="33">
        <v>45458</v>
      </c>
      <c r="H386" s="33">
        <v>45473</v>
      </c>
      <c r="I386" t="s">
        <v>33</v>
      </c>
      <c r="J386" t="s">
        <v>48</v>
      </c>
      <c r="K386" t="s">
        <v>192</v>
      </c>
      <c r="L386" s="34">
        <v>6</v>
      </c>
      <c r="M386" t="s">
        <v>49</v>
      </c>
      <c r="N386" t="s">
        <v>36</v>
      </c>
      <c r="P386" t="s">
        <v>37</v>
      </c>
      <c r="Q386" s="35">
        <v>-1089.3699999999999</v>
      </c>
      <c r="R386" t="s">
        <v>193</v>
      </c>
      <c r="S386" t="s">
        <v>39</v>
      </c>
      <c r="T386" t="s">
        <v>40</v>
      </c>
      <c r="U386" t="s">
        <v>41</v>
      </c>
      <c r="V386" t="s">
        <v>42</v>
      </c>
      <c r="W386" t="s">
        <v>43</v>
      </c>
      <c r="X386" t="s">
        <v>50</v>
      </c>
      <c r="Y386" t="s">
        <v>45</v>
      </c>
      <c r="Z386" t="s">
        <v>81</v>
      </c>
      <c r="AA386" s="34">
        <v>2024</v>
      </c>
      <c r="AB386" s="33">
        <v>45476</v>
      </c>
      <c r="AC386" s="36">
        <v>45476.298460648148</v>
      </c>
      <c r="AD386" s="37">
        <v>0</v>
      </c>
      <c r="AE386" t="s">
        <v>147</v>
      </c>
      <c r="AF386" t="s">
        <v>53</v>
      </c>
      <c r="AG386" t="s">
        <v>54</v>
      </c>
      <c r="AH386" s="35">
        <v>-1089.3699999999999</v>
      </c>
      <c r="AJ386" t="s">
        <v>55</v>
      </c>
    </row>
    <row r="387" spans="1:36" x14ac:dyDescent="0.25">
      <c r="A387" t="s">
        <v>32</v>
      </c>
      <c r="B387" t="s">
        <v>148</v>
      </c>
      <c r="C387" t="s">
        <v>50</v>
      </c>
      <c r="D387" s="33">
        <v>45413</v>
      </c>
      <c r="E387" s="33">
        <v>45443</v>
      </c>
      <c r="F387" s="42">
        <f t="shared" ref="F387:F450" si="6">(D387-E387-1)/2</f>
        <v>-15.5</v>
      </c>
      <c r="G387" s="33">
        <v>45458</v>
      </c>
      <c r="H387" s="33">
        <v>45473</v>
      </c>
      <c r="I387" t="s">
        <v>33</v>
      </c>
      <c r="J387" t="s">
        <v>48</v>
      </c>
      <c r="K387" t="s">
        <v>192</v>
      </c>
      <c r="L387" s="34">
        <v>6</v>
      </c>
      <c r="M387" t="s">
        <v>49</v>
      </c>
      <c r="N387" t="s">
        <v>36</v>
      </c>
      <c r="P387" t="s">
        <v>37</v>
      </c>
      <c r="Q387" s="35">
        <v>-19.16</v>
      </c>
      <c r="R387" t="s">
        <v>193</v>
      </c>
      <c r="S387" t="s">
        <v>39</v>
      </c>
      <c r="T387" t="s">
        <v>40</v>
      </c>
      <c r="U387" t="s">
        <v>41</v>
      </c>
      <c r="V387" t="s">
        <v>42</v>
      </c>
      <c r="W387" t="s">
        <v>43</v>
      </c>
      <c r="X387" t="s">
        <v>50</v>
      </c>
      <c r="Y387" t="s">
        <v>45</v>
      </c>
      <c r="Z387" t="s">
        <v>81</v>
      </c>
      <c r="AA387" s="34">
        <v>2024</v>
      </c>
      <c r="AB387" s="33">
        <v>45476</v>
      </c>
      <c r="AC387" s="36">
        <v>45476.298460648148</v>
      </c>
      <c r="AD387" s="37">
        <v>0</v>
      </c>
      <c r="AE387" t="s">
        <v>147</v>
      </c>
      <c r="AF387" t="s">
        <v>53</v>
      </c>
      <c r="AG387" t="s">
        <v>54</v>
      </c>
      <c r="AH387" s="35">
        <v>-19.16</v>
      </c>
      <c r="AJ387" t="s">
        <v>55</v>
      </c>
    </row>
    <row r="388" spans="1:36" x14ac:dyDescent="0.25">
      <c r="A388" t="s">
        <v>32</v>
      </c>
      <c r="B388" t="s">
        <v>148</v>
      </c>
      <c r="C388" t="s">
        <v>50</v>
      </c>
      <c r="D388" s="33">
        <v>45413</v>
      </c>
      <c r="E388" s="33">
        <v>45443</v>
      </c>
      <c r="F388" s="42">
        <f t="shared" si="6"/>
        <v>-15.5</v>
      </c>
      <c r="G388" s="33">
        <v>45458</v>
      </c>
      <c r="H388" s="33">
        <v>45473</v>
      </c>
      <c r="I388" t="s">
        <v>33</v>
      </c>
      <c r="J388" t="s">
        <v>48</v>
      </c>
      <c r="K388" t="s">
        <v>192</v>
      </c>
      <c r="L388" s="34">
        <v>6</v>
      </c>
      <c r="M388" t="s">
        <v>49</v>
      </c>
      <c r="N388" t="s">
        <v>36</v>
      </c>
      <c r="P388" t="s">
        <v>37</v>
      </c>
      <c r="Q388" s="35">
        <v>-13.31</v>
      </c>
      <c r="R388" t="s">
        <v>193</v>
      </c>
      <c r="S388" t="s">
        <v>39</v>
      </c>
      <c r="T388" t="s">
        <v>40</v>
      </c>
      <c r="U388" t="s">
        <v>41</v>
      </c>
      <c r="V388" t="s">
        <v>42</v>
      </c>
      <c r="W388" t="s">
        <v>43</v>
      </c>
      <c r="X388" t="s">
        <v>50</v>
      </c>
      <c r="Y388" t="s">
        <v>45</v>
      </c>
      <c r="Z388" t="s">
        <v>81</v>
      </c>
      <c r="AA388" s="34">
        <v>2024</v>
      </c>
      <c r="AB388" s="33">
        <v>45476</v>
      </c>
      <c r="AC388" s="36">
        <v>45476.298460648148</v>
      </c>
      <c r="AD388" s="37">
        <v>0</v>
      </c>
      <c r="AE388" t="s">
        <v>147</v>
      </c>
      <c r="AF388" t="s">
        <v>53</v>
      </c>
      <c r="AG388" t="s">
        <v>54</v>
      </c>
      <c r="AH388" s="35">
        <v>-13.31</v>
      </c>
      <c r="AJ388" t="s">
        <v>55</v>
      </c>
    </row>
    <row r="389" spans="1:36" x14ac:dyDescent="0.25">
      <c r="A389" t="s">
        <v>32</v>
      </c>
      <c r="B389" t="s">
        <v>148</v>
      </c>
      <c r="C389" t="s">
        <v>50</v>
      </c>
      <c r="D389" s="33">
        <v>45413</v>
      </c>
      <c r="E389" s="33">
        <v>45443</v>
      </c>
      <c r="F389" s="42">
        <f t="shared" si="6"/>
        <v>-15.5</v>
      </c>
      <c r="G389" s="33">
        <v>45458</v>
      </c>
      <c r="H389" s="33">
        <v>45473</v>
      </c>
      <c r="I389" t="s">
        <v>33</v>
      </c>
      <c r="J389" t="s">
        <v>48</v>
      </c>
      <c r="K389" t="s">
        <v>192</v>
      </c>
      <c r="L389" s="34">
        <v>6</v>
      </c>
      <c r="M389" t="s">
        <v>49</v>
      </c>
      <c r="N389" t="s">
        <v>36</v>
      </c>
      <c r="P389" t="s">
        <v>37</v>
      </c>
      <c r="Q389" s="35">
        <v>-8.48</v>
      </c>
      <c r="R389" t="s">
        <v>194</v>
      </c>
      <c r="S389" t="s">
        <v>39</v>
      </c>
      <c r="T389" t="s">
        <v>40</v>
      </c>
      <c r="U389" t="s">
        <v>41</v>
      </c>
      <c r="V389" t="s">
        <v>42</v>
      </c>
      <c r="W389" t="s">
        <v>43</v>
      </c>
      <c r="X389" t="s">
        <v>50</v>
      </c>
      <c r="Y389" t="s">
        <v>45</v>
      </c>
      <c r="Z389" t="s">
        <v>81</v>
      </c>
      <c r="AA389" s="34">
        <v>2024</v>
      </c>
      <c r="AB389" s="33">
        <v>45476</v>
      </c>
      <c r="AC389" s="36">
        <v>45476.298460648148</v>
      </c>
      <c r="AD389" s="37">
        <v>0</v>
      </c>
      <c r="AE389" t="s">
        <v>147</v>
      </c>
      <c r="AF389" t="s">
        <v>53</v>
      </c>
      <c r="AG389" t="s">
        <v>54</v>
      </c>
      <c r="AH389" s="35">
        <v>-8.48</v>
      </c>
      <c r="AJ389" t="s">
        <v>55</v>
      </c>
    </row>
    <row r="390" spans="1:36" x14ac:dyDescent="0.25">
      <c r="A390" t="s">
        <v>32</v>
      </c>
      <c r="B390" t="s">
        <v>136</v>
      </c>
      <c r="C390" t="s">
        <v>50</v>
      </c>
      <c r="D390" s="33">
        <v>45444</v>
      </c>
      <c r="E390" s="33">
        <v>45473</v>
      </c>
      <c r="F390" s="42">
        <f t="shared" si="6"/>
        <v>-15</v>
      </c>
      <c r="G390" s="33">
        <v>45488</v>
      </c>
      <c r="H390" s="33">
        <v>45473</v>
      </c>
      <c r="I390" t="s">
        <v>33</v>
      </c>
      <c r="J390" t="s">
        <v>48</v>
      </c>
      <c r="K390" t="s">
        <v>192</v>
      </c>
      <c r="L390" s="34">
        <v>6</v>
      </c>
      <c r="M390" t="s">
        <v>49</v>
      </c>
      <c r="N390" t="s">
        <v>36</v>
      </c>
      <c r="P390" t="s">
        <v>37</v>
      </c>
      <c r="Q390" s="35">
        <v>-389.81</v>
      </c>
      <c r="R390" t="s">
        <v>193</v>
      </c>
      <c r="S390" t="s">
        <v>39</v>
      </c>
      <c r="T390" t="s">
        <v>40</v>
      </c>
      <c r="U390" t="s">
        <v>41</v>
      </c>
      <c r="V390" t="s">
        <v>42</v>
      </c>
      <c r="W390" t="s">
        <v>43</v>
      </c>
      <c r="X390" t="s">
        <v>50</v>
      </c>
      <c r="Y390" t="s">
        <v>45</v>
      </c>
      <c r="Z390" t="s">
        <v>81</v>
      </c>
      <c r="AA390" s="34">
        <v>2024</v>
      </c>
      <c r="AB390" s="33">
        <v>45476</v>
      </c>
      <c r="AC390" s="36">
        <v>45476.620138888888</v>
      </c>
      <c r="AD390" s="37">
        <v>0</v>
      </c>
      <c r="AE390" t="s">
        <v>52</v>
      </c>
      <c r="AF390" t="s">
        <v>53</v>
      </c>
      <c r="AG390" t="s">
        <v>54</v>
      </c>
      <c r="AH390" s="35">
        <v>-389.81</v>
      </c>
      <c r="AJ390" t="s">
        <v>55</v>
      </c>
    </row>
    <row r="391" spans="1:36" x14ac:dyDescent="0.25">
      <c r="A391" t="s">
        <v>32</v>
      </c>
      <c r="B391" t="s">
        <v>136</v>
      </c>
      <c r="C391" t="s">
        <v>50</v>
      </c>
      <c r="D391" s="33">
        <v>45444</v>
      </c>
      <c r="E391" s="33">
        <v>45473</v>
      </c>
      <c r="F391" s="42">
        <f t="shared" si="6"/>
        <v>-15</v>
      </c>
      <c r="G391" s="33">
        <v>45488</v>
      </c>
      <c r="H391" s="33">
        <v>45473</v>
      </c>
      <c r="I391" t="s">
        <v>33</v>
      </c>
      <c r="J391" t="s">
        <v>48</v>
      </c>
      <c r="K391" t="s">
        <v>192</v>
      </c>
      <c r="L391" s="34">
        <v>6</v>
      </c>
      <c r="M391" t="s">
        <v>49</v>
      </c>
      <c r="N391" t="s">
        <v>36</v>
      </c>
      <c r="P391" t="s">
        <v>37</v>
      </c>
      <c r="Q391" s="35">
        <v>-4.28</v>
      </c>
      <c r="R391" t="s">
        <v>193</v>
      </c>
      <c r="S391" t="s">
        <v>39</v>
      </c>
      <c r="T391" t="s">
        <v>40</v>
      </c>
      <c r="U391" t="s">
        <v>41</v>
      </c>
      <c r="V391" t="s">
        <v>42</v>
      </c>
      <c r="W391" t="s">
        <v>43</v>
      </c>
      <c r="X391" t="s">
        <v>50</v>
      </c>
      <c r="Y391" t="s">
        <v>45</v>
      </c>
      <c r="Z391" t="s">
        <v>81</v>
      </c>
      <c r="AA391" s="34">
        <v>2024</v>
      </c>
      <c r="AB391" s="33">
        <v>45476</v>
      </c>
      <c r="AC391" s="36">
        <v>45476.620138888888</v>
      </c>
      <c r="AD391" s="37">
        <v>0</v>
      </c>
      <c r="AE391" t="s">
        <v>52</v>
      </c>
      <c r="AF391" t="s">
        <v>53</v>
      </c>
      <c r="AG391" t="s">
        <v>54</v>
      </c>
      <c r="AH391" s="35">
        <v>-4.28</v>
      </c>
      <c r="AJ391" t="s">
        <v>55</v>
      </c>
    </row>
    <row r="392" spans="1:36" x14ac:dyDescent="0.25">
      <c r="A392" t="s">
        <v>32</v>
      </c>
      <c r="B392" t="s">
        <v>136</v>
      </c>
      <c r="C392" t="s">
        <v>50</v>
      </c>
      <c r="D392" s="33">
        <v>45444</v>
      </c>
      <c r="E392" s="33">
        <v>45473</v>
      </c>
      <c r="F392" s="42">
        <f t="shared" si="6"/>
        <v>-15</v>
      </c>
      <c r="G392" s="33">
        <v>45488</v>
      </c>
      <c r="H392" s="33">
        <v>45473</v>
      </c>
      <c r="I392" t="s">
        <v>33</v>
      </c>
      <c r="J392" t="s">
        <v>48</v>
      </c>
      <c r="K392" t="s">
        <v>192</v>
      </c>
      <c r="L392" s="34">
        <v>6</v>
      </c>
      <c r="M392" t="s">
        <v>49</v>
      </c>
      <c r="N392" t="s">
        <v>36</v>
      </c>
      <c r="P392" t="s">
        <v>37</v>
      </c>
      <c r="Q392" s="35">
        <v>-5.87</v>
      </c>
      <c r="R392" t="s">
        <v>193</v>
      </c>
      <c r="S392" t="s">
        <v>39</v>
      </c>
      <c r="T392" t="s">
        <v>40</v>
      </c>
      <c r="U392" t="s">
        <v>41</v>
      </c>
      <c r="V392" t="s">
        <v>42</v>
      </c>
      <c r="W392" t="s">
        <v>43</v>
      </c>
      <c r="X392" t="s">
        <v>50</v>
      </c>
      <c r="Y392" t="s">
        <v>45</v>
      </c>
      <c r="Z392" t="s">
        <v>81</v>
      </c>
      <c r="AA392" s="34">
        <v>2024</v>
      </c>
      <c r="AB392" s="33">
        <v>45476</v>
      </c>
      <c r="AC392" s="36">
        <v>45476.620138888888</v>
      </c>
      <c r="AD392" s="37">
        <v>0</v>
      </c>
      <c r="AE392" t="s">
        <v>52</v>
      </c>
      <c r="AF392" t="s">
        <v>53</v>
      </c>
      <c r="AG392" t="s">
        <v>54</v>
      </c>
      <c r="AH392" s="35">
        <v>-5.87</v>
      </c>
      <c r="AJ392" t="s">
        <v>55</v>
      </c>
    </row>
    <row r="393" spans="1:36" x14ac:dyDescent="0.25">
      <c r="A393" t="s">
        <v>32</v>
      </c>
      <c r="B393" t="s">
        <v>136</v>
      </c>
      <c r="C393" t="s">
        <v>50</v>
      </c>
      <c r="D393" s="33">
        <v>45444</v>
      </c>
      <c r="E393" s="33">
        <v>45473</v>
      </c>
      <c r="F393" s="42">
        <f t="shared" si="6"/>
        <v>-15</v>
      </c>
      <c r="G393" s="33">
        <v>45488</v>
      </c>
      <c r="H393" s="33">
        <v>45473</v>
      </c>
      <c r="I393" t="s">
        <v>33</v>
      </c>
      <c r="J393" t="s">
        <v>48</v>
      </c>
      <c r="K393" t="s">
        <v>192</v>
      </c>
      <c r="L393" s="34">
        <v>6</v>
      </c>
      <c r="M393" t="s">
        <v>49</v>
      </c>
      <c r="N393" t="s">
        <v>36</v>
      </c>
      <c r="P393" t="s">
        <v>37</v>
      </c>
      <c r="Q393" s="35">
        <v>-94.74</v>
      </c>
      <c r="R393" t="s">
        <v>194</v>
      </c>
      <c r="S393" t="s">
        <v>39</v>
      </c>
      <c r="T393" t="s">
        <v>40</v>
      </c>
      <c r="U393" t="s">
        <v>41</v>
      </c>
      <c r="V393" t="s">
        <v>42</v>
      </c>
      <c r="W393" t="s">
        <v>43</v>
      </c>
      <c r="X393" t="s">
        <v>50</v>
      </c>
      <c r="Y393" t="s">
        <v>45</v>
      </c>
      <c r="Z393" t="s">
        <v>81</v>
      </c>
      <c r="AA393" s="34">
        <v>2024</v>
      </c>
      <c r="AB393" s="33">
        <v>45476</v>
      </c>
      <c r="AC393" s="36">
        <v>45476.620138888888</v>
      </c>
      <c r="AD393" s="37">
        <v>0</v>
      </c>
      <c r="AE393" t="s">
        <v>52</v>
      </c>
      <c r="AF393" t="s">
        <v>53</v>
      </c>
      <c r="AG393" t="s">
        <v>54</v>
      </c>
      <c r="AH393" s="35">
        <v>-94.74</v>
      </c>
      <c r="AJ393" t="s">
        <v>55</v>
      </c>
    </row>
    <row r="394" spans="1:36" x14ac:dyDescent="0.25">
      <c r="A394" t="s">
        <v>32</v>
      </c>
      <c r="B394" t="s">
        <v>62</v>
      </c>
      <c r="C394" t="s">
        <v>50</v>
      </c>
      <c r="D394" s="33">
        <v>45444</v>
      </c>
      <c r="E394" s="33">
        <v>45473</v>
      </c>
      <c r="F394" s="42">
        <f t="shared" si="6"/>
        <v>-15</v>
      </c>
      <c r="G394" s="33">
        <v>45488</v>
      </c>
      <c r="H394" s="33">
        <v>45473</v>
      </c>
      <c r="I394" t="s">
        <v>33</v>
      </c>
      <c r="K394" t="s">
        <v>197</v>
      </c>
      <c r="L394" s="34">
        <v>6</v>
      </c>
      <c r="M394" t="s">
        <v>57</v>
      </c>
      <c r="N394" t="s">
        <v>36</v>
      </c>
      <c r="P394" t="s">
        <v>37</v>
      </c>
      <c r="Q394" s="35">
        <v>542656.1</v>
      </c>
      <c r="R394" t="s">
        <v>58</v>
      </c>
      <c r="S394" t="s">
        <v>39</v>
      </c>
      <c r="T394" t="s">
        <v>40</v>
      </c>
      <c r="U394" t="s">
        <v>41</v>
      </c>
      <c r="V394" t="s">
        <v>59</v>
      </c>
      <c r="W394" t="s">
        <v>43</v>
      </c>
      <c r="X394" t="s">
        <v>50</v>
      </c>
      <c r="Y394" t="s">
        <v>45</v>
      </c>
      <c r="Z394" t="s">
        <v>60</v>
      </c>
      <c r="AA394" s="34">
        <v>2024</v>
      </c>
      <c r="AB394" s="33">
        <v>45476</v>
      </c>
      <c r="AC394" s="36">
        <v>45476.63616898148</v>
      </c>
      <c r="AD394" s="37">
        <v>13767155</v>
      </c>
      <c r="AE394" t="s">
        <v>98</v>
      </c>
      <c r="AF394" t="s">
        <v>53</v>
      </c>
      <c r="AG394" t="s">
        <v>54</v>
      </c>
      <c r="AH394" s="35">
        <v>542656.1</v>
      </c>
      <c r="AJ394" t="s">
        <v>55</v>
      </c>
    </row>
    <row r="395" spans="1:36" x14ac:dyDescent="0.25">
      <c r="A395" t="s">
        <v>32</v>
      </c>
      <c r="B395" t="s">
        <v>62</v>
      </c>
      <c r="C395" t="s">
        <v>50</v>
      </c>
      <c r="D395" s="33">
        <v>45444</v>
      </c>
      <c r="E395" s="33">
        <v>45473</v>
      </c>
      <c r="F395" s="42">
        <f t="shared" si="6"/>
        <v>-15</v>
      </c>
      <c r="G395" s="33">
        <v>45488</v>
      </c>
      <c r="H395" s="33">
        <v>45473</v>
      </c>
      <c r="I395" t="s">
        <v>33</v>
      </c>
      <c r="K395" t="s">
        <v>197</v>
      </c>
      <c r="L395" s="34">
        <v>6</v>
      </c>
      <c r="M395" t="s">
        <v>57</v>
      </c>
      <c r="N395" t="s">
        <v>36</v>
      </c>
      <c r="P395" t="s">
        <v>37</v>
      </c>
      <c r="Q395" s="35">
        <v>1364273.15</v>
      </c>
      <c r="R395" t="s">
        <v>61</v>
      </c>
      <c r="S395" t="s">
        <v>39</v>
      </c>
      <c r="T395" t="s">
        <v>40</v>
      </c>
      <c r="U395" t="s">
        <v>41</v>
      </c>
      <c r="V395" t="s">
        <v>59</v>
      </c>
      <c r="W395" t="s">
        <v>43</v>
      </c>
      <c r="X395" t="s">
        <v>50</v>
      </c>
      <c r="Y395" t="s">
        <v>45</v>
      </c>
      <c r="Z395" t="s">
        <v>60</v>
      </c>
      <c r="AA395" s="34">
        <v>2024</v>
      </c>
      <c r="AB395" s="33">
        <v>45476</v>
      </c>
      <c r="AC395" s="36">
        <v>45476.63616898148</v>
      </c>
      <c r="AD395" s="37">
        <v>45316799</v>
      </c>
      <c r="AE395" t="s">
        <v>98</v>
      </c>
      <c r="AF395" t="s">
        <v>53</v>
      </c>
      <c r="AG395" t="s">
        <v>54</v>
      </c>
      <c r="AH395" s="35">
        <v>1364273.15</v>
      </c>
      <c r="AJ395" t="s">
        <v>55</v>
      </c>
    </row>
    <row r="396" spans="1:36" x14ac:dyDescent="0.25">
      <c r="A396" t="s">
        <v>32</v>
      </c>
      <c r="B396" t="s">
        <v>56</v>
      </c>
      <c r="C396" t="s">
        <v>50</v>
      </c>
      <c r="D396" s="33">
        <v>45413</v>
      </c>
      <c r="E396" s="33">
        <v>45443</v>
      </c>
      <c r="F396" s="42">
        <f t="shared" si="6"/>
        <v>-15.5</v>
      </c>
      <c r="G396" s="33">
        <v>45458</v>
      </c>
      <c r="H396" s="33">
        <v>45473</v>
      </c>
      <c r="I396" t="s">
        <v>33</v>
      </c>
      <c r="K396" t="s">
        <v>197</v>
      </c>
      <c r="L396" s="34">
        <v>6</v>
      </c>
      <c r="M396" t="s">
        <v>57</v>
      </c>
      <c r="N396" t="s">
        <v>36</v>
      </c>
      <c r="P396" t="s">
        <v>37</v>
      </c>
      <c r="Q396" s="35">
        <v>416.08</v>
      </c>
      <c r="R396" t="s">
        <v>58</v>
      </c>
      <c r="S396" t="s">
        <v>39</v>
      </c>
      <c r="T396" t="s">
        <v>40</v>
      </c>
      <c r="U396" t="s">
        <v>41</v>
      </c>
      <c r="V396" t="s">
        <v>59</v>
      </c>
      <c r="W396" t="s">
        <v>43</v>
      </c>
      <c r="X396" t="s">
        <v>50</v>
      </c>
      <c r="Y396" t="s">
        <v>45</v>
      </c>
      <c r="Z396" t="s">
        <v>60</v>
      </c>
      <c r="AA396" s="34">
        <v>2024</v>
      </c>
      <c r="AB396" s="33">
        <v>45471</v>
      </c>
      <c r="AC396" s="36">
        <v>45471.71266203704</v>
      </c>
      <c r="AD396" s="37">
        <v>10100</v>
      </c>
      <c r="AE396" t="s">
        <v>108</v>
      </c>
      <c r="AF396" t="s">
        <v>53</v>
      </c>
      <c r="AG396" t="s">
        <v>54</v>
      </c>
      <c r="AH396" s="35">
        <v>416.08</v>
      </c>
      <c r="AJ396" t="s">
        <v>55</v>
      </c>
    </row>
    <row r="397" spans="1:36" x14ac:dyDescent="0.25">
      <c r="A397" t="s">
        <v>32</v>
      </c>
      <c r="B397" t="s">
        <v>56</v>
      </c>
      <c r="C397" t="s">
        <v>50</v>
      </c>
      <c r="D397" s="33">
        <v>45413</v>
      </c>
      <c r="E397" s="33">
        <v>45443</v>
      </c>
      <c r="F397" s="42">
        <f t="shared" si="6"/>
        <v>-15.5</v>
      </c>
      <c r="G397" s="33">
        <v>45458</v>
      </c>
      <c r="H397" s="33">
        <v>45473</v>
      </c>
      <c r="I397" t="s">
        <v>33</v>
      </c>
      <c r="K397" t="s">
        <v>197</v>
      </c>
      <c r="L397" s="34">
        <v>6</v>
      </c>
      <c r="M397" t="s">
        <v>57</v>
      </c>
      <c r="N397" t="s">
        <v>36</v>
      </c>
      <c r="P397" t="s">
        <v>37</v>
      </c>
      <c r="Q397" s="35">
        <v>597585.87</v>
      </c>
      <c r="R397" t="s">
        <v>61</v>
      </c>
      <c r="S397" t="s">
        <v>39</v>
      </c>
      <c r="T397" t="s">
        <v>40</v>
      </c>
      <c r="U397" t="s">
        <v>41</v>
      </c>
      <c r="V397" t="s">
        <v>59</v>
      </c>
      <c r="W397" t="s">
        <v>43</v>
      </c>
      <c r="X397" t="s">
        <v>50</v>
      </c>
      <c r="Y397" t="s">
        <v>45</v>
      </c>
      <c r="Z397" t="s">
        <v>60</v>
      </c>
      <c r="AA397" s="34">
        <v>2024</v>
      </c>
      <c r="AB397" s="33">
        <v>45471</v>
      </c>
      <c r="AC397" s="36">
        <v>45471.71266203704</v>
      </c>
      <c r="AD397" s="37">
        <v>15554034</v>
      </c>
      <c r="AE397" t="s">
        <v>108</v>
      </c>
      <c r="AF397" t="s">
        <v>53</v>
      </c>
      <c r="AG397" t="s">
        <v>54</v>
      </c>
      <c r="AH397" s="35">
        <v>597585.87</v>
      </c>
      <c r="AJ397" t="s">
        <v>55</v>
      </c>
    </row>
    <row r="398" spans="1:36" x14ac:dyDescent="0.25">
      <c r="A398" t="s">
        <v>32</v>
      </c>
      <c r="B398" t="s">
        <v>148</v>
      </c>
      <c r="C398" t="s">
        <v>50</v>
      </c>
      <c r="D398" s="33">
        <v>45413</v>
      </c>
      <c r="E398" s="33">
        <v>45443</v>
      </c>
      <c r="F398" s="42">
        <f t="shared" si="6"/>
        <v>-15.5</v>
      </c>
      <c r="G398" s="33">
        <v>45458</v>
      </c>
      <c r="H398" s="33">
        <v>45473</v>
      </c>
      <c r="I398" t="s">
        <v>33</v>
      </c>
      <c r="J398" t="s">
        <v>48</v>
      </c>
      <c r="K398" t="s">
        <v>199</v>
      </c>
      <c r="L398" s="34">
        <v>6</v>
      </c>
      <c r="M398" t="s">
        <v>49</v>
      </c>
      <c r="N398" t="s">
        <v>36</v>
      </c>
      <c r="P398" t="s">
        <v>37</v>
      </c>
      <c r="Q398" s="35">
        <v>6875.91</v>
      </c>
      <c r="R398" t="s">
        <v>200</v>
      </c>
      <c r="S398" t="s">
        <v>39</v>
      </c>
      <c r="T398" t="s">
        <v>40</v>
      </c>
      <c r="U398" t="s">
        <v>41</v>
      </c>
      <c r="V398" t="s">
        <v>42</v>
      </c>
      <c r="W398" t="s">
        <v>43</v>
      </c>
      <c r="X398" t="s">
        <v>50</v>
      </c>
      <c r="Y398" t="s">
        <v>45</v>
      </c>
      <c r="Z398" t="s">
        <v>81</v>
      </c>
      <c r="AA398" s="34">
        <v>2024</v>
      </c>
      <c r="AB398" s="33">
        <v>45476</v>
      </c>
      <c r="AC398" s="36">
        <v>45476.298460648148</v>
      </c>
      <c r="AD398" s="37">
        <v>0</v>
      </c>
      <c r="AE398" t="s">
        <v>147</v>
      </c>
      <c r="AF398" t="s">
        <v>53</v>
      </c>
      <c r="AG398" t="s">
        <v>54</v>
      </c>
      <c r="AH398" s="35">
        <v>6875.91</v>
      </c>
      <c r="AJ398" t="s">
        <v>55</v>
      </c>
    </row>
    <row r="399" spans="1:36" x14ac:dyDescent="0.25">
      <c r="A399" t="s">
        <v>32</v>
      </c>
      <c r="B399" t="s">
        <v>148</v>
      </c>
      <c r="C399" t="s">
        <v>50</v>
      </c>
      <c r="D399" s="33">
        <v>45413</v>
      </c>
      <c r="E399" s="33">
        <v>45443</v>
      </c>
      <c r="F399" s="42">
        <f t="shared" si="6"/>
        <v>-15.5</v>
      </c>
      <c r="G399" s="33">
        <v>45458</v>
      </c>
      <c r="H399" s="33">
        <v>45473</v>
      </c>
      <c r="I399" t="s">
        <v>33</v>
      </c>
      <c r="J399" t="s">
        <v>48</v>
      </c>
      <c r="K399" t="s">
        <v>199</v>
      </c>
      <c r="L399" s="34">
        <v>6</v>
      </c>
      <c r="M399" t="s">
        <v>49</v>
      </c>
      <c r="N399" t="s">
        <v>36</v>
      </c>
      <c r="P399" t="s">
        <v>37</v>
      </c>
      <c r="Q399" s="35">
        <v>61135.32</v>
      </c>
      <c r="R399" t="s">
        <v>200</v>
      </c>
      <c r="S399" t="s">
        <v>39</v>
      </c>
      <c r="T399" t="s">
        <v>40</v>
      </c>
      <c r="U399" t="s">
        <v>41</v>
      </c>
      <c r="V399" t="s">
        <v>42</v>
      </c>
      <c r="W399" t="s">
        <v>43</v>
      </c>
      <c r="X399" t="s">
        <v>50</v>
      </c>
      <c r="Y399" t="s">
        <v>45</v>
      </c>
      <c r="Z399" t="s">
        <v>81</v>
      </c>
      <c r="AA399" s="34">
        <v>2024</v>
      </c>
      <c r="AB399" s="33">
        <v>45476</v>
      </c>
      <c r="AC399" s="36">
        <v>45476.298460648148</v>
      </c>
      <c r="AD399" s="37">
        <v>0</v>
      </c>
      <c r="AE399" t="s">
        <v>147</v>
      </c>
      <c r="AF399" t="s">
        <v>53</v>
      </c>
      <c r="AG399" t="s">
        <v>54</v>
      </c>
      <c r="AH399" s="35">
        <v>61135.32</v>
      </c>
      <c r="AJ399" t="s">
        <v>55</v>
      </c>
    </row>
    <row r="400" spans="1:36" x14ac:dyDescent="0.25">
      <c r="A400" t="s">
        <v>32</v>
      </c>
      <c r="B400" t="s">
        <v>148</v>
      </c>
      <c r="C400" t="s">
        <v>50</v>
      </c>
      <c r="D400" s="33">
        <v>45413</v>
      </c>
      <c r="E400" s="33">
        <v>45443</v>
      </c>
      <c r="F400" s="42">
        <f t="shared" si="6"/>
        <v>-15.5</v>
      </c>
      <c r="G400" s="33">
        <v>45458</v>
      </c>
      <c r="H400" s="33">
        <v>45473</v>
      </c>
      <c r="I400" t="s">
        <v>33</v>
      </c>
      <c r="J400" t="s">
        <v>48</v>
      </c>
      <c r="K400" t="s">
        <v>199</v>
      </c>
      <c r="L400" s="34">
        <v>6</v>
      </c>
      <c r="M400" t="s">
        <v>49</v>
      </c>
      <c r="N400" t="s">
        <v>36</v>
      </c>
      <c r="P400" t="s">
        <v>37</v>
      </c>
      <c r="Q400" s="35">
        <v>1957.94</v>
      </c>
      <c r="R400" t="s">
        <v>202</v>
      </c>
      <c r="S400" t="s">
        <v>39</v>
      </c>
      <c r="T400" t="s">
        <v>40</v>
      </c>
      <c r="U400" t="s">
        <v>41</v>
      </c>
      <c r="V400" t="s">
        <v>42</v>
      </c>
      <c r="W400" t="s">
        <v>43</v>
      </c>
      <c r="X400" t="s">
        <v>50</v>
      </c>
      <c r="Y400" t="s">
        <v>45</v>
      </c>
      <c r="Z400" t="s">
        <v>81</v>
      </c>
      <c r="AA400" s="34">
        <v>2024</v>
      </c>
      <c r="AB400" s="33">
        <v>45476</v>
      </c>
      <c r="AC400" s="36">
        <v>45476.298460648148</v>
      </c>
      <c r="AD400" s="37">
        <v>0</v>
      </c>
      <c r="AE400" t="s">
        <v>147</v>
      </c>
      <c r="AF400" t="s">
        <v>53</v>
      </c>
      <c r="AG400" t="s">
        <v>54</v>
      </c>
      <c r="AH400" s="35">
        <v>1957.94</v>
      </c>
      <c r="AJ400" t="s">
        <v>55</v>
      </c>
    </row>
    <row r="401" spans="1:36" x14ac:dyDescent="0.25">
      <c r="A401" t="s">
        <v>32</v>
      </c>
      <c r="B401" t="s">
        <v>148</v>
      </c>
      <c r="C401" t="s">
        <v>50</v>
      </c>
      <c r="D401" s="33">
        <v>45413</v>
      </c>
      <c r="E401" s="33">
        <v>45443</v>
      </c>
      <c r="F401" s="42">
        <f t="shared" si="6"/>
        <v>-15.5</v>
      </c>
      <c r="G401" s="33">
        <v>45458</v>
      </c>
      <c r="H401" s="33">
        <v>45473</v>
      </c>
      <c r="I401" t="s">
        <v>33</v>
      </c>
      <c r="J401" t="s">
        <v>48</v>
      </c>
      <c r="K401" t="s">
        <v>199</v>
      </c>
      <c r="L401" s="34">
        <v>6</v>
      </c>
      <c r="M401" t="s">
        <v>49</v>
      </c>
      <c r="N401" t="s">
        <v>36</v>
      </c>
      <c r="P401" t="s">
        <v>37</v>
      </c>
      <c r="Q401" s="35">
        <v>-13.48</v>
      </c>
      <c r="R401" t="s">
        <v>203</v>
      </c>
      <c r="S401" t="s">
        <v>39</v>
      </c>
      <c r="T401" t="s">
        <v>40</v>
      </c>
      <c r="U401" t="s">
        <v>41</v>
      </c>
      <c r="V401" t="s">
        <v>42</v>
      </c>
      <c r="W401" t="s">
        <v>43</v>
      </c>
      <c r="X401" t="s">
        <v>50</v>
      </c>
      <c r="Y401" t="s">
        <v>45</v>
      </c>
      <c r="Z401" t="s">
        <v>81</v>
      </c>
      <c r="AA401" s="34">
        <v>2024</v>
      </c>
      <c r="AB401" s="33">
        <v>45476</v>
      </c>
      <c r="AC401" s="36">
        <v>45476.298460648148</v>
      </c>
      <c r="AD401" s="37">
        <v>0</v>
      </c>
      <c r="AE401" t="s">
        <v>147</v>
      </c>
      <c r="AF401" t="s">
        <v>53</v>
      </c>
      <c r="AG401" t="s">
        <v>54</v>
      </c>
      <c r="AH401" s="35">
        <v>-13.48</v>
      </c>
      <c r="AJ401" t="s">
        <v>55</v>
      </c>
    </row>
    <row r="402" spans="1:36" x14ac:dyDescent="0.25">
      <c r="A402" t="s">
        <v>32</v>
      </c>
      <c r="B402" t="s">
        <v>148</v>
      </c>
      <c r="C402" t="s">
        <v>50</v>
      </c>
      <c r="D402" s="33">
        <v>45413</v>
      </c>
      <c r="E402" s="33">
        <v>45443</v>
      </c>
      <c r="F402" s="42">
        <f t="shared" si="6"/>
        <v>-15.5</v>
      </c>
      <c r="G402" s="33">
        <v>45458</v>
      </c>
      <c r="H402" s="33">
        <v>45473</v>
      </c>
      <c r="I402" t="s">
        <v>33</v>
      </c>
      <c r="J402" t="s">
        <v>48</v>
      </c>
      <c r="K402" t="s">
        <v>199</v>
      </c>
      <c r="L402" s="34">
        <v>6</v>
      </c>
      <c r="M402" t="s">
        <v>49</v>
      </c>
      <c r="N402" t="s">
        <v>36</v>
      </c>
      <c r="P402" t="s">
        <v>37</v>
      </c>
      <c r="Q402" s="35">
        <v>8986.16</v>
      </c>
      <c r="R402" t="s">
        <v>204</v>
      </c>
      <c r="S402" t="s">
        <v>39</v>
      </c>
      <c r="T402" t="s">
        <v>40</v>
      </c>
      <c r="U402" t="s">
        <v>41</v>
      </c>
      <c r="V402" t="s">
        <v>42</v>
      </c>
      <c r="W402" t="s">
        <v>43</v>
      </c>
      <c r="X402" t="s">
        <v>50</v>
      </c>
      <c r="Y402" t="s">
        <v>45</v>
      </c>
      <c r="Z402" t="s">
        <v>81</v>
      </c>
      <c r="AA402" s="34">
        <v>2024</v>
      </c>
      <c r="AB402" s="33">
        <v>45476</v>
      </c>
      <c r="AC402" s="36">
        <v>45476.298460648148</v>
      </c>
      <c r="AD402" s="37">
        <v>0</v>
      </c>
      <c r="AE402" t="s">
        <v>147</v>
      </c>
      <c r="AF402" t="s">
        <v>53</v>
      </c>
      <c r="AG402" t="s">
        <v>54</v>
      </c>
      <c r="AH402" s="35">
        <v>8986.16</v>
      </c>
      <c r="AJ402" t="s">
        <v>55</v>
      </c>
    </row>
    <row r="403" spans="1:36" x14ac:dyDescent="0.25">
      <c r="A403" t="s">
        <v>32</v>
      </c>
      <c r="B403" t="s">
        <v>148</v>
      </c>
      <c r="C403" t="s">
        <v>50</v>
      </c>
      <c r="D403" s="33">
        <v>45413</v>
      </c>
      <c r="E403" s="33">
        <v>45443</v>
      </c>
      <c r="F403" s="42">
        <f t="shared" si="6"/>
        <v>-15.5</v>
      </c>
      <c r="G403" s="33">
        <v>45458</v>
      </c>
      <c r="H403" s="33">
        <v>45473</v>
      </c>
      <c r="I403" t="s">
        <v>33</v>
      </c>
      <c r="J403" t="s">
        <v>48</v>
      </c>
      <c r="K403" t="s">
        <v>199</v>
      </c>
      <c r="L403" s="34">
        <v>6</v>
      </c>
      <c r="M403" t="s">
        <v>49</v>
      </c>
      <c r="N403" t="s">
        <v>36</v>
      </c>
      <c r="P403" t="s">
        <v>37</v>
      </c>
      <c r="Q403" s="35">
        <v>-3.91</v>
      </c>
      <c r="R403" t="s">
        <v>205</v>
      </c>
      <c r="S403" t="s">
        <v>39</v>
      </c>
      <c r="T403" t="s">
        <v>40</v>
      </c>
      <c r="U403" t="s">
        <v>41</v>
      </c>
      <c r="V403" t="s">
        <v>42</v>
      </c>
      <c r="W403" t="s">
        <v>43</v>
      </c>
      <c r="X403" t="s">
        <v>50</v>
      </c>
      <c r="Y403" t="s">
        <v>45</v>
      </c>
      <c r="Z403" t="s">
        <v>81</v>
      </c>
      <c r="AA403" s="34">
        <v>2024</v>
      </c>
      <c r="AB403" s="33">
        <v>45476</v>
      </c>
      <c r="AC403" s="36">
        <v>45476.298460648148</v>
      </c>
      <c r="AD403" s="37">
        <v>0</v>
      </c>
      <c r="AE403" t="s">
        <v>147</v>
      </c>
      <c r="AF403" t="s">
        <v>53</v>
      </c>
      <c r="AG403" t="s">
        <v>54</v>
      </c>
      <c r="AH403" s="35">
        <v>-3.91</v>
      </c>
      <c r="AJ403" t="s">
        <v>55</v>
      </c>
    </row>
    <row r="404" spans="1:36" x14ac:dyDescent="0.25">
      <c r="A404" t="s">
        <v>32</v>
      </c>
      <c r="B404" t="s">
        <v>136</v>
      </c>
      <c r="C404" t="s">
        <v>50</v>
      </c>
      <c r="D404" s="33">
        <v>45444</v>
      </c>
      <c r="E404" s="33">
        <v>45473</v>
      </c>
      <c r="F404" s="42">
        <f t="shared" si="6"/>
        <v>-15</v>
      </c>
      <c r="G404" s="33">
        <v>45488</v>
      </c>
      <c r="H404" s="33">
        <v>45473</v>
      </c>
      <c r="I404" t="s">
        <v>33</v>
      </c>
      <c r="J404" t="s">
        <v>48</v>
      </c>
      <c r="K404" t="s">
        <v>199</v>
      </c>
      <c r="L404" s="34">
        <v>6</v>
      </c>
      <c r="M404" t="s">
        <v>49</v>
      </c>
      <c r="N404" t="s">
        <v>36</v>
      </c>
      <c r="P404" t="s">
        <v>37</v>
      </c>
      <c r="Q404" s="35">
        <v>4622.55</v>
      </c>
      <c r="R404" t="s">
        <v>200</v>
      </c>
      <c r="S404" t="s">
        <v>39</v>
      </c>
      <c r="T404" t="s">
        <v>40</v>
      </c>
      <c r="U404" t="s">
        <v>41</v>
      </c>
      <c r="V404" t="s">
        <v>42</v>
      </c>
      <c r="W404" t="s">
        <v>43</v>
      </c>
      <c r="X404" t="s">
        <v>50</v>
      </c>
      <c r="Y404" t="s">
        <v>45</v>
      </c>
      <c r="Z404" t="s">
        <v>81</v>
      </c>
      <c r="AA404" s="34">
        <v>2024</v>
      </c>
      <c r="AB404" s="33">
        <v>45476</v>
      </c>
      <c r="AC404" s="36">
        <v>45476.620138888888</v>
      </c>
      <c r="AD404" s="37">
        <v>0</v>
      </c>
      <c r="AE404" t="s">
        <v>52</v>
      </c>
      <c r="AF404" t="s">
        <v>53</v>
      </c>
      <c r="AG404" t="s">
        <v>54</v>
      </c>
      <c r="AH404" s="35">
        <v>4622.55</v>
      </c>
      <c r="AJ404" t="s">
        <v>55</v>
      </c>
    </row>
    <row r="405" spans="1:36" x14ac:dyDescent="0.25">
      <c r="A405" t="s">
        <v>32</v>
      </c>
      <c r="B405" t="s">
        <v>136</v>
      </c>
      <c r="C405" t="s">
        <v>50</v>
      </c>
      <c r="D405" s="33">
        <v>45444</v>
      </c>
      <c r="E405" s="33">
        <v>45473</v>
      </c>
      <c r="F405" s="42">
        <f t="shared" si="6"/>
        <v>-15</v>
      </c>
      <c r="G405" s="33">
        <v>45488</v>
      </c>
      <c r="H405" s="33">
        <v>45473</v>
      </c>
      <c r="I405" t="s">
        <v>33</v>
      </c>
      <c r="J405" t="s">
        <v>48</v>
      </c>
      <c r="K405" t="s">
        <v>199</v>
      </c>
      <c r="L405" s="34">
        <v>6</v>
      </c>
      <c r="M405" t="s">
        <v>49</v>
      </c>
      <c r="N405" t="s">
        <v>36</v>
      </c>
      <c r="P405" t="s">
        <v>37</v>
      </c>
      <c r="Q405" s="35">
        <v>29889.54</v>
      </c>
      <c r="R405" t="s">
        <v>200</v>
      </c>
      <c r="S405" t="s">
        <v>39</v>
      </c>
      <c r="T405" t="s">
        <v>40</v>
      </c>
      <c r="U405" t="s">
        <v>41</v>
      </c>
      <c r="V405" t="s">
        <v>42</v>
      </c>
      <c r="W405" t="s">
        <v>43</v>
      </c>
      <c r="X405" t="s">
        <v>50</v>
      </c>
      <c r="Y405" t="s">
        <v>45</v>
      </c>
      <c r="Z405" t="s">
        <v>81</v>
      </c>
      <c r="AA405" s="34">
        <v>2024</v>
      </c>
      <c r="AB405" s="33">
        <v>45476</v>
      </c>
      <c r="AC405" s="36">
        <v>45476.620138888888</v>
      </c>
      <c r="AD405" s="37">
        <v>0</v>
      </c>
      <c r="AE405" t="s">
        <v>52</v>
      </c>
      <c r="AF405" t="s">
        <v>53</v>
      </c>
      <c r="AG405" t="s">
        <v>54</v>
      </c>
      <c r="AH405" s="35">
        <v>29889.54</v>
      </c>
      <c r="AJ405" t="s">
        <v>55</v>
      </c>
    </row>
    <row r="406" spans="1:36" x14ac:dyDescent="0.25">
      <c r="A406" t="s">
        <v>32</v>
      </c>
      <c r="B406" t="s">
        <v>136</v>
      </c>
      <c r="C406" t="s">
        <v>50</v>
      </c>
      <c r="D406" s="33">
        <v>45444</v>
      </c>
      <c r="E406" s="33">
        <v>45473</v>
      </c>
      <c r="F406" s="42">
        <f t="shared" si="6"/>
        <v>-15</v>
      </c>
      <c r="G406" s="33">
        <v>45488</v>
      </c>
      <c r="H406" s="33">
        <v>45473</v>
      </c>
      <c r="I406" t="s">
        <v>33</v>
      </c>
      <c r="J406" t="s">
        <v>48</v>
      </c>
      <c r="K406" t="s">
        <v>199</v>
      </c>
      <c r="L406" s="34">
        <v>6</v>
      </c>
      <c r="M406" t="s">
        <v>49</v>
      </c>
      <c r="N406" t="s">
        <v>36</v>
      </c>
      <c r="P406" t="s">
        <v>37</v>
      </c>
      <c r="Q406" s="35">
        <v>4611.1099999999997</v>
      </c>
      <c r="R406" t="s">
        <v>204</v>
      </c>
      <c r="S406" t="s">
        <v>39</v>
      </c>
      <c r="T406" t="s">
        <v>40</v>
      </c>
      <c r="U406" t="s">
        <v>41</v>
      </c>
      <c r="V406" t="s">
        <v>42</v>
      </c>
      <c r="W406" t="s">
        <v>43</v>
      </c>
      <c r="X406" t="s">
        <v>50</v>
      </c>
      <c r="Y406" t="s">
        <v>45</v>
      </c>
      <c r="Z406" t="s">
        <v>81</v>
      </c>
      <c r="AA406" s="34">
        <v>2024</v>
      </c>
      <c r="AB406" s="33">
        <v>45476</v>
      </c>
      <c r="AC406" s="36">
        <v>45476.620138888888</v>
      </c>
      <c r="AD406" s="37">
        <v>0</v>
      </c>
      <c r="AE406" t="s">
        <v>52</v>
      </c>
      <c r="AF406" t="s">
        <v>53</v>
      </c>
      <c r="AG406" t="s">
        <v>54</v>
      </c>
      <c r="AH406" s="35">
        <v>4611.1099999999997</v>
      </c>
      <c r="AJ406" t="s">
        <v>55</v>
      </c>
    </row>
    <row r="407" spans="1:36" x14ac:dyDescent="0.25">
      <c r="A407" t="s">
        <v>32</v>
      </c>
      <c r="B407" t="s">
        <v>148</v>
      </c>
      <c r="C407" t="s">
        <v>50</v>
      </c>
      <c r="D407" s="33">
        <v>45413</v>
      </c>
      <c r="E407" s="33">
        <v>45443</v>
      </c>
      <c r="F407" s="42">
        <f t="shared" si="6"/>
        <v>-15.5</v>
      </c>
      <c r="G407" s="33">
        <v>45458</v>
      </c>
      <c r="H407" s="33">
        <v>45473</v>
      </c>
      <c r="I407" t="s">
        <v>33</v>
      </c>
      <c r="J407" t="s">
        <v>48</v>
      </c>
      <c r="K407" t="s">
        <v>208</v>
      </c>
      <c r="L407" s="34">
        <v>6</v>
      </c>
      <c r="M407" t="s">
        <v>49</v>
      </c>
      <c r="N407" t="s">
        <v>36</v>
      </c>
      <c r="P407" t="s">
        <v>37</v>
      </c>
      <c r="Q407" s="35">
        <v>-4707.6499999999996</v>
      </c>
      <c r="R407" t="s">
        <v>209</v>
      </c>
      <c r="S407" t="s">
        <v>39</v>
      </c>
      <c r="T407" t="s">
        <v>40</v>
      </c>
      <c r="U407" t="s">
        <v>41</v>
      </c>
      <c r="V407" t="s">
        <v>42</v>
      </c>
      <c r="W407" t="s">
        <v>43</v>
      </c>
      <c r="X407" t="s">
        <v>50</v>
      </c>
      <c r="Y407" t="s">
        <v>45</v>
      </c>
      <c r="Z407" t="s">
        <v>81</v>
      </c>
      <c r="AA407" s="34">
        <v>2024</v>
      </c>
      <c r="AB407" s="33">
        <v>45476</v>
      </c>
      <c r="AC407" s="36">
        <v>45476.298460648148</v>
      </c>
      <c r="AD407" s="37">
        <v>0</v>
      </c>
      <c r="AE407" t="s">
        <v>147</v>
      </c>
      <c r="AF407" t="s">
        <v>53</v>
      </c>
      <c r="AG407" t="s">
        <v>54</v>
      </c>
      <c r="AH407" s="35">
        <v>-4707.6499999999996</v>
      </c>
      <c r="AJ407" t="s">
        <v>55</v>
      </c>
    </row>
    <row r="408" spans="1:36" x14ac:dyDescent="0.25">
      <c r="A408" t="s">
        <v>32</v>
      </c>
      <c r="B408" t="s">
        <v>148</v>
      </c>
      <c r="C408" t="s">
        <v>50</v>
      </c>
      <c r="D408" s="33">
        <v>45413</v>
      </c>
      <c r="E408" s="33">
        <v>45443</v>
      </c>
      <c r="F408" s="42">
        <f t="shared" si="6"/>
        <v>-15.5</v>
      </c>
      <c r="G408" s="33">
        <v>45458</v>
      </c>
      <c r="H408" s="33">
        <v>45473</v>
      </c>
      <c r="I408" t="s">
        <v>33</v>
      </c>
      <c r="J408" t="s">
        <v>48</v>
      </c>
      <c r="K408" t="s">
        <v>208</v>
      </c>
      <c r="L408" s="34">
        <v>6</v>
      </c>
      <c r="M408" t="s">
        <v>49</v>
      </c>
      <c r="N408" t="s">
        <v>36</v>
      </c>
      <c r="P408" t="s">
        <v>37</v>
      </c>
      <c r="Q408" s="35">
        <v>6943.6</v>
      </c>
      <c r="R408" t="s">
        <v>209</v>
      </c>
      <c r="S408" t="s">
        <v>39</v>
      </c>
      <c r="T408" t="s">
        <v>40</v>
      </c>
      <c r="U408" t="s">
        <v>41</v>
      </c>
      <c r="V408" t="s">
        <v>42</v>
      </c>
      <c r="W408" t="s">
        <v>43</v>
      </c>
      <c r="X408" t="s">
        <v>50</v>
      </c>
      <c r="Y408" t="s">
        <v>45</v>
      </c>
      <c r="Z408" t="s">
        <v>81</v>
      </c>
      <c r="AA408" s="34">
        <v>2024</v>
      </c>
      <c r="AB408" s="33">
        <v>45476</v>
      </c>
      <c r="AC408" s="36">
        <v>45476.298460648148</v>
      </c>
      <c r="AD408" s="37">
        <v>0</v>
      </c>
      <c r="AE408" t="s">
        <v>147</v>
      </c>
      <c r="AF408" t="s">
        <v>53</v>
      </c>
      <c r="AG408" t="s">
        <v>54</v>
      </c>
      <c r="AH408" s="35">
        <v>6943.6</v>
      </c>
      <c r="AJ408" t="s">
        <v>55</v>
      </c>
    </row>
    <row r="409" spans="1:36" x14ac:dyDescent="0.25">
      <c r="A409" t="s">
        <v>32</v>
      </c>
      <c r="B409" t="s">
        <v>148</v>
      </c>
      <c r="C409" t="s">
        <v>50</v>
      </c>
      <c r="D409" s="33">
        <v>45413</v>
      </c>
      <c r="E409" s="33">
        <v>45443</v>
      </c>
      <c r="F409" s="42">
        <f t="shared" si="6"/>
        <v>-15.5</v>
      </c>
      <c r="G409" s="33">
        <v>45458</v>
      </c>
      <c r="H409" s="33">
        <v>45473</v>
      </c>
      <c r="I409" t="s">
        <v>33</v>
      </c>
      <c r="J409" t="s">
        <v>48</v>
      </c>
      <c r="K409" t="s">
        <v>208</v>
      </c>
      <c r="L409" s="34">
        <v>6</v>
      </c>
      <c r="M409" t="s">
        <v>49</v>
      </c>
      <c r="N409" t="s">
        <v>36</v>
      </c>
      <c r="P409" t="s">
        <v>37</v>
      </c>
      <c r="Q409" s="35">
        <v>-14927.98</v>
      </c>
      <c r="R409" t="s">
        <v>206</v>
      </c>
      <c r="S409" t="s">
        <v>39</v>
      </c>
      <c r="T409" t="s">
        <v>40</v>
      </c>
      <c r="U409" t="s">
        <v>41</v>
      </c>
      <c r="V409" t="s">
        <v>42</v>
      </c>
      <c r="W409" t="s">
        <v>43</v>
      </c>
      <c r="X409" t="s">
        <v>50</v>
      </c>
      <c r="Y409" t="s">
        <v>45</v>
      </c>
      <c r="Z409" t="s">
        <v>81</v>
      </c>
      <c r="AA409" s="34">
        <v>2024</v>
      </c>
      <c r="AB409" s="33">
        <v>45476</v>
      </c>
      <c r="AC409" s="36">
        <v>45476.298460648148</v>
      </c>
      <c r="AD409" s="37">
        <v>0</v>
      </c>
      <c r="AE409" t="s">
        <v>147</v>
      </c>
      <c r="AF409" t="s">
        <v>53</v>
      </c>
      <c r="AG409" t="s">
        <v>54</v>
      </c>
      <c r="AH409" s="35">
        <v>-14927.98</v>
      </c>
      <c r="AJ409" t="s">
        <v>55</v>
      </c>
    </row>
    <row r="410" spans="1:36" x14ac:dyDescent="0.25">
      <c r="A410" t="s">
        <v>32</v>
      </c>
      <c r="B410" t="s">
        <v>136</v>
      </c>
      <c r="C410" t="s">
        <v>50</v>
      </c>
      <c r="D410" s="33">
        <v>45444</v>
      </c>
      <c r="E410" s="33">
        <v>45473</v>
      </c>
      <c r="F410" s="42">
        <f t="shared" si="6"/>
        <v>-15</v>
      </c>
      <c r="G410" s="33">
        <v>45488</v>
      </c>
      <c r="H410" s="33">
        <v>45473</v>
      </c>
      <c r="I410" t="s">
        <v>33</v>
      </c>
      <c r="J410" t="s">
        <v>48</v>
      </c>
      <c r="K410" t="s">
        <v>208</v>
      </c>
      <c r="L410" s="34">
        <v>6</v>
      </c>
      <c r="M410" t="s">
        <v>49</v>
      </c>
      <c r="N410" t="s">
        <v>36</v>
      </c>
      <c r="P410" t="s">
        <v>37</v>
      </c>
      <c r="Q410" s="35">
        <v>-1609.84</v>
      </c>
      <c r="R410" t="s">
        <v>209</v>
      </c>
      <c r="S410" t="s">
        <v>39</v>
      </c>
      <c r="T410" t="s">
        <v>40</v>
      </c>
      <c r="U410" t="s">
        <v>41</v>
      </c>
      <c r="V410" t="s">
        <v>42</v>
      </c>
      <c r="W410" t="s">
        <v>43</v>
      </c>
      <c r="X410" t="s">
        <v>50</v>
      </c>
      <c r="Y410" t="s">
        <v>45</v>
      </c>
      <c r="Z410" t="s">
        <v>81</v>
      </c>
      <c r="AA410" s="34">
        <v>2024</v>
      </c>
      <c r="AB410" s="33">
        <v>45476</v>
      </c>
      <c r="AC410" s="36">
        <v>45476.620138888888</v>
      </c>
      <c r="AD410" s="37">
        <v>0</v>
      </c>
      <c r="AE410" t="s">
        <v>52</v>
      </c>
      <c r="AF410" t="s">
        <v>53</v>
      </c>
      <c r="AG410" t="s">
        <v>54</v>
      </c>
      <c r="AH410" s="35">
        <v>-1609.84</v>
      </c>
      <c r="AJ410" t="s">
        <v>55</v>
      </c>
    </row>
    <row r="411" spans="1:36" x14ac:dyDescent="0.25">
      <c r="A411" t="s">
        <v>32</v>
      </c>
      <c r="B411" t="s">
        <v>136</v>
      </c>
      <c r="C411" t="s">
        <v>50</v>
      </c>
      <c r="D411" s="33">
        <v>45444</v>
      </c>
      <c r="E411" s="33">
        <v>45473</v>
      </c>
      <c r="F411" s="42">
        <f t="shared" si="6"/>
        <v>-15</v>
      </c>
      <c r="G411" s="33">
        <v>45488</v>
      </c>
      <c r="H411" s="33">
        <v>45473</v>
      </c>
      <c r="I411" t="s">
        <v>33</v>
      </c>
      <c r="J411" t="s">
        <v>48</v>
      </c>
      <c r="K411" t="s">
        <v>208</v>
      </c>
      <c r="L411" s="34">
        <v>6</v>
      </c>
      <c r="M411" t="s">
        <v>49</v>
      </c>
      <c r="N411" t="s">
        <v>36</v>
      </c>
      <c r="P411" t="s">
        <v>37</v>
      </c>
      <c r="Q411" s="35">
        <v>7499.66</v>
      </c>
      <c r="R411" t="s">
        <v>209</v>
      </c>
      <c r="S411" t="s">
        <v>39</v>
      </c>
      <c r="T411" t="s">
        <v>40</v>
      </c>
      <c r="U411" t="s">
        <v>41</v>
      </c>
      <c r="V411" t="s">
        <v>42</v>
      </c>
      <c r="W411" t="s">
        <v>43</v>
      </c>
      <c r="X411" t="s">
        <v>50</v>
      </c>
      <c r="Y411" t="s">
        <v>45</v>
      </c>
      <c r="Z411" t="s">
        <v>81</v>
      </c>
      <c r="AA411" s="34">
        <v>2024</v>
      </c>
      <c r="AB411" s="33">
        <v>45476</v>
      </c>
      <c r="AC411" s="36">
        <v>45476.620138888888</v>
      </c>
      <c r="AD411" s="37">
        <v>0</v>
      </c>
      <c r="AE411" t="s">
        <v>52</v>
      </c>
      <c r="AF411" t="s">
        <v>53</v>
      </c>
      <c r="AG411" t="s">
        <v>54</v>
      </c>
      <c r="AH411" s="35">
        <v>7499.66</v>
      </c>
      <c r="AJ411" t="s">
        <v>55</v>
      </c>
    </row>
    <row r="412" spans="1:36" x14ac:dyDescent="0.25">
      <c r="A412" t="s">
        <v>32</v>
      </c>
      <c r="B412" t="s">
        <v>136</v>
      </c>
      <c r="C412" t="s">
        <v>50</v>
      </c>
      <c r="D412" s="33">
        <v>45444</v>
      </c>
      <c r="E412" s="33">
        <v>45473</v>
      </c>
      <c r="F412" s="42">
        <f t="shared" si="6"/>
        <v>-15</v>
      </c>
      <c r="G412" s="33">
        <v>45488</v>
      </c>
      <c r="H412" s="33">
        <v>45473</v>
      </c>
      <c r="I412" t="s">
        <v>33</v>
      </c>
      <c r="J412" t="s">
        <v>48</v>
      </c>
      <c r="K412" t="s">
        <v>208</v>
      </c>
      <c r="L412" s="34">
        <v>6</v>
      </c>
      <c r="M412" t="s">
        <v>49</v>
      </c>
      <c r="N412" t="s">
        <v>36</v>
      </c>
      <c r="P412" t="s">
        <v>37</v>
      </c>
      <c r="Q412" s="35">
        <v>-18503.09</v>
      </c>
      <c r="R412" t="s">
        <v>206</v>
      </c>
      <c r="S412" t="s">
        <v>39</v>
      </c>
      <c r="T412" t="s">
        <v>40</v>
      </c>
      <c r="U412" t="s">
        <v>41</v>
      </c>
      <c r="V412" t="s">
        <v>42</v>
      </c>
      <c r="W412" t="s">
        <v>43</v>
      </c>
      <c r="X412" t="s">
        <v>50</v>
      </c>
      <c r="Y412" t="s">
        <v>45</v>
      </c>
      <c r="Z412" t="s">
        <v>81</v>
      </c>
      <c r="AA412" s="34">
        <v>2024</v>
      </c>
      <c r="AB412" s="33">
        <v>45476</v>
      </c>
      <c r="AC412" s="36">
        <v>45476.620138888888</v>
      </c>
      <c r="AD412" s="37">
        <v>0</v>
      </c>
      <c r="AE412" t="s">
        <v>52</v>
      </c>
      <c r="AF412" t="s">
        <v>53</v>
      </c>
      <c r="AG412" t="s">
        <v>54</v>
      </c>
      <c r="AH412" s="35">
        <v>-18503.09</v>
      </c>
      <c r="AJ412" t="s">
        <v>55</v>
      </c>
    </row>
    <row r="413" spans="1:36" x14ac:dyDescent="0.25">
      <c r="A413" t="s">
        <v>32</v>
      </c>
      <c r="B413" t="s">
        <v>148</v>
      </c>
      <c r="C413" t="s">
        <v>50</v>
      </c>
      <c r="D413" s="33">
        <v>45413</v>
      </c>
      <c r="E413" s="33">
        <v>45443</v>
      </c>
      <c r="F413" s="42">
        <f t="shared" si="6"/>
        <v>-15.5</v>
      </c>
      <c r="G413" s="33">
        <v>45458</v>
      </c>
      <c r="H413" s="33">
        <v>45473</v>
      </c>
      <c r="I413" t="s">
        <v>33</v>
      </c>
      <c r="J413" t="s">
        <v>48</v>
      </c>
      <c r="K413" t="s">
        <v>219</v>
      </c>
      <c r="L413" s="34">
        <v>6</v>
      </c>
      <c r="M413" t="s">
        <v>49</v>
      </c>
      <c r="N413" t="s">
        <v>36</v>
      </c>
      <c r="P413" t="s">
        <v>37</v>
      </c>
      <c r="Q413" s="35">
        <v>2137.17</v>
      </c>
      <c r="R413" t="s">
        <v>220</v>
      </c>
      <c r="S413" t="s">
        <v>39</v>
      </c>
      <c r="T413" t="s">
        <v>40</v>
      </c>
      <c r="U413" t="s">
        <v>41</v>
      </c>
      <c r="V413" t="s">
        <v>42</v>
      </c>
      <c r="W413" t="s">
        <v>43</v>
      </c>
      <c r="X413" t="s">
        <v>50</v>
      </c>
      <c r="Y413" t="s">
        <v>45</v>
      </c>
      <c r="Z413" t="s">
        <v>81</v>
      </c>
      <c r="AA413" s="34">
        <v>2024</v>
      </c>
      <c r="AB413" s="33">
        <v>45476</v>
      </c>
      <c r="AC413" s="36">
        <v>45476.298460648148</v>
      </c>
      <c r="AD413" s="37">
        <v>0</v>
      </c>
      <c r="AE413" t="s">
        <v>147</v>
      </c>
      <c r="AF413" t="s">
        <v>53</v>
      </c>
      <c r="AG413" t="s">
        <v>54</v>
      </c>
      <c r="AH413" s="35">
        <v>2137.17</v>
      </c>
      <c r="AJ413" t="s">
        <v>55</v>
      </c>
    </row>
    <row r="414" spans="1:36" x14ac:dyDescent="0.25">
      <c r="A414" t="s">
        <v>32</v>
      </c>
      <c r="B414" t="s">
        <v>148</v>
      </c>
      <c r="C414" t="s">
        <v>50</v>
      </c>
      <c r="D414" s="33">
        <v>45413</v>
      </c>
      <c r="E414" s="33">
        <v>45443</v>
      </c>
      <c r="F414" s="42">
        <f t="shared" si="6"/>
        <v>-15.5</v>
      </c>
      <c r="G414" s="33">
        <v>45458</v>
      </c>
      <c r="H414" s="33">
        <v>45473</v>
      </c>
      <c r="I414" t="s">
        <v>33</v>
      </c>
      <c r="J414" t="s">
        <v>48</v>
      </c>
      <c r="K414" t="s">
        <v>219</v>
      </c>
      <c r="L414" s="34">
        <v>6</v>
      </c>
      <c r="M414" t="s">
        <v>49</v>
      </c>
      <c r="N414" t="s">
        <v>36</v>
      </c>
      <c r="P414" t="s">
        <v>37</v>
      </c>
      <c r="Q414" s="35">
        <v>90.68</v>
      </c>
      <c r="R414" t="s">
        <v>221</v>
      </c>
      <c r="S414" t="s">
        <v>39</v>
      </c>
      <c r="T414" t="s">
        <v>40</v>
      </c>
      <c r="U414" t="s">
        <v>41</v>
      </c>
      <c r="V414" t="s">
        <v>42</v>
      </c>
      <c r="W414" t="s">
        <v>43</v>
      </c>
      <c r="X414" t="s">
        <v>50</v>
      </c>
      <c r="Y414" t="s">
        <v>45</v>
      </c>
      <c r="Z414" t="s">
        <v>81</v>
      </c>
      <c r="AA414" s="34">
        <v>2024</v>
      </c>
      <c r="AB414" s="33">
        <v>45476</v>
      </c>
      <c r="AC414" s="36">
        <v>45476.298460648148</v>
      </c>
      <c r="AD414" s="37">
        <v>0</v>
      </c>
      <c r="AE414" t="s">
        <v>147</v>
      </c>
      <c r="AF414" t="s">
        <v>53</v>
      </c>
      <c r="AG414" t="s">
        <v>54</v>
      </c>
      <c r="AH414" s="35">
        <v>90.68</v>
      </c>
      <c r="AJ414" t="s">
        <v>55</v>
      </c>
    </row>
    <row r="415" spans="1:36" x14ac:dyDescent="0.25">
      <c r="A415" t="s">
        <v>32</v>
      </c>
      <c r="B415" t="s">
        <v>148</v>
      </c>
      <c r="C415" t="s">
        <v>50</v>
      </c>
      <c r="D415" s="33">
        <v>45413</v>
      </c>
      <c r="E415" s="33">
        <v>45443</v>
      </c>
      <c r="F415" s="42">
        <f t="shared" si="6"/>
        <v>-15.5</v>
      </c>
      <c r="G415" s="33">
        <v>45458</v>
      </c>
      <c r="H415" s="33">
        <v>45473</v>
      </c>
      <c r="I415" t="s">
        <v>33</v>
      </c>
      <c r="J415" t="s">
        <v>48</v>
      </c>
      <c r="K415" t="s">
        <v>219</v>
      </c>
      <c r="L415" s="34">
        <v>6</v>
      </c>
      <c r="M415" t="s">
        <v>49</v>
      </c>
      <c r="N415" t="s">
        <v>36</v>
      </c>
      <c r="P415" t="s">
        <v>37</v>
      </c>
      <c r="Q415" s="35">
        <v>71191.009999999995</v>
      </c>
      <c r="R415" t="s">
        <v>223</v>
      </c>
      <c r="S415" t="s">
        <v>39</v>
      </c>
      <c r="T415" t="s">
        <v>40</v>
      </c>
      <c r="U415" t="s">
        <v>41</v>
      </c>
      <c r="V415" t="s">
        <v>42</v>
      </c>
      <c r="W415" t="s">
        <v>43</v>
      </c>
      <c r="X415" t="s">
        <v>50</v>
      </c>
      <c r="Y415" t="s">
        <v>45</v>
      </c>
      <c r="Z415" t="s">
        <v>81</v>
      </c>
      <c r="AA415" s="34">
        <v>2024</v>
      </c>
      <c r="AB415" s="33">
        <v>45476</v>
      </c>
      <c r="AC415" s="36">
        <v>45476.298460648148</v>
      </c>
      <c r="AD415" s="37">
        <v>0</v>
      </c>
      <c r="AE415" t="s">
        <v>147</v>
      </c>
      <c r="AF415" t="s">
        <v>53</v>
      </c>
      <c r="AG415" t="s">
        <v>54</v>
      </c>
      <c r="AH415" s="35">
        <v>71191.009999999995</v>
      </c>
      <c r="AJ415" t="s">
        <v>55</v>
      </c>
    </row>
    <row r="416" spans="1:36" x14ac:dyDescent="0.25">
      <c r="A416" t="s">
        <v>32</v>
      </c>
      <c r="B416" t="s">
        <v>148</v>
      </c>
      <c r="C416" t="s">
        <v>50</v>
      </c>
      <c r="D416" s="33">
        <v>45413</v>
      </c>
      <c r="E416" s="33">
        <v>45443</v>
      </c>
      <c r="F416" s="42">
        <f t="shared" si="6"/>
        <v>-15.5</v>
      </c>
      <c r="G416" s="33">
        <v>45458</v>
      </c>
      <c r="H416" s="33">
        <v>45473</v>
      </c>
      <c r="I416" t="s">
        <v>33</v>
      </c>
      <c r="J416" t="s">
        <v>48</v>
      </c>
      <c r="K416" t="s">
        <v>219</v>
      </c>
      <c r="L416" s="34">
        <v>6</v>
      </c>
      <c r="M416" t="s">
        <v>49</v>
      </c>
      <c r="N416" t="s">
        <v>36</v>
      </c>
      <c r="P416" t="s">
        <v>37</v>
      </c>
      <c r="Q416" s="35">
        <v>65100.41</v>
      </c>
      <c r="R416" t="s">
        <v>225</v>
      </c>
      <c r="S416" t="s">
        <v>39</v>
      </c>
      <c r="T416" t="s">
        <v>40</v>
      </c>
      <c r="U416" t="s">
        <v>41</v>
      </c>
      <c r="V416" t="s">
        <v>42</v>
      </c>
      <c r="W416" t="s">
        <v>43</v>
      </c>
      <c r="X416" t="s">
        <v>50</v>
      </c>
      <c r="Y416" t="s">
        <v>45</v>
      </c>
      <c r="Z416" t="s">
        <v>81</v>
      </c>
      <c r="AA416" s="34">
        <v>2024</v>
      </c>
      <c r="AB416" s="33">
        <v>45476</v>
      </c>
      <c r="AC416" s="36">
        <v>45476.298460648148</v>
      </c>
      <c r="AD416" s="37">
        <v>0</v>
      </c>
      <c r="AE416" t="s">
        <v>147</v>
      </c>
      <c r="AF416" t="s">
        <v>53</v>
      </c>
      <c r="AG416" t="s">
        <v>54</v>
      </c>
      <c r="AH416" s="35">
        <v>65100.41</v>
      </c>
      <c r="AJ416" t="s">
        <v>55</v>
      </c>
    </row>
    <row r="417" spans="1:36" x14ac:dyDescent="0.25">
      <c r="A417" t="s">
        <v>32</v>
      </c>
      <c r="B417" t="s">
        <v>148</v>
      </c>
      <c r="C417" t="s">
        <v>50</v>
      </c>
      <c r="D417" s="33">
        <v>45413</v>
      </c>
      <c r="E417" s="33">
        <v>45443</v>
      </c>
      <c r="F417" s="42">
        <f t="shared" si="6"/>
        <v>-15.5</v>
      </c>
      <c r="G417" s="33">
        <v>45458</v>
      </c>
      <c r="H417" s="33">
        <v>45473</v>
      </c>
      <c r="I417" t="s">
        <v>33</v>
      </c>
      <c r="J417" t="s">
        <v>48</v>
      </c>
      <c r="K417" t="s">
        <v>219</v>
      </c>
      <c r="L417" s="34">
        <v>6</v>
      </c>
      <c r="M417" t="s">
        <v>49</v>
      </c>
      <c r="N417" t="s">
        <v>36</v>
      </c>
      <c r="P417" t="s">
        <v>37</v>
      </c>
      <c r="Q417" s="35">
        <v>0.32</v>
      </c>
      <c r="R417" t="s">
        <v>226</v>
      </c>
      <c r="S417" t="s">
        <v>39</v>
      </c>
      <c r="T417" t="s">
        <v>40</v>
      </c>
      <c r="U417" t="s">
        <v>41</v>
      </c>
      <c r="V417" t="s">
        <v>42</v>
      </c>
      <c r="W417" t="s">
        <v>43</v>
      </c>
      <c r="X417" t="s">
        <v>50</v>
      </c>
      <c r="Y417" t="s">
        <v>45</v>
      </c>
      <c r="Z417" t="s">
        <v>81</v>
      </c>
      <c r="AA417" s="34">
        <v>2024</v>
      </c>
      <c r="AB417" s="33">
        <v>45476</v>
      </c>
      <c r="AC417" s="36">
        <v>45476.298460648148</v>
      </c>
      <c r="AD417" s="37">
        <v>0</v>
      </c>
      <c r="AE417" t="s">
        <v>147</v>
      </c>
      <c r="AF417" t="s">
        <v>53</v>
      </c>
      <c r="AG417" t="s">
        <v>54</v>
      </c>
      <c r="AH417" s="35">
        <v>0.32</v>
      </c>
      <c r="AJ417" t="s">
        <v>55</v>
      </c>
    </row>
    <row r="418" spans="1:36" x14ac:dyDescent="0.25">
      <c r="A418" t="s">
        <v>32</v>
      </c>
      <c r="B418" t="s">
        <v>148</v>
      </c>
      <c r="C418" t="s">
        <v>50</v>
      </c>
      <c r="D418" s="33">
        <v>45413</v>
      </c>
      <c r="E418" s="33">
        <v>45443</v>
      </c>
      <c r="F418" s="42">
        <f t="shared" si="6"/>
        <v>-15.5</v>
      </c>
      <c r="G418" s="33">
        <v>45458</v>
      </c>
      <c r="H418" s="33">
        <v>45473</v>
      </c>
      <c r="I418" t="s">
        <v>33</v>
      </c>
      <c r="J418" t="s">
        <v>48</v>
      </c>
      <c r="K418" t="s">
        <v>219</v>
      </c>
      <c r="L418" s="34">
        <v>6</v>
      </c>
      <c r="M418" t="s">
        <v>49</v>
      </c>
      <c r="N418" t="s">
        <v>36</v>
      </c>
      <c r="P418" t="s">
        <v>37</v>
      </c>
      <c r="Q418" s="35">
        <v>10542.36</v>
      </c>
      <c r="R418" t="s">
        <v>224</v>
      </c>
      <c r="S418" t="s">
        <v>39</v>
      </c>
      <c r="T418" t="s">
        <v>40</v>
      </c>
      <c r="U418" t="s">
        <v>41</v>
      </c>
      <c r="V418" t="s">
        <v>42</v>
      </c>
      <c r="W418" t="s">
        <v>43</v>
      </c>
      <c r="X418" t="s">
        <v>50</v>
      </c>
      <c r="Y418" t="s">
        <v>45</v>
      </c>
      <c r="Z418" t="s">
        <v>81</v>
      </c>
      <c r="AA418" s="34">
        <v>2024</v>
      </c>
      <c r="AB418" s="33">
        <v>45476</v>
      </c>
      <c r="AC418" s="36">
        <v>45476.298460648148</v>
      </c>
      <c r="AD418" s="37">
        <v>0</v>
      </c>
      <c r="AE418" t="s">
        <v>147</v>
      </c>
      <c r="AF418" t="s">
        <v>53</v>
      </c>
      <c r="AG418" t="s">
        <v>54</v>
      </c>
      <c r="AH418" s="35">
        <v>10542.36</v>
      </c>
      <c r="AJ418" t="s">
        <v>55</v>
      </c>
    </row>
    <row r="419" spans="1:36" x14ac:dyDescent="0.25">
      <c r="A419" t="s">
        <v>32</v>
      </c>
      <c r="B419" t="s">
        <v>148</v>
      </c>
      <c r="C419" t="s">
        <v>50</v>
      </c>
      <c r="D419" s="33">
        <v>45413</v>
      </c>
      <c r="E419" s="33">
        <v>45443</v>
      </c>
      <c r="F419" s="42">
        <f t="shared" si="6"/>
        <v>-15.5</v>
      </c>
      <c r="G419" s="33">
        <v>45458</v>
      </c>
      <c r="H419" s="33">
        <v>45473</v>
      </c>
      <c r="I419" t="s">
        <v>33</v>
      </c>
      <c r="J419" t="s">
        <v>48</v>
      </c>
      <c r="K419" t="s">
        <v>219</v>
      </c>
      <c r="L419" s="34">
        <v>6</v>
      </c>
      <c r="M419" t="s">
        <v>49</v>
      </c>
      <c r="N419" t="s">
        <v>36</v>
      </c>
      <c r="P419" t="s">
        <v>37</v>
      </c>
      <c r="Q419" s="35">
        <v>57877.26</v>
      </c>
      <c r="R419" t="s">
        <v>224</v>
      </c>
      <c r="S419" t="s">
        <v>39</v>
      </c>
      <c r="T419" t="s">
        <v>40</v>
      </c>
      <c r="U419" t="s">
        <v>41</v>
      </c>
      <c r="V419" t="s">
        <v>42</v>
      </c>
      <c r="W419" t="s">
        <v>43</v>
      </c>
      <c r="X419" t="s">
        <v>50</v>
      </c>
      <c r="Y419" t="s">
        <v>45</v>
      </c>
      <c r="Z419" t="s">
        <v>81</v>
      </c>
      <c r="AA419" s="34">
        <v>2024</v>
      </c>
      <c r="AB419" s="33">
        <v>45476</v>
      </c>
      <c r="AC419" s="36">
        <v>45476.298460648148</v>
      </c>
      <c r="AD419" s="37">
        <v>0</v>
      </c>
      <c r="AE419" t="s">
        <v>147</v>
      </c>
      <c r="AF419" t="s">
        <v>53</v>
      </c>
      <c r="AG419" t="s">
        <v>54</v>
      </c>
      <c r="AH419" s="35">
        <v>57877.26</v>
      </c>
      <c r="AJ419" t="s">
        <v>55</v>
      </c>
    </row>
    <row r="420" spans="1:36" x14ac:dyDescent="0.25">
      <c r="A420" t="s">
        <v>32</v>
      </c>
      <c r="B420" t="s">
        <v>148</v>
      </c>
      <c r="C420" t="s">
        <v>50</v>
      </c>
      <c r="D420" s="33">
        <v>45413</v>
      </c>
      <c r="E420" s="33">
        <v>45443</v>
      </c>
      <c r="F420" s="42">
        <f t="shared" si="6"/>
        <v>-15.5</v>
      </c>
      <c r="G420" s="33">
        <v>45458</v>
      </c>
      <c r="H420" s="33">
        <v>45473</v>
      </c>
      <c r="I420" t="s">
        <v>33</v>
      </c>
      <c r="J420" t="s">
        <v>48</v>
      </c>
      <c r="K420" t="s">
        <v>219</v>
      </c>
      <c r="L420" s="34">
        <v>6</v>
      </c>
      <c r="M420" t="s">
        <v>49</v>
      </c>
      <c r="N420" t="s">
        <v>36</v>
      </c>
      <c r="P420" t="s">
        <v>37</v>
      </c>
      <c r="Q420" s="35">
        <v>133.24</v>
      </c>
      <c r="R420" t="s">
        <v>224</v>
      </c>
      <c r="S420" t="s">
        <v>39</v>
      </c>
      <c r="T420" t="s">
        <v>40</v>
      </c>
      <c r="U420" t="s">
        <v>41</v>
      </c>
      <c r="V420" t="s">
        <v>42</v>
      </c>
      <c r="W420" t="s">
        <v>43</v>
      </c>
      <c r="X420" t="s">
        <v>50</v>
      </c>
      <c r="Y420" t="s">
        <v>45</v>
      </c>
      <c r="Z420" t="s">
        <v>81</v>
      </c>
      <c r="AA420" s="34">
        <v>2024</v>
      </c>
      <c r="AB420" s="33">
        <v>45476</v>
      </c>
      <c r="AC420" s="36">
        <v>45476.298460648148</v>
      </c>
      <c r="AD420" s="37">
        <v>0</v>
      </c>
      <c r="AE420" t="s">
        <v>147</v>
      </c>
      <c r="AF420" t="s">
        <v>53</v>
      </c>
      <c r="AG420" t="s">
        <v>54</v>
      </c>
      <c r="AH420" s="35">
        <v>133.24</v>
      </c>
      <c r="AJ420" t="s">
        <v>55</v>
      </c>
    </row>
    <row r="421" spans="1:36" x14ac:dyDescent="0.25">
      <c r="A421" t="s">
        <v>32</v>
      </c>
      <c r="B421" t="s">
        <v>148</v>
      </c>
      <c r="C421" t="s">
        <v>50</v>
      </c>
      <c r="D421" s="33">
        <v>45413</v>
      </c>
      <c r="E421" s="33">
        <v>45443</v>
      </c>
      <c r="F421" s="42">
        <f t="shared" si="6"/>
        <v>-15.5</v>
      </c>
      <c r="G421" s="33">
        <v>45458</v>
      </c>
      <c r="H421" s="33">
        <v>45473</v>
      </c>
      <c r="I421" t="s">
        <v>33</v>
      </c>
      <c r="J421" t="s">
        <v>48</v>
      </c>
      <c r="K421" t="s">
        <v>219</v>
      </c>
      <c r="L421" s="34">
        <v>6</v>
      </c>
      <c r="M421" t="s">
        <v>49</v>
      </c>
      <c r="N421" t="s">
        <v>36</v>
      </c>
      <c r="P421" t="s">
        <v>37</v>
      </c>
      <c r="Q421" s="35">
        <v>200.33</v>
      </c>
      <c r="R421" t="s">
        <v>224</v>
      </c>
      <c r="S421" t="s">
        <v>39</v>
      </c>
      <c r="T421" t="s">
        <v>40</v>
      </c>
      <c r="U421" t="s">
        <v>41</v>
      </c>
      <c r="V421" t="s">
        <v>42</v>
      </c>
      <c r="W421" t="s">
        <v>43</v>
      </c>
      <c r="X421" t="s">
        <v>50</v>
      </c>
      <c r="Y421" t="s">
        <v>45</v>
      </c>
      <c r="Z421" t="s">
        <v>81</v>
      </c>
      <c r="AA421" s="34">
        <v>2024</v>
      </c>
      <c r="AB421" s="33">
        <v>45476</v>
      </c>
      <c r="AC421" s="36">
        <v>45476.298460648148</v>
      </c>
      <c r="AD421" s="37">
        <v>0</v>
      </c>
      <c r="AE421" t="s">
        <v>147</v>
      </c>
      <c r="AF421" t="s">
        <v>53</v>
      </c>
      <c r="AG421" t="s">
        <v>54</v>
      </c>
      <c r="AH421" s="35">
        <v>200.33</v>
      </c>
      <c r="AJ421" t="s">
        <v>55</v>
      </c>
    </row>
    <row r="422" spans="1:36" x14ac:dyDescent="0.25">
      <c r="A422" t="s">
        <v>32</v>
      </c>
      <c r="B422" t="s">
        <v>148</v>
      </c>
      <c r="C422" t="s">
        <v>50</v>
      </c>
      <c r="D422" s="33">
        <v>45413</v>
      </c>
      <c r="E422" s="33">
        <v>45443</v>
      </c>
      <c r="F422" s="42">
        <f t="shared" si="6"/>
        <v>-15.5</v>
      </c>
      <c r="G422" s="33">
        <v>45458</v>
      </c>
      <c r="H422" s="33">
        <v>45473</v>
      </c>
      <c r="I422" t="s">
        <v>33</v>
      </c>
      <c r="J422" t="s">
        <v>48</v>
      </c>
      <c r="K422" t="s">
        <v>219</v>
      </c>
      <c r="L422" s="34">
        <v>6</v>
      </c>
      <c r="M422" t="s">
        <v>49</v>
      </c>
      <c r="N422" t="s">
        <v>36</v>
      </c>
      <c r="P422" t="s">
        <v>37</v>
      </c>
      <c r="Q422" s="35">
        <v>1493.69</v>
      </c>
      <c r="R422" t="s">
        <v>227</v>
      </c>
      <c r="S422" t="s">
        <v>39</v>
      </c>
      <c r="T422" t="s">
        <v>40</v>
      </c>
      <c r="U422" t="s">
        <v>41</v>
      </c>
      <c r="V422" t="s">
        <v>42</v>
      </c>
      <c r="W422" t="s">
        <v>43</v>
      </c>
      <c r="X422" t="s">
        <v>50</v>
      </c>
      <c r="Y422" t="s">
        <v>45</v>
      </c>
      <c r="Z422" t="s">
        <v>81</v>
      </c>
      <c r="AA422" s="34">
        <v>2024</v>
      </c>
      <c r="AB422" s="33">
        <v>45476</v>
      </c>
      <c r="AC422" s="36">
        <v>45476.298460648148</v>
      </c>
      <c r="AD422" s="37">
        <v>0</v>
      </c>
      <c r="AE422" t="s">
        <v>147</v>
      </c>
      <c r="AF422" t="s">
        <v>53</v>
      </c>
      <c r="AG422" t="s">
        <v>54</v>
      </c>
      <c r="AH422" s="35">
        <v>1493.69</v>
      </c>
      <c r="AJ422" t="s">
        <v>55</v>
      </c>
    </row>
    <row r="423" spans="1:36" x14ac:dyDescent="0.25">
      <c r="A423" t="s">
        <v>32</v>
      </c>
      <c r="B423" t="s">
        <v>148</v>
      </c>
      <c r="C423" t="s">
        <v>50</v>
      </c>
      <c r="D423" s="33">
        <v>45413</v>
      </c>
      <c r="E423" s="33">
        <v>45443</v>
      </c>
      <c r="F423" s="42">
        <f t="shared" si="6"/>
        <v>-15.5</v>
      </c>
      <c r="G423" s="33">
        <v>45458</v>
      </c>
      <c r="H423" s="33">
        <v>45473</v>
      </c>
      <c r="I423" t="s">
        <v>33</v>
      </c>
      <c r="J423" t="s">
        <v>48</v>
      </c>
      <c r="K423" t="s">
        <v>219</v>
      </c>
      <c r="L423" s="34">
        <v>6</v>
      </c>
      <c r="M423" t="s">
        <v>49</v>
      </c>
      <c r="N423" t="s">
        <v>36</v>
      </c>
      <c r="P423" t="s">
        <v>37</v>
      </c>
      <c r="Q423" s="35">
        <v>-4365.3</v>
      </c>
      <c r="R423" t="s">
        <v>228</v>
      </c>
      <c r="S423" t="s">
        <v>39</v>
      </c>
      <c r="T423" t="s">
        <v>40</v>
      </c>
      <c r="U423" t="s">
        <v>41</v>
      </c>
      <c r="V423" t="s">
        <v>42</v>
      </c>
      <c r="W423" t="s">
        <v>43</v>
      </c>
      <c r="X423" t="s">
        <v>50</v>
      </c>
      <c r="Y423" t="s">
        <v>45</v>
      </c>
      <c r="Z423" t="s">
        <v>81</v>
      </c>
      <c r="AA423" s="34">
        <v>2024</v>
      </c>
      <c r="AB423" s="33">
        <v>45476</v>
      </c>
      <c r="AC423" s="36">
        <v>45476.298460648148</v>
      </c>
      <c r="AD423" s="37">
        <v>0</v>
      </c>
      <c r="AE423" t="s">
        <v>147</v>
      </c>
      <c r="AF423" t="s">
        <v>53</v>
      </c>
      <c r="AG423" t="s">
        <v>54</v>
      </c>
      <c r="AH423" s="35">
        <v>-4365.3</v>
      </c>
      <c r="AJ423" t="s">
        <v>55</v>
      </c>
    </row>
    <row r="424" spans="1:36" x14ac:dyDescent="0.25">
      <c r="A424" t="s">
        <v>32</v>
      </c>
      <c r="B424" t="s">
        <v>136</v>
      </c>
      <c r="C424" t="s">
        <v>50</v>
      </c>
      <c r="D424" s="33">
        <v>45444</v>
      </c>
      <c r="E424" s="33">
        <v>45473</v>
      </c>
      <c r="F424" s="42">
        <f t="shared" si="6"/>
        <v>-15</v>
      </c>
      <c r="G424" s="33">
        <v>45488</v>
      </c>
      <c r="H424" s="33">
        <v>45473</v>
      </c>
      <c r="I424" t="s">
        <v>33</v>
      </c>
      <c r="J424" t="s">
        <v>48</v>
      </c>
      <c r="K424" t="s">
        <v>219</v>
      </c>
      <c r="L424" s="34">
        <v>6</v>
      </c>
      <c r="M424" t="s">
        <v>49</v>
      </c>
      <c r="N424" t="s">
        <v>36</v>
      </c>
      <c r="P424" t="s">
        <v>37</v>
      </c>
      <c r="Q424" s="35">
        <v>60614.89</v>
      </c>
      <c r="R424" t="s">
        <v>223</v>
      </c>
      <c r="S424" t="s">
        <v>39</v>
      </c>
      <c r="T424" t="s">
        <v>40</v>
      </c>
      <c r="U424" t="s">
        <v>41</v>
      </c>
      <c r="V424" t="s">
        <v>42</v>
      </c>
      <c r="W424" t="s">
        <v>43</v>
      </c>
      <c r="X424" t="s">
        <v>50</v>
      </c>
      <c r="Y424" t="s">
        <v>45</v>
      </c>
      <c r="Z424" t="s">
        <v>81</v>
      </c>
      <c r="AA424" s="34">
        <v>2024</v>
      </c>
      <c r="AB424" s="33">
        <v>45476</v>
      </c>
      <c r="AC424" s="36">
        <v>45476.620138888888</v>
      </c>
      <c r="AD424" s="37">
        <v>0</v>
      </c>
      <c r="AE424" t="s">
        <v>52</v>
      </c>
      <c r="AF424" t="s">
        <v>53</v>
      </c>
      <c r="AG424" t="s">
        <v>54</v>
      </c>
      <c r="AH424" s="35">
        <v>60614.89</v>
      </c>
      <c r="AJ424" t="s">
        <v>55</v>
      </c>
    </row>
    <row r="425" spans="1:36" x14ac:dyDescent="0.25">
      <c r="A425" t="s">
        <v>32</v>
      </c>
      <c r="B425" t="s">
        <v>136</v>
      </c>
      <c r="C425" t="s">
        <v>50</v>
      </c>
      <c r="D425" s="33">
        <v>45444</v>
      </c>
      <c r="E425" s="33">
        <v>45473</v>
      </c>
      <c r="F425" s="42">
        <f t="shared" si="6"/>
        <v>-15</v>
      </c>
      <c r="G425" s="33">
        <v>45488</v>
      </c>
      <c r="H425" s="33">
        <v>45473</v>
      </c>
      <c r="I425" t="s">
        <v>33</v>
      </c>
      <c r="J425" t="s">
        <v>48</v>
      </c>
      <c r="K425" t="s">
        <v>219</v>
      </c>
      <c r="L425" s="34">
        <v>6</v>
      </c>
      <c r="M425" t="s">
        <v>49</v>
      </c>
      <c r="N425" t="s">
        <v>36</v>
      </c>
      <c r="P425" t="s">
        <v>37</v>
      </c>
      <c r="Q425" s="35">
        <v>35646.35</v>
      </c>
      <c r="R425" t="s">
        <v>224</v>
      </c>
      <c r="S425" t="s">
        <v>39</v>
      </c>
      <c r="T425" t="s">
        <v>40</v>
      </c>
      <c r="U425" t="s">
        <v>41</v>
      </c>
      <c r="V425" t="s">
        <v>42</v>
      </c>
      <c r="W425" t="s">
        <v>43</v>
      </c>
      <c r="X425" t="s">
        <v>50</v>
      </c>
      <c r="Y425" t="s">
        <v>45</v>
      </c>
      <c r="Z425" t="s">
        <v>81</v>
      </c>
      <c r="AA425" s="34">
        <v>2024</v>
      </c>
      <c r="AB425" s="33">
        <v>45476</v>
      </c>
      <c r="AC425" s="36">
        <v>45476.620138888888</v>
      </c>
      <c r="AD425" s="37">
        <v>0</v>
      </c>
      <c r="AE425" t="s">
        <v>52</v>
      </c>
      <c r="AF425" t="s">
        <v>53</v>
      </c>
      <c r="AG425" t="s">
        <v>54</v>
      </c>
      <c r="AH425" s="35">
        <v>35646.35</v>
      </c>
      <c r="AJ425" t="s">
        <v>55</v>
      </c>
    </row>
    <row r="426" spans="1:36" x14ac:dyDescent="0.25">
      <c r="A426" t="s">
        <v>32</v>
      </c>
      <c r="B426" t="s">
        <v>136</v>
      </c>
      <c r="C426" t="s">
        <v>50</v>
      </c>
      <c r="D426" s="33">
        <v>45444</v>
      </c>
      <c r="E426" s="33">
        <v>45473</v>
      </c>
      <c r="F426" s="42">
        <f t="shared" si="6"/>
        <v>-15</v>
      </c>
      <c r="G426" s="33">
        <v>45488</v>
      </c>
      <c r="H426" s="33">
        <v>45473</v>
      </c>
      <c r="I426" t="s">
        <v>33</v>
      </c>
      <c r="J426" t="s">
        <v>48</v>
      </c>
      <c r="K426" t="s">
        <v>219</v>
      </c>
      <c r="L426" s="34">
        <v>6</v>
      </c>
      <c r="M426" t="s">
        <v>49</v>
      </c>
      <c r="N426" t="s">
        <v>36</v>
      </c>
      <c r="P426" t="s">
        <v>37</v>
      </c>
      <c r="Q426" s="35">
        <v>-133.41</v>
      </c>
      <c r="R426" t="s">
        <v>228</v>
      </c>
      <c r="S426" t="s">
        <v>39</v>
      </c>
      <c r="T426" t="s">
        <v>40</v>
      </c>
      <c r="U426" t="s">
        <v>41</v>
      </c>
      <c r="V426" t="s">
        <v>42</v>
      </c>
      <c r="W426" t="s">
        <v>43</v>
      </c>
      <c r="X426" t="s">
        <v>50</v>
      </c>
      <c r="Y426" t="s">
        <v>45</v>
      </c>
      <c r="Z426" t="s">
        <v>81</v>
      </c>
      <c r="AA426" s="34">
        <v>2024</v>
      </c>
      <c r="AB426" s="33">
        <v>45476</v>
      </c>
      <c r="AC426" s="36">
        <v>45476.620138888888</v>
      </c>
      <c r="AD426" s="37">
        <v>0</v>
      </c>
      <c r="AE426" t="s">
        <v>52</v>
      </c>
      <c r="AF426" t="s">
        <v>53</v>
      </c>
      <c r="AG426" t="s">
        <v>54</v>
      </c>
      <c r="AH426" s="35">
        <v>-133.41</v>
      </c>
      <c r="AJ426" t="s">
        <v>55</v>
      </c>
    </row>
    <row r="427" spans="1:36" x14ac:dyDescent="0.25">
      <c r="A427" t="s">
        <v>32</v>
      </c>
      <c r="B427" t="s">
        <v>148</v>
      </c>
      <c r="C427" t="s">
        <v>50</v>
      </c>
      <c r="D427" s="33">
        <v>45413</v>
      </c>
      <c r="E427" s="33">
        <v>45443</v>
      </c>
      <c r="F427" s="42">
        <f t="shared" si="6"/>
        <v>-15.5</v>
      </c>
      <c r="G427" s="33">
        <v>45458</v>
      </c>
      <c r="H427" s="33">
        <v>45473</v>
      </c>
      <c r="I427" t="s">
        <v>33</v>
      </c>
      <c r="J427" t="s">
        <v>48</v>
      </c>
      <c r="K427" t="s">
        <v>232</v>
      </c>
      <c r="L427" s="34">
        <v>6</v>
      </c>
      <c r="M427" t="s">
        <v>49</v>
      </c>
      <c r="N427" t="s">
        <v>36</v>
      </c>
      <c r="P427" t="s">
        <v>37</v>
      </c>
      <c r="Q427" s="35">
        <v>143286.06</v>
      </c>
      <c r="R427" t="s">
        <v>233</v>
      </c>
      <c r="S427" t="s">
        <v>39</v>
      </c>
      <c r="T427" t="s">
        <v>40</v>
      </c>
      <c r="U427" t="s">
        <v>41</v>
      </c>
      <c r="V427" t="s">
        <v>42</v>
      </c>
      <c r="W427" t="s">
        <v>43</v>
      </c>
      <c r="X427" t="s">
        <v>50</v>
      </c>
      <c r="Y427" t="s">
        <v>45</v>
      </c>
      <c r="Z427" t="s">
        <v>81</v>
      </c>
      <c r="AA427" s="34">
        <v>2024</v>
      </c>
      <c r="AB427" s="33">
        <v>45476</v>
      </c>
      <c r="AC427" s="36">
        <v>45476.298460648148</v>
      </c>
      <c r="AD427" s="37">
        <v>0</v>
      </c>
      <c r="AE427" t="s">
        <v>147</v>
      </c>
      <c r="AF427" t="s">
        <v>53</v>
      </c>
      <c r="AG427" t="s">
        <v>54</v>
      </c>
      <c r="AH427" s="35">
        <v>143286.06</v>
      </c>
      <c r="AJ427" t="s">
        <v>55</v>
      </c>
    </row>
    <row r="428" spans="1:36" x14ac:dyDescent="0.25">
      <c r="A428" t="s">
        <v>32</v>
      </c>
      <c r="B428" t="s">
        <v>148</v>
      </c>
      <c r="C428" t="s">
        <v>50</v>
      </c>
      <c r="D428" s="33">
        <v>45413</v>
      </c>
      <c r="E428" s="33">
        <v>45443</v>
      </c>
      <c r="F428" s="42">
        <f t="shared" si="6"/>
        <v>-15.5</v>
      </c>
      <c r="G428" s="33">
        <v>45458</v>
      </c>
      <c r="H428" s="33">
        <v>45473</v>
      </c>
      <c r="I428" t="s">
        <v>33</v>
      </c>
      <c r="J428" t="s">
        <v>48</v>
      </c>
      <c r="K428" t="s">
        <v>232</v>
      </c>
      <c r="L428" s="34">
        <v>6</v>
      </c>
      <c r="M428" t="s">
        <v>49</v>
      </c>
      <c r="N428" t="s">
        <v>36</v>
      </c>
      <c r="P428" t="s">
        <v>37</v>
      </c>
      <c r="Q428" s="35">
        <v>-35425.89</v>
      </c>
      <c r="R428" t="s">
        <v>234</v>
      </c>
      <c r="S428" t="s">
        <v>39</v>
      </c>
      <c r="T428" t="s">
        <v>40</v>
      </c>
      <c r="U428" t="s">
        <v>41</v>
      </c>
      <c r="V428" t="s">
        <v>42</v>
      </c>
      <c r="W428" t="s">
        <v>43</v>
      </c>
      <c r="X428" t="s">
        <v>50</v>
      </c>
      <c r="Y428" t="s">
        <v>45</v>
      </c>
      <c r="Z428" t="s">
        <v>81</v>
      </c>
      <c r="AA428" s="34">
        <v>2024</v>
      </c>
      <c r="AB428" s="33">
        <v>45476</v>
      </c>
      <c r="AC428" s="36">
        <v>45476.298460648148</v>
      </c>
      <c r="AD428" s="37">
        <v>0</v>
      </c>
      <c r="AE428" t="s">
        <v>147</v>
      </c>
      <c r="AF428" t="s">
        <v>53</v>
      </c>
      <c r="AG428" t="s">
        <v>54</v>
      </c>
      <c r="AH428" s="35">
        <v>-35425.89</v>
      </c>
      <c r="AJ428" t="s">
        <v>55</v>
      </c>
    </row>
    <row r="429" spans="1:36" x14ac:dyDescent="0.25">
      <c r="A429" t="s">
        <v>32</v>
      </c>
      <c r="B429" t="s">
        <v>148</v>
      </c>
      <c r="C429" t="s">
        <v>50</v>
      </c>
      <c r="D429" s="33">
        <v>45413</v>
      </c>
      <c r="E429" s="33">
        <v>45443</v>
      </c>
      <c r="F429" s="42">
        <f t="shared" si="6"/>
        <v>-15.5</v>
      </c>
      <c r="G429" s="33">
        <v>45458</v>
      </c>
      <c r="H429" s="33">
        <v>45473</v>
      </c>
      <c r="I429" t="s">
        <v>33</v>
      </c>
      <c r="J429" t="s">
        <v>48</v>
      </c>
      <c r="K429" t="s">
        <v>232</v>
      </c>
      <c r="L429" s="34">
        <v>6</v>
      </c>
      <c r="M429" t="s">
        <v>49</v>
      </c>
      <c r="N429" t="s">
        <v>36</v>
      </c>
      <c r="P429" t="s">
        <v>37</v>
      </c>
      <c r="Q429" s="35">
        <v>-0.05</v>
      </c>
      <c r="R429" t="s">
        <v>235</v>
      </c>
      <c r="S429" t="s">
        <v>39</v>
      </c>
      <c r="T429" t="s">
        <v>40</v>
      </c>
      <c r="U429" t="s">
        <v>41</v>
      </c>
      <c r="V429" t="s">
        <v>42</v>
      </c>
      <c r="W429" t="s">
        <v>43</v>
      </c>
      <c r="X429" t="s">
        <v>50</v>
      </c>
      <c r="Y429" t="s">
        <v>45</v>
      </c>
      <c r="Z429" t="s">
        <v>81</v>
      </c>
      <c r="AA429" s="34">
        <v>2024</v>
      </c>
      <c r="AB429" s="33">
        <v>45476</v>
      </c>
      <c r="AC429" s="36">
        <v>45476.298460648148</v>
      </c>
      <c r="AD429" s="37">
        <v>0</v>
      </c>
      <c r="AE429" t="s">
        <v>147</v>
      </c>
      <c r="AF429" t="s">
        <v>53</v>
      </c>
      <c r="AG429" t="s">
        <v>54</v>
      </c>
      <c r="AH429" s="35">
        <v>-0.05</v>
      </c>
      <c r="AJ429" t="s">
        <v>55</v>
      </c>
    </row>
    <row r="430" spans="1:36" x14ac:dyDescent="0.25">
      <c r="A430" t="s">
        <v>32</v>
      </c>
      <c r="B430" t="s">
        <v>148</v>
      </c>
      <c r="C430" t="s">
        <v>50</v>
      </c>
      <c r="D430" s="33">
        <v>45413</v>
      </c>
      <c r="E430" s="33">
        <v>45443</v>
      </c>
      <c r="F430" s="42">
        <f t="shared" si="6"/>
        <v>-15.5</v>
      </c>
      <c r="G430" s="33">
        <v>45458</v>
      </c>
      <c r="H430" s="33">
        <v>45473</v>
      </c>
      <c r="I430" t="s">
        <v>33</v>
      </c>
      <c r="J430" t="s">
        <v>48</v>
      </c>
      <c r="K430" t="s">
        <v>232</v>
      </c>
      <c r="L430" s="34">
        <v>6</v>
      </c>
      <c r="M430" t="s">
        <v>49</v>
      </c>
      <c r="N430" t="s">
        <v>36</v>
      </c>
      <c r="P430" t="s">
        <v>37</v>
      </c>
      <c r="Q430" s="35">
        <v>232568.86</v>
      </c>
      <c r="R430" t="s">
        <v>236</v>
      </c>
      <c r="S430" t="s">
        <v>39</v>
      </c>
      <c r="T430" t="s">
        <v>40</v>
      </c>
      <c r="U430" t="s">
        <v>41</v>
      </c>
      <c r="V430" t="s">
        <v>42</v>
      </c>
      <c r="W430" t="s">
        <v>43</v>
      </c>
      <c r="X430" t="s">
        <v>50</v>
      </c>
      <c r="Y430" t="s">
        <v>45</v>
      </c>
      <c r="Z430" t="s">
        <v>81</v>
      </c>
      <c r="AA430" s="34">
        <v>2024</v>
      </c>
      <c r="AB430" s="33">
        <v>45476</v>
      </c>
      <c r="AC430" s="36">
        <v>45476.298460648148</v>
      </c>
      <c r="AD430" s="37">
        <v>0</v>
      </c>
      <c r="AE430" t="s">
        <v>147</v>
      </c>
      <c r="AF430" t="s">
        <v>53</v>
      </c>
      <c r="AG430" t="s">
        <v>54</v>
      </c>
      <c r="AH430" s="35">
        <v>232568.86</v>
      </c>
      <c r="AJ430" t="s">
        <v>55</v>
      </c>
    </row>
    <row r="431" spans="1:36" x14ac:dyDescent="0.25">
      <c r="A431" t="s">
        <v>32</v>
      </c>
      <c r="B431" t="s">
        <v>148</v>
      </c>
      <c r="C431" t="s">
        <v>50</v>
      </c>
      <c r="D431" s="33">
        <v>45413</v>
      </c>
      <c r="E431" s="33">
        <v>45443</v>
      </c>
      <c r="F431" s="42">
        <f t="shared" si="6"/>
        <v>-15.5</v>
      </c>
      <c r="G431" s="33">
        <v>45458</v>
      </c>
      <c r="H431" s="33">
        <v>45473</v>
      </c>
      <c r="I431" t="s">
        <v>33</v>
      </c>
      <c r="J431" t="s">
        <v>48</v>
      </c>
      <c r="K431" t="s">
        <v>232</v>
      </c>
      <c r="L431" s="34">
        <v>6</v>
      </c>
      <c r="M431" t="s">
        <v>49</v>
      </c>
      <c r="N431" t="s">
        <v>36</v>
      </c>
      <c r="P431" t="s">
        <v>37</v>
      </c>
      <c r="Q431" s="35">
        <v>-2.34</v>
      </c>
      <c r="R431" t="s">
        <v>237</v>
      </c>
      <c r="S431" t="s">
        <v>39</v>
      </c>
      <c r="T431" t="s">
        <v>40</v>
      </c>
      <c r="U431" t="s">
        <v>41</v>
      </c>
      <c r="V431" t="s">
        <v>42</v>
      </c>
      <c r="W431" t="s">
        <v>43</v>
      </c>
      <c r="X431" t="s">
        <v>50</v>
      </c>
      <c r="Y431" t="s">
        <v>45</v>
      </c>
      <c r="Z431" t="s">
        <v>81</v>
      </c>
      <c r="AA431" s="34">
        <v>2024</v>
      </c>
      <c r="AB431" s="33">
        <v>45476</v>
      </c>
      <c r="AC431" s="36">
        <v>45476.298460648148</v>
      </c>
      <c r="AD431" s="37">
        <v>0</v>
      </c>
      <c r="AE431" t="s">
        <v>147</v>
      </c>
      <c r="AF431" t="s">
        <v>53</v>
      </c>
      <c r="AG431" t="s">
        <v>54</v>
      </c>
      <c r="AH431" s="35">
        <v>-2.34</v>
      </c>
      <c r="AJ431" t="s">
        <v>55</v>
      </c>
    </row>
    <row r="432" spans="1:36" x14ac:dyDescent="0.25">
      <c r="A432" t="s">
        <v>32</v>
      </c>
      <c r="B432" t="s">
        <v>136</v>
      </c>
      <c r="C432" t="s">
        <v>50</v>
      </c>
      <c r="D432" s="33">
        <v>45444</v>
      </c>
      <c r="E432" s="33">
        <v>45473</v>
      </c>
      <c r="F432" s="42">
        <f t="shared" si="6"/>
        <v>-15</v>
      </c>
      <c r="G432" s="33">
        <v>45488</v>
      </c>
      <c r="H432" s="33">
        <v>45473</v>
      </c>
      <c r="I432" t="s">
        <v>33</v>
      </c>
      <c r="J432" t="s">
        <v>48</v>
      </c>
      <c r="K432" t="s">
        <v>232</v>
      </c>
      <c r="L432" s="34">
        <v>6</v>
      </c>
      <c r="M432" t="s">
        <v>49</v>
      </c>
      <c r="N432" t="s">
        <v>36</v>
      </c>
      <c r="P432" t="s">
        <v>37</v>
      </c>
      <c r="Q432" s="35">
        <v>613488.36</v>
      </c>
      <c r="R432" t="s">
        <v>233</v>
      </c>
      <c r="S432" t="s">
        <v>39</v>
      </c>
      <c r="T432" t="s">
        <v>40</v>
      </c>
      <c r="U432" t="s">
        <v>41</v>
      </c>
      <c r="V432" t="s">
        <v>42</v>
      </c>
      <c r="W432" t="s">
        <v>43</v>
      </c>
      <c r="X432" t="s">
        <v>50</v>
      </c>
      <c r="Y432" t="s">
        <v>45</v>
      </c>
      <c r="Z432" t="s">
        <v>81</v>
      </c>
      <c r="AA432" s="34">
        <v>2024</v>
      </c>
      <c r="AB432" s="33">
        <v>45476</v>
      </c>
      <c r="AC432" s="36">
        <v>45476.620138888888</v>
      </c>
      <c r="AD432" s="37">
        <v>0</v>
      </c>
      <c r="AE432" t="s">
        <v>52</v>
      </c>
      <c r="AF432" t="s">
        <v>53</v>
      </c>
      <c r="AG432" t="s">
        <v>54</v>
      </c>
      <c r="AH432" s="35">
        <v>613488.36</v>
      </c>
      <c r="AJ432" t="s">
        <v>55</v>
      </c>
    </row>
    <row r="433" spans="1:36" x14ac:dyDescent="0.25">
      <c r="A433" t="s">
        <v>32</v>
      </c>
      <c r="B433" t="s">
        <v>136</v>
      </c>
      <c r="C433" t="s">
        <v>50</v>
      </c>
      <c r="D433" s="33">
        <v>45444</v>
      </c>
      <c r="E433" s="33">
        <v>45473</v>
      </c>
      <c r="F433" s="42">
        <f t="shared" si="6"/>
        <v>-15</v>
      </c>
      <c r="G433" s="33">
        <v>45488</v>
      </c>
      <c r="H433" s="33">
        <v>45473</v>
      </c>
      <c r="I433" t="s">
        <v>33</v>
      </c>
      <c r="J433" t="s">
        <v>48</v>
      </c>
      <c r="K433" t="s">
        <v>232</v>
      </c>
      <c r="L433" s="34">
        <v>6</v>
      </c>
      <c r="M433" t="s">
        <v>49</v>
      </c>
      <c r="N433" t="s">
        <v>36</v>
      </c>
      <c r="P433" t="s">
        <v>37</v>
      </c>
      <c r="Q433" s="35">
        <v>48474.79</v>
      </c>
      <c r="R433" t="s">
        <v>234</v>
      </c>
      <c r="S433" t="s">
        <v>39</v>
      </c>
      <c r="T433" t="s">
        <v>40</v>
      </c>
      <c r="U433" t="s">
        <v>41</v>
      </c>
      <c r="V433" t="s">
        <v>42</v>
      </c>
      <c r="W433" t="s">
        <v>43</v>
      </c>
      <c r="X433" t="s">
        <v>50</v>
      </c>
      <c r="Y433" t="s">
        <v>45</v>
      </c>
      <c r="Z433" t="s">
        <v>81</v>
      </c>
      <c r="AA433" s="34">
        <v>2024</v>
      </c>
      <c r="AB433" s="33">
        <v>45476</v>
      </c>
      <c r="AC433" s="36">
        <v>45476.620138888888</v>
      </c>
      <c r="AD433" s="37">
        <v>0</v>
      </c>
      <c r="AE433" t="s">
        <v>52</v>
      </c>
      <c r="AF433" t="s">
        <v>53</v>
      </c>
      <c r="AG433" t="s">
        <v>54</v>
      </c>
      <c r="AH433" s="35">
        <v>48474.79</v>
      </c>
      <c r="AJ433" t="s">
        <v>55</v>
      </c>
    </row>
    <row r="434" spans="1:36" x14ac:dyDescent="0.25">
      <c r="A434" t="s">
        <v>32</v>
      </c>
      <c r="B434" t="s">
        <v>136</v>
      </c>
      <c r="C434" t="s">
        <v>50</v>
      </c>
      <c r="D434" s="33">
        <v>45444</v>
      </c>
      <c r="E434" s="33">
        <v>45473</v>
      </c>
      <c r="F434" s="42">
        <f t="shared" si="6"/>
        <v>-15</v>
      </c>
      <c r="G434" s="33">
        <v>45488</v>
      </c>
      <c r="H434" s="33">
        <v>45473</v>
      </c>
      <c r="I434" t="s">
        <v>33</v>
      </c>
      <c r="J434" t="s">
        <v>48</v>
      </c>
      <c r="K434" t="s">
        <v>232</v>
      </c>
      <c r="L434" s="34">
        <v>6</v>
      </c>
      <c r="M434" t="s">
        <v>49</v>
      </c>
      <c r="N434" t="s">
        <v>36</v>
      </c>
      <c r="P434" t="s">
        <v>37</v>
      </c>
      <c r="Q434" s="35">
        <v>144585.16</v>
      </c>
      <c r="R434" t="s">
        <v>236</v>
      </c>
      <c r="S434" t="s">
        <v>39</v>
      </c>
      <c r="T434" t="s">
        <v>40</v>
      </c>
      <c r="U434" t="s">
        <v>41</v>
      </c>
      <c r="V434" t="s">
        <v>42</v>
      </c>
      <c r="W434" t="s">
        <v>43</v>
      </c>
      <c r="X434" t="s">
        <v>50</v>
      </c>
      <c r="Y434" t="s">
        <v>45</v>
      </c>
      <c r="Z434" t="s">
        <v>81</v>
      </c>
      <c r="AA434" s="34">
        <v>2024</v>
      </c>
      <c r="AB434" s="33">
        <v>45476</v>
      </c>
      <c r="AC434" s="36">
        <v>45476.620138888888</v>
      </c>
      <c r="AD434" s="37">
        <v>0</v>
      </c>
      <c r="AE434" t="s">
        <v>52</v>
      </c>
      <c r="AF434" t="s">
        <v>53</v>
      </c>
      <c r="AG434" t="s">
        <v>54</v>
      </c>
      <c r="AH434" s="35">
        <v>144585.16</v>
      </c>
      <c r="AJ434" t="s">
        <v>55</v>
      </c>
    </row>
    <row r="435" spans="1:36" x14ac:dyDescent="0.25">
      <c r="A435" t="s">
        <v>32</v>
      </c>
      <c r="B435" t="s">
        <v>136</v>
      </c>
      <c r="C435" t="s">
        <v>50</v>
      </c>
      <c r="D435" s="33">
        <v>45444</v>
      </c>
      <c r="E435" s="33">
        <v>45473</v>
      </c>
      <c r="F435" s="42">
        <f t="shared" si="6"/>
        <v>-15</v>
      </c>
      <c r="G435" s="33">
        <v>45488</v>
      </c>
      <c r="H435" s="33">
        <v>45473</v>
      </c>
      <c r="I435" t="s">
        <v>33</v>
      </c>
      <c r="J435" t="s">
        <v>48</v>
      </c>
      <c r="K435" t="s">
        <v>232</v>
      </c>
      <c r="L435" s="34">
        <v>6</v>
      </c>
      <c r="M435" t="s">
        <v>49</v>
      </c>
      <c r="N435" t="s">
        <v>36</v>
      </c>
      <c r="P435" t="s">
        <v>37</v>
      </c>
      <c r="Q435" s="35">
        <v>-220.65</v>
      </c>
      <c r="R435" t="s">
        <v>237</v>
      </c>
      <c r="S435" t="s">
        <v>39</v>
      </c>
      <c r="T435" t="s">
        <v>40</v>
      </c>
      <c r="U435" t="s">
        <v>41</v>
      </c>
      <c r="V435" t="s">
        <v>42</v>
      </c>
      <c r="W435" t="s">
        <v>43</v>
      </c>
      <c r="X435" t="s">
        <v>50</v>
      </c>
      <c r="Y435" t="s">
        <v>45</v>
      </c>
      <c r="Z435" t="s">
        <v>81</v>
      </c>
      <c r="AA435" s="34">
        <v>2024</v>
      </c>
      <c r="AB435" s="33">
        <v>45476</v>
      </c>
      <c r="AC435" s="36">
        <v>45476.620138888888</v>
      </c>
      <c r="AD435" s="37">
        <v>0</v>
      </c>
      <c r="AE435" t="s">
        <v>52</v>
      </c>
      <c r="AF435" t="s">
        <v>53</v>
      </c>
      <c r="AG435" t="s">
        <v>54</v>
      </c>
      <c r="AH435" s="35">
        <v>-220.65</v>
      </c>
      <c r="AJ435" t="s">
        <v>55</v>
      </c>
    </row>
    <row r="436" spans="1:36" x14ac:dyDescent="0.25">
      <c r="A436" t="s">
        <v>32</v>
      </c>
      <c r="B436" t="s">
        <v>148</v>
      </c>
      <c r="C436" t="s">
        <v>50</v>
      </c>
      <c r="D436" s="33">
        <v>45413</v>
      </c>
      <c r="E436" s="33">
        <v>45443</v>
      </c>
      <c r="F436" s="42">
        <f t="shared" si="6"/>
        <v>-15.5</v>
      </c>
      <c r="G436" s="33">
        <v>45458</v>
      </c>
      <c r="H436" s="33">
        <v>45473</v>
      </c>
      <c r="I436" t="s">
        <v>33</v>
      </c>
      <c r="J436" t="s">
        <v>48</v>
      </c>
      <c r="K436" t="s">
        <v>239</v>
      </c>
      <c r="L436" s="34">
        <v>6</v>
      </c>
      <c r="M436" t="s">
        <v>49</v>
      </c>
      <c r="N436" t="s">
        <v>36</v>
      </c>
      <c r="P436" t="s">
        <v>37</v>
      </c>
      <c r="Q436" s="35">
        <v>696421.2</v>
      </c>
      <c r="R436" t="s">
        <v>240</v>
      </c>
      <c r="S436" t="s">
        <v>39</v>
      </c>
      <c r="T436" t="s">
        <v>40</v>
      </c>
      <c r="U436" t="s">
        <v>41</v>
      </c>
      <c r="V436" t="s">
        <v>42</v>
      </c>
      <c r="W436" t="s">
        <v>43</v>
      </c>
      <c r="X436" t="s">
        <v>50</v>
      </c>
      <c r="Y436" t="s">
        <v>45</v>
      </c>
      <c r="Z436" t="s">
        <v>81</v>
      </c>
      <c r="AA436" s="34">
        <v>2024</v>
      </c>
      <c r="AB436" s="33">
        <v>45476</v>
      </c>
      <c r="AC436" s="36">
        <v>45476.298460648148</v>
      </c>
      <c r="AD436" s="37">
        <v>0</v>
      </c>
      <c r="AE436" t="s">
        <v>147</v>
      </c>
      <c r="AF436" t="s">
        <v>53</v>
      </c>
      <c r="AG436" t="s">
        <v>54</v>
      </c>
      <c r="AH436" s="35">
        <v>696421.2</v>
      </c>
      <c r="AJ436" t="s">
        <v>55</v>
      </c>
    </row>
    <row r="437" spans="1:36" x14ac:dyDescent="0.25">
      <c r="A437" t="s">
        <v>32</v>
      </c>
      <c r="B437" t="s">
        <v>148</v>
      </c>
      <c r="C437" t="s">
        <v>50</v>
      </c>
      <c r="D437" s="33">
        <v>45413</v>
      </c>
      <c r="E437" s="33">
        <v>45443</v>
      </c>
      <c r="F437" s="42">
        <f t="shared" si="6"/>
        <v>-15.5</v>
      </c>
      <c r="G437" s="33">
        <v>45458</v>
      </c>
      <c r="H437" s="33">
        <v>45473</v>
      </c>
      <c r="I437" t="s">
        <v>33</v>
      </c>
      <c r="J437" t="s">
        <v>48</v>
      </c>
      <c r="K437" t="s">
        <v>239</v>
      </c>
      <c r="L437" s="34">
        <v>6</v>
      </c>
      <c r="M437" t="s">
        <v>49</v>
      </c>
      <c r="N437" t="s">
        <v>36</v>
      </c>
      <c r="P437" t="s">
        <v>37</v>
      </c>
      <c r="Q437" s="35">
        <v>-487689.45</v>
      </c>
      <c r="R437" t="s">
        <v>241</v>
      </c>
      <c r="S437" t="s">
        <v>39</v>
      </c>
      <c r="T437" t="s">
        <v>40</v>
      </c>
      <c r="U437" t="s">
        <v>41</v>
      </c>
      <c r="V437" t="s">
        <v>42</v>
      </c>
      <c r="W437" t="s">
        <v>43</v>
      </c>
      <c r="X437" t="s">
        <v>50</v>
      </c>
      <c r="Y437" t="s">
        <v>45</v>
      </c>
      <c r="Z437" t="s">
        <v>81</v>
      </c>
      <c r="AA437" s="34">
        <v>2024</v>
      </c>
      <c r="AB437" s="33">
        <v>45476</v>
      </c>
      <c r="AC437" s="36">
        <v>45476.298460648148</v>
      </c>
      <c r="AD437" s="37">
        <v>0</v>
      </c>
      <c r="AE437" t="s">
        <v>147</v>
      </c>
      <c r="AF437" t="s">
        <v>53</v>
      </c>
      <c r="AG437" t="s">
        <v>54</v>
      </c>
      <c r="AH437" s="35">
        <v>-487689.45</v>
      </c>
      <c r="AJ437" t="s">
        <v>55</v>
      </c>
    </row>
    <row r="438" spans="1:36" x14ac:dyDescent="0.25">
      <c r="A438" t="s">
        <v>32</v>
      </c>
      <c r="B438" t="s">
        <v>148</v>
      </c>
      <c r="C438" t="s">
        <v>50</v>
      </c>
      <c r="D438" s="33">
        <v>45413</v>
      </c>
      <c r="E438" s="33">
        <v>45443</v>
      </c>
      <c r="F438" s="42">
        <f t="shared" si="6"/>
        <v>-15.5</v>
      </c>
      <c r="G438" s="33">
        <v>45458</v>
      </c>
      <c r="H438" s="33">
        <v>45473</v>
      </c>
      <c r="I438" t="s">
        <v>33</v>
      </c>
      <c r="J438" t="s">
        <v>48</v>
      </c>
      <c r="K438" t="s">
        <v>239</v>
      </c>
      <c r="L438" s="34">
        <v>6</v>
      </c>
      <c r="M438" t="s">
        <v>49</v>
      </c>
      <c r="N438" t="s">
        <v>36</v>
      </c>
      <c r="P438" t="s">
        <v>37</v>
      </c>
      <c r="Q438" s="35">
        <v>0.01</v>
      </c>
      <c r="R438" t="s">
        <v>242</v>
      </c>
      <c r="S438" t="s">
        <v>39</v>
      </c>
      <c r="T438" t="s">
        <v>40</v>
      </c>
      <c r="U438" t="s">
        <v>41</v>
      </c>
      <c r="V438" t="s">
        <v>42</v>
      </c>
      <c r="W438" t="s">
        <v>43</v>
      </c>
      <c r="X438" t="s">
        <v>50</v>
      </c>
      <c r="Y438" t="s">
        <v>45</v>
      </c>
      <c r="Z438" t="s">
        <v>81</v>
      </c>
      <c r="AA438" s="34">
        <v>2024</v>
      </c>
      <c r="AB438" s="33">
        <v>45476</v>
      </c>
      <c r="AC438" s="36">
        <v>45476.298460648148</v>
      </c>
      <c r="AD438" s="37">
        <v>0</v>
      </c>
      <c r="AE438" t="s">
        <v>147</v>
      </c>
      <c r="AF438" t="s">
        <v>53</v>
      </c>
      <c r="AG438" t="s">
        <v>54</v>
      </c>
      <c r="AH438" s="35">
        <v>0.01</v>
      </c>
      <c r="AJ438" t="s">
        <v>55</v>
      </c>
    </row>
    <row r="439" spans="1:36" x14ac:dyDescent="0.25">
      <c r="A439" t="s">
        <v>32</v>
      </c>
      <c r="B439" t="s">
        <v>148</v>
      </c>
      <c r="C439" t="s">
        <v>50</v>
      </c>
      <c r="D439" s="33">
        <v>45413</v>
      </c>
      <c r="E439" s="33">
        <v>45443</v>
      </c>
      <c r="F439" s="42">
        <f t="shared" si="6"/>
        <v>-15.5</v>
      </c>
      <c r="G439" s="33">
        <v>45458</v>
      </c>
      <c r="H439" s="33">
        <v>45473</v>
      </c>
      <c r="I439" t="s">
        <v>33</v>
      </c>
      <c r="J439" t="s">
        <v>48</v>
      </c>
      <c r="K439" t="s">
        <v>239</v>
      </c>
      <c r="L439" s="34">
        <v>6</v>
      </c>
      <c r="M439" t="s">
        <v>49</v>
      </c>
      <c r="N439" t="s">
        <v>36</v>
      </c>
      <c r="P439" t="s">
        <v>37</v>
      </c>
      <c r="Q439" s="35">
        <v>-614457.82999999996</v>
      </c>
      <c r="R439" t="s">
        <v>244</v>
      </c>
      <c r="S439" t="s">
        <v>39</v>
      </c>
      <c r="T439" t="s">
        <v>40</v>
      </c>
      <c r="U439" t="s">
        <v>41</v>
      </c>
      <c r="V439" t="s">
        <v>42</v>
      </c>
      <c r="W439" t="s">
        <v>43</v>
      </c>
      <c r="X439" t="s">
        <v>50</v>
      </c>
      <c r="Y439" t="s">
        <v>45</v>
      </c>
      <c r="Z439" t="s">
        <v>81</v>
      </c>
      <c r="AA439" s="34">
        <v>2024</v>
      </c>
      <c r="AB439" s="33">
        <v>45476</v>
      </c>
      <c r="AC439" s="36">
        <v>45476.298460648148</v>
      </c>
      <c r="AD439" s="37">
        <v>0</v>
      </c>
      <c r="AE439" t="s">
        <v>147</v>
      </c>
      <c r="AF439" t="s">
        <v>53</v>
      </c>
      <c r="AG439" t="s">
        <v>54</v>
      </c>
      <c r="AH439" s="35">
        <v>-614457.82999999996</v>
      </c>
      <c r="AJ439" t="s">
        <v>55</v>
      </c>
    </row>
    <row r="440" spans="1:36" x14ac:dyDescent="0.25">
      <c r="A440" t="s">
        <v>32</v>
      </c>
      <c r="B440" t="s">
        <v>148</v>
      </c>
      <c r="C440" t="s">
        <v>50</v>
      </c>
      <c r="D440" s="33">
        <v>45413</v>
      </c>
      <c r="E440" s="33">
        <v>45443</v>
      </c>
      <c r="F440" s="42">
        <f t="shared" si="6"/>
        <v>-15.5</v>
      </c>
      <c r="G440" s="33">
        <v>45458</v>
      </c>
      <c r="H440" s="33">
        <v>45473</v>
      </c>
      <c r="I440" t="s">
        <v>33</v>
      </c>
      <c r="J440" t="s">
        <v>48</v>
      </c>
      <c r="K440" t="s">
        <v>239</v>
      </c>
      <c r="L440" s="34">
        <v>6</v>
      </c>
      <c r="M440" t="s">
        <v>49</v>
      </c>
      <c r="N440" t="s">
        <v>36</v>
      </c>
      <c r="P440" t="s">
        <v>37</v>
      </c>
      <c r="Q440" s="35">
        <v>-712231.51</v>
      </c>
      <c r="R440" t="s">
        <v>243</v>
      </c>
      <c r="S440" t="s">
        <v>39</v>
      </c>
      <c r="T440" t="s">
        <v>40</v>
      </c>
      <c r="U440" t="s">
        <v>41</v>
      </c>
      <c r="V440" t="s">
        <v>42</v>
      </c>
      <c r="W440" t="s">
        <v>43</v>
      </c>
      <c r="X440" t="s">
        <v>50</v>
      </c>
      <c r="Y440" t="s">
        <v>45</v>
      </c>
      <c r="Z440" t="s">
        <v>81</v>
      </c>
      <c r="AA440" s="34">
        <v>2024</v>
      </c>
      <c r="AB440" s="33">
        <v>45476</v>
      </c>
      <c r="AC440" s="36">
        <v>45476.298460648148</v>
      </c>
      <c r="AD440" s="37">
        <v>0</v>
      </c>
      <c r="AE440" t="s">
        <v>147</v>
      </c>
      <c r="AF440" t="s">
        <v>53</v>
      </c>
      <c r="AG440" t="s">
        <v>54</v>
      </c>
      <c r="AH440" s="35">
        <v>-712231.51</v>
      </c>
      <c r="AJ440" t="s">
        <v>55</v>
      </c>
    </row>
    <row r="441" spans="1:36" x14ac:dyDescent="0.25">
      <c r="A441" t="s">
        <v>32</v>
      </c>
      <c r="B441" t="s">
        <v>136</v>
      </c>
      <c r="C441" t="s">
        <v>50</v>
      </c>
      <c r="D441" s="33">
        <v>45444</v>
      </c>
      <c r="E441" s="33">
        <v>45473</v>
      </c>
      <c r="F441" s="42">
        <f t="shared" si="6"/>
        <v>-15</v>
      </c>
      <c r="G441" s="33">
        <v>45488</v>
      </c>
      <c r="H441" s="33">
        <v>45473</v>
      </c>
      <c r="I441" t="s">
        <v>33</v>
      </c>
      <c r="J441" t="s">
        <v>48</v>
      </c>
      <c r="K441" t="s">
        <v>239</v>
      </c>
      <c r="L441" s="34">
        <v>6</v>
      </c>
      <c r="M441" t="s">
        <v>49</v>
      </c>
      <c r="N441" t="s">
        <v>36</v>
      </c>
      <c r="P441" t="s">
        <v>37</v>
      </c>
      <c r="Q441" s="35">
        <v>795258</v>
      </c>
      <c r="R441" t="s">
        <v>240</v>
      </c>
      <c r="S441" t="s">
        <v>39</v>
      </c>
      <c r="T441" t="s">
        <v>40</v>
      </c>
      <c r="U441" t="s">
        <v>41</v>
      </c>
      <c r="V441" t="s">
        <v>42</v>
      </c>
      <c r="W441" t="s">
        <v>43</v>
      </c>
      <c r="X441" t="s">
        <v>50</v>
      </c>
      <c r="Y441" t="s">
        <v>45</v>
      </c>
      <c r="Z441" t="s">
        <v>81</v>
      </c>
      <c r="AA441" s="34">
        <v>2024</v>
      </c>
      <c r="AB441" s="33">
        <v>45476</v>
      </c>
      <c r="AC441" s="36">
        <v>45476.620138888888</v>
      </c>
      <c r="AD441" s="37">
        <v>0</v>
      </c>
      <c r="AE441" t="s">
        <v>52</v>
      </c>
      <c r="AF441" t="s">
        <v>53</v>
      </c>
      <c r="AG441" t="s">
        <v>54</v>
      </c>
      <c r="AH441" s="35">
        <v>795258</v>
      </c>
      <c r="AJ441" t="s">
        <v>55</v>
      </c>
    </row>
    <row r="442" spans="1:36" x14ac:dyDescent="0.25">
      <c r="A442" t="s">
        <v>32</v>
      </c>
      <c r="B442" t="s">
        <v>136</v>
      </c>
      <c r="C442" t="s">
        <v>50</v>
      </c>
      <c r="D442" s="33">
        <v>45444</v>
      </c>
      <c r="E442" s="33">
        <v>45473</v>
      </c>
      <c r="F442" s="42">
        <f t="shared" si="6"/>
        <v>-15</v>
      </c>
      <c r="G442" s="33">
        <v>45488</v>
      </c>
      <c r="H442" s="33">
        <v>45473</v>
      </c>
      <c r="I442" t="s">
        <v>33</v>
      </c>
      <c r="J442" t="s">
        <v>48</v>
      </c>
      <c r="K442" t="s">
        <v>239</v>
      </c>
      <c r="L442" s="34">
        <v>6</v>
      </c>
      <c r="M442" t="s">
        <v>49</v>
      </c>
      <c r="N442" t="s">
        <v>36</v>
      </c>
      <c r="P442" t="s">
        <v>37</v>
      </c>
      <c r="Q442" s="35">
        <v>-335277.28000000003</v>
      </c>
      <c r="R442" t="s">
        <v>241</v>
      </c>
      <c r="S442" t="s">
        <v>39</v>
      </c>
      <c r="T442" t="s">
        <v>40</v>
      </c>
      <c r="U442" t="s">
        <v>41</v>
      </c>
      <c r="V442" t="s">
        <v>42</v>
      </c>
      <c r="W442" t="s">
        <v>43</v>
      </c>
      <c r="X442" t="s">
        <v>50</v>
      </c>
      <c r="Y442" t="s">
        <v>45</v>
      </c>
      <c r="Z442" t="s">
        <v>81</v>
      </c>
      <c r="AA442" s="34">
        <v>2024</v>
      </c>
      <c r="AB442" s="33">
        <v>45476</v>
      </c>
      <c r="AC442" s="36">
        <v>45476.620138888888</v>
      </c>
      <c r="AD442" s="37">
        <v>0</v>
      </c>
      <c r="AE442" t="s">
        <v>52</v>
      </c>
      <c r="AF442" t="s">
        <v>53</v>
      </c>
      <c r="AG442" t="s">
        <v>54</v>
      </c>
      <c r="AH442" s="35">
        <v>-335277.28000000003</v>
      </c>
      <c r="AJ442" t="s">
        <v>55</v>
      </c>
    </row>
    <row r="443" spans="1:36" x14ac:dyDescent="0.25">
      <c r="A443" t="s">
        <v>32</v>
      </c>
      <c r="B443" t="s">
        <v>136</v>
      </c>
      <c r="C443" t="s">
        <v>50</v>
      </c>
      <c r="D443" s="33">
        <v>45444</v>
      </c>
      <c r="E443" s="33">
        <v>45473</v>
      </c>
      <c r="F443" s="42">
        <f t="shared" si="6"/>
        <v>-15</v>
      </c>
      <c r="G443" s="33">
        <v>45488</v>
      </c>
      <c r="H443" s="33">
        <v>45473</v>
      </c>
      <c r="I443" t="s">
        <v>33</v>
      </c>
      <c r="J443" t="s">
        <v>48</v>
      </c>
      <c r="K443" t="s">
        <v>239</v>
      </c>
      <c r="L443" s="34">
        <v>6</v>
      </c>
      <c r="M443" t="s">
        <v>49</v>
      </c>
      <c r="N443" t="s">
        <v>36</v>
      </c>
      <c r="P443" t="s">
        <v>37</v>
      </c>
      <c r="Q443" s="35">
        <v>-1930.44</v>
      </c>
      <c r="R443" t="s">
        <v>245</v>
      </c>
      <c r="S443" t="s">
        <v>39</v>
      </c>
      <c r="T443" t="s">
        <v>40</v>
      </c>
      <c r="U443" t="s">
        <v>41</v>
      </c>
      <c r="V443" t="s">
        <v>42</v>
      </c>
      <c r="W443" t="s">
        <v>43</v>
      </c>
      <c r="X443" t="s">
        <v>50</v>
      </c>
      <c r="Y443" t="s">
        <v>45</v>
      </c>
      <c r="Z443" t="s">
        <v>81</v>
      </c>
      <c r="AA443" s="34">
        <v>2024</v>
      </c>
      <c r="AB443" s="33">
        <v>45476</v>
      </c>
      <c r="AC443" s="36">
        <v>45476.620138888888</v>
      </c>
      <c r="AD443" s="37">
        <v>0</v>
      </c>
      <c r="AE443" t="s">
        <v>52</v>
      </c>
      <c r="AF443" t="s">
        <v>53</v>
      </c>
      <c r="AG443" t="s">
        <v>54</v>
      </c>
      <c r="AH443" s="35">
        <v>-1930.44</v>
      </c>
      <c r="AJ443" t="s">
        <v>55</v>
      </c>
    </row>
    <row r="444" spans="1:36" x14ac:dyDescent="0.25">
      <c r="A444" t="s">
        <v>32</v>
      </c>
      <c r="B444" t="s">
        <v>136</v>
      </c>
      <c r="C444" t="s">
        <v>50</v>
      </c>
      <c r="D444" s="33">
        <v>45444</v>
      </c>
      <c r="E444" s="33">
        <v>45473</v>
      </c>
      <c r="F444" s="42">
        <f t="shared" si="6"/>
        <v>-15</v>
      </c>
      <c r="G444" s="33">
        <v>45488</v>
      </c>
      <c r="H444" s="33">
        <v>45473</v>
      </c>
      <c r="I444" t="s">
        <v>33</v>
      </c>
      <c r="J444" t="s">
        <v>48</v>
      </c>
      <c r="K444" t="s">
        <v>239</v>
      </c>
      <c r="L444" s="34">
        <v>6</v>
      </c>
      <c r="M444" t="s">
        <v>49</v>
      </c>
      <c r="N444" t="s">
        <v>36</v>
      </c>
      <c r="P444" t="s">
        <v>37</v>
      </c>
      <c r="Q444" s="35">
        <v>-819821.4</v>
      </c>
      <c r="R444" t="s">
        <v>243</v>
      </c>
      <c r="S444" t="s">
        <v>39</v>
      </c>
      <c r="T444" t="s">
        <v>40</v>
      </c>
      <c r="U444" t="s">
        <v>41</v>
      </c>
      <c r="V444" t="s">
        <v>42</v>
      </c>
      <c r="W444" t="s">
        <v>43</v>
      </c>
      <c r="X444" t="s">
        <v>50</v>
      </c>
      <c r="Y444" t="s">
        <v>45</v>
      </c>
      <c r="Z444" t="s">
        <v>81</v>
      </c>
      <c r="AA444" s="34">
        <v>2024</v>
      </c>
      <c r="AB444" s="33">
        <v>45476</v>
      </c>
      <c r="AC444" s="36">
        <v>45476.620138888888</v>
      </c>
      <c r="AD444" s="37">
        <v>0</v>
      </c>
      <c r="AE444" t="s">
        <v>52</v>
      </c>
      <c r="AF444" t="s">
        <v>53</v>
      </c>
      <c r="AG444" t="s">
        <v>54</v>
      </c>
      <c r="AH444" s="35">
        <v>-819821.4</v>
      </c>
      <c r="AJ444" t="s">
        <v>55</v>
      </c>
    </row>
    <row r="445" spans="1:36" x14ac:dyDescent="0.25">
      <c r="A445" t="s">
        <v>32</v>
      </c>
      <c r="B445" t="s">
        <v>148</v>
      </c>
      <c r="C445" t="s">
        <v>50</v>
      </c>
      <c r="D445" s="33">
        <v>45413</v>
      </c>
      <c r="E445" s="33">
        <v>45443</v>
      </c>
      <c r="F445" s="42">
        <f t="shared" si="6"/>
        <v>-15.5</v>
      </c>
      <c r="G445" s="33">
        <v>45458</v>
      </c>
      <c r="H445" s="33">
        <v>45473</v>
      </c>
      <c r="I445" t="s">
        <v>33</v>
      </c>
      <c r="J445" t="s">
        <v>48</v>
      </c>
      <c r="K445" t="s">
        <v>248</v>
      </c>
      <c r="L445" s="34">
        <v>6</v>
      </c>
      <c r="M445" t="s">
        <v>49</v>
      </c>
      <c r="N445" t="s">
        <v>36</v>
      </c>
      <c r="P445" t="s">
        <v>37</v>
      </c>
      <c r="Q445" s="35">
        <v>-15490.09</v>
      </c>
      <c r="R445" t="s">
        <v>249</v>
      </c>
      <c r="S445" t="s">
        <v>39</v>
      </c>
      <c r="T445" t="s">
        <v>40</v>
      </c>
      <c r="U445" t="s">
        <v>41</v>
      </c>
      <c r="V445" t="s">
        <v>42</v>
      </c>
      <c r="W445" t="s">
        <v>43</v>
      </c>
      <c r="X445" t="s">
        <v>50</v>
      </c>
      <c r="Y445" t="s">
        <v>45</v>
      </c>
      <c r="Z445" t="s">
        <v>81</v>
      </c>
      <c r="AA445" s="34">
        <v>2024</v>
      </c>
      <c r="AB445" s="33">
        <v>45476</v>
      </c>
      <c r="AC445" s="36">
        <v>45476.298460648148</v>
      </c>
      <c r="AD445" s="37">
        <v>0</v>
      </c>
      <c r="AE445" t="s">
        <v>147</v>
      </c>
      <c r="AF445" t="s">
        <v>53</v>
      </c>
      <c r="AG445" t="s">
        <v>54</v>
      </c>
      <c r="AH445" s="35">
        <v>-15490.09</v>
      </c>
      <c r="AJ445" t="s">
        <v>55</v>
      </c>
    </row>
    <row r="446" spans="1:36" x14ac:dyDescent="0.25">
      <c r="A446" t="s">
        <v>32</v>
      </c>
      <c r="B446" t="s">
        <v>148</v>
      </c>
      <c r="C446" t="s">
        <v>50</v>
      </c>
      <c r="D446" s="33">
        <v>45413</v>
      </c>
      <c r="E446" s="33">
        <v>45443</v>
      </c>
      <c r="F446" s="42">
        <f t="shared" si="6"/>
        <v>-15.5</v>
      </c>
      <c r="G446" s="33">
        <v>45458</v>
      </c>
      <c r="H446" s="33">
        <v>45473</v>
      </c>
      <c r="I446" t="s">
        <v>33</v>
      </c>
      <c r="J446" t="s">
        <v>48</v>
      </c>
      <c r="K446" t="s">
        <v>248</v>
      </c>
      <c r="L446" s="34">
        <v>6</v>
      </c>
      <c r="M446" t="s">
        <v>49</v>
      </c>
      <c r="N446" t="s">
        <v>36</v>
      </c>
      <c r="P446" t="s">
        <v>37</v>
      </c>
      <c r="Q446" s="35">
        <v>-480.99</v>
      </c>
      <c r="R446" t="s">
        <v>251</v>
      </c>
      <c r="S446" t="s">
        <v>39</v>
      </c>
      <c r="T446" t="s">
        <v>40</v>
      </c>
      <c r="U446" t="s">
        <v>41</v>
      </c>
      <c r="V446" t="s">
        <v>42</v>
      </c>
      <c r="W446" t="s">
        <v>43</v>
      </c>
      <c r="X446" t="s">
        <v>50</v>
      </c>
      <c r="Y446" t="s">
        <v>45</v>
      </c>
      <c r="Z446" t="s">
        <v>81</v>
      </c>
      <c r="AA446" s="34">
        <v>2024</v>
      </c>
      <c r="AB446" s="33">
        <v>45476</v>
      </c>
      <c r="AC446" s="36">
        <v>45476.298460648148</v>
      </c>
      <c r="AD446" s="37">
        <v>0</v>
      </c>
      <c r="AE446" t="s">
        <v>147</v>
      </c>
      <c r="AF446" t="s">
        <v>53</v>
      </c>
      <c r="AG446" t="s">
        <v>54</v>
      </c>
      <c r="AH446" s="35">
        <v>-480.99</v>
      </c>
      <c r="AJ446" t="s">
        <v>55</v>
      </c>
    </row>
    <row r="447" spans="1:36" x14ac:dyDescent="0.25">
      <c r="A447" t="s">
        <v>32</v>
      </c>
      <c r="B447" t="s">
        <v>136</v>
      </c>
      <c r="C447" t="s">
        <v>50</v>
      </c>
      <c r="D447" s="33">
        <v>45444</v>
      </c>
      <c r="E447" s="33">
        <v>45473</v>
      </c>
      <c r="F447" s="42">
        <f t="shared" si="6"/>
        <v>-15</v>
      </c>
      <c r="G447" s="33">
        <v>45488</v>
      </c>
      <c r="H447" s="33">
        <v>45473</v>
      </c>
      <c r="I447" t="s">
        <v>33</v>
      </c>
      <c r="J447" t="s">
        <v>48</v>
      </c>
      <c r="K447" t="s">
        <v>248</v>
      </c>
      <c r="L447" s="34">
        <v>6</v>
      </c>
      <c r="M447" t="s">
        <v>49</v>
      </c>
      <c r="N447" t="s">
        <v>36</v>
      </c>
      <c r="P447" t="s">
        <v>37</v>
      </c>
      <c r="Q447" s="35">
        <v>-7605.55</v>
      </c>
      <c r="R447" t="s">
        <v>249</v>
      </c>
      <c r="S447" t="s">
        <v>39</v>
      </c>
      <c r="T447" t="s">
        <v>40</v>
      </c>
      <c r="U447" t="s">
        <v>41</v>
      </c>
      <c r="V447" t="s">
        <v>42</v>
      </c>
      <c r="W447" t="s">
        <v>43</v>
      </c>
      <c r="X447" t="s">
        <v>50</v>
      </c>
      <c r="Y447" t="s">
        <v>45</v>
      </c>
      <c r="Z447" t="s">
        <v>81</v>
      </c>
      <c r="AA447" s="34">
        <v>2024</v>
      </c>
      <c r="AB447" s="33">
        <v>45476</v>
      </c>
      <c r="AC447" s="36">
        <v>45476.620138888888</v>
      </c>
      <c r="AD447" s="37">
        <v>0</v>
      </c>
      <c r="AE447" t="s">
        <v>52</v>
      </c>
      <c r="AF447" t="s">
        <v>53</v>
      </c>
      <c r="AG447" t="s">
        <v>54</v>
      </c>
      <c r="AH447" s="35">
        <v>-7605.55</v>
      </c>
      <c r="AJ447" t="s">
        <v>55</v>
      </c>
    </row>
    <row r="448" spans="1:36" x14ac:dyDescent="0.25">
      <c r="A448" t="s">
        <v>32</v>
      </c>
      <c r="B448" t="s">
        <v>268</v>
      </c>
      <c r="C448" t="s">
        <v>50</v>
      </c>
      <c r="D448" s="33">
        <v>45413</v>
      </c>
      <c r="E448" s="33">
        <v>45443</v>
      </c>
      <c r="F448" s="42">
        <f t="shared" si="6"/>
        <v>-15.5</v>
      </c>
      <c r="G448" s="33">
        <v>45458</v>
      </c>
      <c r="H448" s="33">
        <v>45473</v>
      </c>
      <c r="I448" t="s">
        <v>33</v>
      </c>
      <c r="J448" t="s">
        <v>48</v>
      </c>
      <c r="K448" t="s">
        <v>264</v>
      </c>
      <c r="L448" s="34">
        <v>6</v>
      </c>
      <c r="M448" t="s">
        <v>49</v>
      </c>
      <c r="N448" t="s">
        <v>36</v>
      </c>
      <c r="P448" t="s">
        <v>37</v>
      </c>
      <c r="Q448" s="35">
        <v>0</v>
      </c>
      <c r="R448" t="s">
        <v>269</v>
      </c>
      <c r="S448" t="s">
        <v>39</v>
      </c>
      <c r="T448" t="s">
        <v>40</v>
      </c>
      <c r="U448" t="s">
        <v>41</v>
      </c>
      <c r="V448" t="s">
        <v>59</v>
      </c>
      <c r="W448" t="s">
        <v>43</v>
      </c>
      <c r="X448" t="s">
        <v>50</v>
      </c>
      <c r="Y448" t="s">
        <v>45</v>
      </c>
      <c r="Z448" t="s">
        <v>81</v>
      </c>
      <c r="AA448" s="34">
        <v>2024</v>
      </c>
      <c r="AB448" s="33">
        <v>45474</v>
      </c>
      <c r="AC448" s="36">
        <v>45474.661365740743</v>
      </c>
      <c r="AD448" s="37">
        <v>6728300</v>
      </c>
      <c r="AE448" t="s">
        <v>270</v>
      </c>
      <c r="AF448" t="s">
        <v>53</v>
      </c>
      <c r="AG448" t="s">
        <v>218</v>
      </c>
      <c r="AH448" s="35">
        <v>0</v>
      </c>
    </row>
    <row r="449" spans="1:36" x14ac:dyDescent="0.25">
      <c r="A449" t="s">
        <v>32</v>
      </c>
      <c r="B449" t="s">
        <v>148</v>
      </c>
      <c r="C449" t="s">
        <v>50</v>
      </c>
      <c r="D449" s="33">
        <v>45413</v>
      </c>
      <c r="E449" s="33">
        <v>45443</v>
      </c>
      <c r="F449" s="42">
        <f t="shared" si="6"/>
        <v>-15.5</v>
      </c>
      <c r="G449" s="33">
        <v>45458</v>
      </c>
      <c r="H449" s="33">
        <v>45473</v>
      </c>
      <c r="I449" t="s">
        <v>33</v>
      </c>
      <c r="J449" t="s">
        <v>48</v>
      </c>
      <c r="K449" t="s">
        <v>264</v>
      </c>
      <c r="L449" s="34">
        <v>6</v>
      </c>
      <c r="M449" t="s">
        <v>49</v>
      </c>
      <c r="N449" t="s">
        <v>36</v>
      </c>
      <c r="P449" t="s">
        <v>37</v>
      </c>
      <c r="Q449" s="35">
        <v>289671.32</v>
      </c>
      <c r="R449" t="s">
        <v>265</v>
      </c>
      <c r="S449" t="s">
        <v>39</v>
      </c>
      <c r="T449" t="s">
        <v>40</v>
      </c>
      <c r="U449" t="s">
        <v>41</v>
      </c>
      <c r="V449" t="s">
        <v>42</v>
      </c>
      <c r="W449" t="s">
        <v>43</v>
      </c>
      <c r="X449" t="s">
        <v>50</v>
      </c>
      <c r="Y449" t="s">
        <v>45</v>
      </c>
      <c r="Z449" t="s">
        <v>81</v>
      </c>
      <c r="AA449" s="34">
        <v>2024</v>
      </c>
      <c r="AB449" s="33">
        <v>45476</v>
      </c>
      <c r="AC449" s="36">
        <v>45476.298460648148</v>
      </c>
      <c r="AD449" s="37">
        <v>0</v>
      </c>
      <c r="AE449" t="s">
        <v>147</v>
      </c>
      <c r="AF449" t="s">
        <v>53</v>
      </c>
      <c r="AG449" t="s">
        <v>54</v>
      </c>
      <c r="AH449" s="35">
        <v>289671.32</v>
      </c>
      <c r="AJ449" t="s">
        <v>55</v>
      </c>
    </row>
    <row r="450" spans="1:36" x14ac:dyDescent="0.25">
      <c r="A450" t="s">
        <v>32</v>
      </c>
      <c r="B450" t="s">
        <v>148</v>
      </c>
      <c r="C450" t="s">
        <v>50</v>
      </c>
      <c r="D450" s="33">
        <v>45413</v>
      </c>
      <c r="E450" s="33">
        <v>45443</v>
      </c>
      <c r="F450" s="42">
        <f t="shared" si="6"/>
        <v>-15.5</v>
      </c>
      <c r="G450" s="33">
        <v>45458</v>
      </c>
      <c r="H450" s="33">
        <v>45473</v>
      </c>
      <c r="I450" t="s">
        <v>33</v>
      </c>
      <c r="J450" t="s">
        <v>48</v>
      </c>
      <c r="K450" t="s">
        <v>264</v>
      </c>
      <c r="L450" s="34">
        <v>6</v>
      </c>
      <c r="M450" t="s">
        <v>49</v>
      </c>
      <c r="N450" t="s">
        <v>36</v>
      </c>
      <c r="P450" t="s">
        <v>37</v>
      </c>
      <c r="Q450" s="35">
        <v>-28366.32</v>
      </c>
      <c r="R450" t="s">
        <v>266</v>
      </c>
      <c r="S450" t="s">
        <v>39</v>
      </c>
      <c r="T450" t="s">
        <v>40</v>
      </c>
      <c r="U450" t="s">
        <v>41</v>
      </c>
      <c r="V450" t="s">
        <v>42</v>
      </c>
      <c r="W450" t="s">
        <v>43</v>
      </c>
      <c r="X450" t="s">
        <v>50</v>
      </c>
      <c r="Y450" t="s">
        <v>45</v>
      </c>
      <c r="Z450" t="s">
        <v>81</v>
      </c>
      <c r="AA450" s="34">
        <v>2024</v>
      </c>
      <c r="AB450" s="33">
        <v>45476</v>
      </c>
      <c r="AC450" s="36">
        <v>45476.298460648148</v>
      </c>
      <c r="AD450" s="37">
        <v>0</v>
      </c>
      <c r="AE450" t="s">
        <v>147</v>
      </c>
      <c r="AF450" t="s">
        <v>53</v>
      </c>
      <c r="AG450" t="s">
        <v>54</v>
      </c>
      <c r="AH450" s="35">
        <v>-28366.32</v>
      </c>
      <c r="AJ450" t="s">
        <v>55</v>
      </c>
    </row>
    <row r="451" spans="1:36" x14ac:dyDescent="0.25">
      <c r="A451" t="s">
        <v>32</v>
      </c>
      <c r="B451" t="s">
        <v>148</v>
      </c>
      <c r="C451" t="s">
        <v>50</v>
      </c>
      <c r="D451" s="33">
        <v>45413</v>
      </c>
      <c r="E451" s="33">
        <v>45443</v>
      </c>
      <c r="F451" s="42">
        <f t="shared" ref="F451:F514" si="7">(D451-E451-1)/2</f>
        <v>-15.5</v>
      </c>
      <c r="G451" s="33">
        <v>45458</v>
      </c>
      <c r="H451" s="33">
        <v>45473</v>
      </c>
      <c r="I451" t="s">
        <v>33</v>
      </c>
      <c r="J451" t="s">
        <v>48</v>
      </c>
      <c r="K451" t="s">
        <v>264</v>
      </c>
      <c r="L451" s="34">
        <v>6</v>
      </c>
      <c r="M451" t="s">
        <v>49</v>
      </c>
      <c r="N451" t="s">
        <v>36</v>
      </c>
      <c r="P451" t="s">
        <v>37</v>
      </c>
      <c r="Q451" s="35">
        <v>-0.02</v>
      </c>
      <c r="R451" t="s">
        <v>267</v>
      </c>
      <c r="S451" t="s">
        <v>39</v>
      </c>
      <c r="T451" t="s">
        <v>40</v>
      </c>
      <c r="U451" t="s">
        <v>41</v>
      </c>
      <c r="V451" t="s">
        <v>42</v>
      </c>
      <c r="W451" t="s">
        <v>43</v>
      </c>
      <c r="X451" t="s">
        <v>50</v>
      </c>
      <c r="Y451" t="s">
        <v>45</v>
      </c>
      <c r="Z451" t="s">
        <v>81</v>
      </c>
      <c r="AA451" s="34">
        <v>2024</v>
      </c>
      <c r="AB451" s="33">
        <v>45476</v>
      </c>
      <c r="AC451" s="36">
        <v>45476.298460648148</v>
      </c>
      <c r="AD451" s="37">
        <v>0</v>
      </c>
      <c r="AE451" t="s">
        <v>147</v>
      </c>
      <c r="AF451" t="s">
        <v>53</v>
      </c>
      <c r="AG451" t="s">
        <v>54</v>
      </c>
      <c r="AH451" s="35">
        <v>-0.02</v>
      </c>
      <c r="AJ451" t="s">
        <v>55</v>
      </c>
    </row>
    <row r="452" spans="1:36" x14ac:dyDescent="0.25">
      <c r="A452" t="s">
        <v>32</v>
      </c>
      <c r="B452" t="s">
        <v>136</v>
      </c>
      <c r="C452" t="s">
        <v>50</v>
      </c>
      <c r="D452" s="33">
        <v>45444</v>
      </c>
      <c r="E452" s="33">
        <v>45473</v>
      </c>
      <c r="F452" s="42">
        <f t="shared" si="7"/>
        <v>-15</v>
      </c>
      <c r="G452" s="33">
        <v>45488</v>
      </c>
      <c r="H452" s="33">
        <v>45473</v>
      </c>
      <c r="I452" t="s">
        <v>33</v>
      </c>
      <c r="J452" t="s">
        <v>48</v>
      </c>
      <c r="K452" t="s">
        <v>264</v>
      </c>
      <c r="L452" s="34">
        <v>6</v>
      </c>
      <c r="M452" t="s">
        <v>49</v>
      </c>
      <c r="N452" t="s">
        <v>36</v>
      </c>
      <c r="P452" t="s">
        <v>37</v>
      </c>
      <c r="Q452" s="35">
        <v>573966.62</v>
      </c>
      <c r="R452" t="s">
        <v>265</v>
      </c>
      <c r="S452" t="s">
        <v>39</v>
      </c>
      <c r="T452" t="s">
        <v>40</v>
      </c>
      <c r="U452" t="s">
        <v>41</v>
      </c>
      <c r="V452" t="s">
        <v>42</v>
      </c>
      <c r="W452" t="s">
        <v>43</v>
      </c>
      <c r="X452" t="s">
        <v>50</v>
      </c>
      <c r="Y452" t="s">
        <v>45</v>
      </c>
      <c r="Z452" t="s">
        <v>81</v>
      </c>
      <c r="AA452" s="34">
        <v>2024</v>
      </c>
      <c r="AB452" s="33">
        <v>45476</v>
      </c>
      <c r="AC452" s="36">
        <v>45476.620138888888</v>
      </c>
      <c r="AD452" s="37">
        <v>0</v>
      </c>
      <c r="AE452" t="s">
        <v>52</v>
      </c>
      <c r="AF452" t="s">
        <v>53</v>
      </c>
      <c r="AG452" t="s">
        <v>54</v>
      </c>
      <c r="AH452" s="35">
        <v>573966.62</v>
      </c>
      <c r="AJ452" t="s">
        <v>55</v>
      </c>
    </row>
    <row r="453" spans="1:36" x14ac:dyDescent="0.25">
      <c r="A453" t="s">
        <v>32</v>
      </c>
      <c r="B453" t="s">
        <v>136</v>
      </c>
      <c r="C453" t="s">
        <v>50</v>
      </c>
      <c r="D453" s="33">
        <v>45444</v>
      </c>
      <c r="E453" s="33">
        <v>45473</v>
      </c>
      <c r="F453" s="42">
        <f t="shared" si="7"/>
        <v>-15</v>
      </c>
      <c r="G453" s="33">
        <v>45488</v>
      </c>
      <c r="H453" s="33">
        <v>45473</v>
      </c>
      <c r="I453" t="s">
        <v>33</v>
      </c>
      <c r="J453" t="s">
        <v>48</v>
      </c>
      <c r="K453" t="s">
        <v>264</v>
      </c>
      <c r="L453" s="34">
        <v>6</v>
      </c>
      <c r="M453" t="s">
        <v>49</v>
      </c>
      <c r="N453" t="s">
        <v>36</v>
      </c>
      <c r="P453" t="s">
        <v>37</v>
      </c>
      <c r="Q453" s="35">
        <v>-60914.37</v>
      </c>
      <c r="R453" t="s">
        <v>266</v>
      </c>
      <c r="S453" t="s">
        <v>39</v>
      </c>
      <c r="T453" t="s">
        <v>40</v>
      </c>
      <c r="U453" t="s">
        <v>41</v>
      </c>
      <c r="V453" t="s">
        <v>42</v>
      </c>
      <c r="W453" t="s">
        <v>43</v>
      </c>
      <c r="X453" t="s">
        <v>50</v>
      </c>
      <c r="Y453" t="s">
        <v>45</v>
      </c>
      <c r="Z453" t="s">
        <v>81</v>
      </c>
      <c r="AA453" s="34">
        <v>2024</v>
      </c>
      <c r="AB453" s="33">
        <v>45476</v>
      </c>
      <c r="AC453" s="36">
        <v>45476.620138888888</v>
      </c>
      <c r="AD453" s="37">
        <v>0</v>
      </c>
      <c r="AE453" t="s">
        <v>52</v>
      </c>
      <c r="AF453" t="s">
        <v>53</v>
      </c>
      <c r="AG453" t="s">
        <v>54</v>
      </c>
      <c r="AH453" s="35">
        <v>-60914.37</v>
      </c>
      <c r="AJ453" t="s">
        <v>55</v>
      </c>
    </row>
    <row r="454" spans="1:36" x14ac:dyDescent="0.25">
      <c r="A454" t="s">
        <v>32</v>
      </c>
      <c r="B454" t="s">
        <v>271</v>
      </c>
      <c r="C454" t="s">
        <v>50</v>
      </c>
      <c r="D454" s="33">
        <v>45444</v>
      </c>
      <c r="E454" s="33">
        <v>45473</v>
      </c>
      <c r="F454" s="42">
        <f t="shared" si="7"/>
        <v>-15</v>
      </c>
      <c r="G454" s="33">
        <v>45488</v>
      </c>
      <c r="H454" s="33">
        <v>45473</v>
      </c>
      <c r="I454" t="s">
        <v>33</v>
      </c>
      <c r="J454" t="s">
        <v>48</v>
      </c>
      <c r="K454" t="s">
        <v>264</v>
      </c>
      <c r="L454" s="34">
        <v>6</v>
      </c>
      <c r="M454" t="s">
        <v>49</v>
      </c>
      <c r="N454" t="s">
        <v>36</v>
      </c>
      <c r="P454" t="s">
        <v>37</v>
      </c>
      <c r="Q454" s="35">
        <v>0</v>
      </c>
      <c r="R454" t="s">
        <v>269</v>
      </c>
      <c r="S454" t="s">
        <v>39</v>
      </c>
      <c r="T454" t="s">
        <v>40</v>
      </c>
      <c r="U454" t="s">
        <v>41</v>
      </c>
      <c r="V454" t="s">
        <v>59</v>
      </c>
      <c r="W454" t="s">
        <v>43</v>
      </c>
      <c r="X454" t="s">
        <v>50</v>
      </c>
      <c r="Y454" t="s">
        <v>45</v>
      </c>
      <c r="Z454" t="s">
        <v>60</v>
      </c>
      <c r="AA454" s="34">
        <v>2024</v>
      </c>
      <c r="AB454" s="33">
        <v>45476</v>
      </c>
      <c r="AC454" s="36">
        <v>45476.598530092589</v>
      </c>
      <c r="AD454" s="37">
        <v>7476510</v>
      </c>
      <c r="AE454" t="s">
        <v>284</v>
      </c>
      <c r="AF454" t="s">
        <v>53</v>
      </c>
      <c r="AG454" t="s">
        <v>218</v>
      </c>
      <c r="AH454" s="35">
        <v>0</v>
      </c>
    </row>
    <row r="455" spans="1:36" x14ac:dyDescent="0.25">
      <c r="A455" t="s">
        <v>32</v>
      </c>
      <c r="B455" t="s">
        <v>148</v>
      </c>
      <c r="C455" t="s">
        <v>50</v>
      </c>
      <c r="D455" s="33">
        <v>45413</v>
      </c>
      <c r="E455" s="33">
        <v>45443</v>
      </c>
      <c r="F455" s="42">
        <f t="shared" si="7"/>
        <v>-15.5</v>
      </c>
      <c r="G455" s="33">
        <v>45458</v>
      </c>
      <c r="H455" s="33">
        <v>45473</v>
      </c>
      <c r="I455" t="s">
        <v>33</v>
      </c>
      <c r="J455" t="s">
        <v>48</v>
      </c>
      <c r="K455" t="s">
        <v>297</v>
      </c>
      <c r="L455" s="34">
        <v>6</v>
      </c>
      <c r="M455" t="s">
        <v>49</v>
      </c>
      <c r="N455" t="s">
        <v>36</v>
      </c>
      <c r="P455" t="s">
        <v>37</v>
      </c>
      <c r="Q455" s="35">
        <v>-183011.18</v>
      </c>
      <c r="R455" t="s">
        <v>298</v>
      </c>
      <c r="S455" t="s">
        <v>39</v>
      </c>
      <c r="T455" t="s">
        <v>40</v>
      </c>
      <c r="U455" t="s">
        <v>41</v>
      </c>
      <c r="V455" t="s">
        <v>42</v>
      </c>
      <c r="W455" t="s">
        <v>43</v>
      </c>
      <c r="X455" t="s">
        <v>50</v>
      </c>
      <c r="Y455" t="s">
        <v>45</v>
      </c>
      <c r="Z455" t="s">
        <v>81</v>
      </c>
      <c r="AA455" s="34">
        <v>2024</v>
      </c>
      <c r="AB455" s="33">
        <v>45476</v>
      </c>
      <c r="AC455" s="36">
        <v>45476.298460648148</v>
      </c>
      <c r="AD455" s="37">
        <v>0</v>
      </c>
      <c r="AE455" t="s">
        <v>147</v>
      </c>
      <c r="AF455" t="s">
        <v>53</v>
      </c>
      <c r="AG455" t="s">
        <v>54</v>
      </c>
      <c r="AH455" s="35">
        <v>-183011.18</v>
      </c>
      <c r="AJ455" t="s">
        <v>55</v>
      </c>
    </row>
    <row r="456" spans="1:36" x14ac:dyDescent="0.25">
      <c r="A456" t="s">
        <v>32</v>
      </c>
      <c r="B456" t="s">
        <v>136</v>
      </c>
      <c r="C456" t="s">
        <v>50</v>
      </c>
      <c r="D456" s="33">
        <v>45444</v>
      </c>
      <c r="E456" s="33">
        <v>45473</v>
      </c>
      <c r="F456" s="42">
        <f t="shared" si="7"/>
        <v>-15</v>
      </c>
      <c r="G456" s="33">
        <v>45488</v>
      </c>
      <c r="H456" s="33">
        <v>45473</v>
      </c>
      <c r="I456" t="s">
        <v>33</v>
      </c>
      <c r="J456" t="s">
        <v>48</v>
      </c>
      <c r="K456" t="s">
        <v>297</v>
      </c>
      <c r="L456" s="34">
        <v>6</v>
      </c>
      <c r="M456" t="s">
        <v>49</v>
      </c>
      <c r="N456" t="s">
        <v>36</v>
      </c>
      <c r="P456" t="s">
        <v>37</v>
      </c>
      <c r="Q456" s="35">
        <v>-186049.98</v>
      </c>
      <c r="R456" t="s">
        <v>298</v>
      </c>
      <c r="S456" t="s">
        <v>39</v>
      </c>
      <c r="T456" t="s">
        <v>40</v>
      </c>
      <c r="U456" t="s">
        <v>41</v>
      </c>
      <c r="V456" t="s">
        <v>42</v>
      </c>
      <c r="W456" t="s">
        <v>43</v>
      </c>
      <c r="X456" t="s">
        <v>50</v>
      </c>
      <c r="Y456" t="s">
        <v>45</v>
      </c>
      <c r="Z456" t="s">
        <v>81</v>
      </c>
      <c r="AA456" s="34">
        <v>2024</v>
      </c>
      <c r="AB456" s="33">
        <v>45476</v>
      </c>
      <c r="AC456" s="36">
        <v>45476.620138888888</v>
      </c>
      <c r="AD456" s="37">
        <v>0</v>
      </c>
      <c r="AE456" t="s">
        <v>52</v>
      </c>
      <c r="AF456" t="s">
        <v>53</v>
      </c>
      <c r="AG456" t="s">
        <v>54</v>
      </c>
      <c r="AH456" s="35">
        <v>-186049.98</v>
      </c>
      <c r="AJ456" t="s">
        <v>55</v>
      </c>
    </row>
    <row r="457" spans="1:36" x14ac:dyDescent="0.25">
      <c r="A457" t="s">
        <v>32</v>
      </c>
      <c r="B457" t="s">
        <v>148</v>
      </c>
      <c r="C457" t="s">
        <v>50</v>
      </c>
      <c r="D457" s="33">
        <v>45413</v>
      </c>
      <c r="E457" s="33">
        <v>45443</v>
      </c>
      <c r="F457" s="42">
        <f t="shared" si="7"/>
        <v>-15.5</v>
      </c>
      <c r="G457" s="33">
        <v>45458</v>
      </c>
      <c r="H457" s="33">
        <v>45473</v>
      </c>
      <c r="I457" t="s">
        <v>33</v>
      </c>
      <c r="J457" t="s">
        <v>48</v>
      </c>
      <c r="K457" t="s">
        <v>301</v>
      </c>
      <c r="L457" s="34">
        <v>6</v>
      </c>
      <c r="M457" t="s">
        <v>49</v>
      </c>
      <c r="N457" t="s">
        <v>36</v>
      </c>
      <c r="P457" t="s">
        <v>37</v>
      </c>
      <c r="Q457" s="35">
        <v>-119.43</v>
      </c>
      <c r="R457" t="s">
        <v>303</v>
      </c>
      <c r="S457" t="s">
        <v>39</v>
      </c>
      <c r="T457" t="s">
        <v>40</v>
      </c>
      <c r="U457" t="s">
        <v>41</v>
      </c>
      <c r="V457" t="s">
        <v>42</v>
      </c>
      <c r="W457" t="s">
        <v>43</v>
      </c>
      <c r="X457" t="s">
        <v>50</v>
      </c>
      <c r="Y457" t="s">
        <v>45</v>
      </c>
      <c r="Z457" t="s">
        <v>81</v>
      </c>
      <c r="AA457" s="34">
        <v>2024</v>
      </c>
      <c r="AB457" s="33">
        <v>45476</v>
      </c>
      <c r="AC457" s="36">
        <v>45476.298460648148</v>
      </c>
      <c r="AD457" s="37">
        <v>0</v>
      </c>
      <c r="AE457" t="s">
        <v>147</v>
      </c>
      <c r="AF457" t="s">
        <v>53</v>
      </c>
      <c r="AG457" t="s">
        <v>54</v>
      </c>
      <c r="AH457" s="35">
        <v>-119.43</v>
      </c>
      <c r="AJ457" t="s">
        <v>55</v>
      </c>
    </row>
    <row r="458" spans="1:36" x14ac:dyDescent="0.25">
      <c r="A458" t="s">
        <v>32</v>
      </c>
      <c r="B458" t="s">
        <v>66</v>
      </c>
      <c r="C458" t="s">
        <v>311</v>
      </c>
      <c r="D458" s="33">
        <v>45444</v>
      </c>
      <c r="E458" s="33">
        <v>45473</v>
      </c>
      <c r="F458" s="42">
        <f t="shared" si="7"/>
        <v>-15</v>
      </c>
      <c r="G458" s="33">
        <v>45488</v>
      </c>
      <c r="H458" s="33">
        <v>45474</v>
      </c>
      <c r="I458" t="s">
        <v>33</v>
      </c>
      <c r="J458" t="s">
        <v>48</v>
      </c>
      <c r="K458" t="s">
        <v>34</v>
      </c>
      <c r="L458" s="34">
        <v>7</v>
      </c>
      <c r="M458" t="s">
        <v>57</v>
      </c>
      <c r="N458" t="s">
        <v>36</v>
      </c>
      <c r="P458" t="s">
        <v>37</v>
      </c>
      <c r="Q458" s="35">
        <v>-94554.15</v>
      </c>
      <c r="R458" t="s">
        <v>67</v>
      </c>
      <c r="S458" t="s">
        <v>39</v>
      </c>
      <c r="T458" t="s">
        <v>40</v>
      </c>
      <c r="U458" t="s">
        <v>41</v>
      </c>
      <c r="V458" t="s">
        <v>42</v>
      </c>
      <c r="W458" t="s">
        <v>43</v>
      </c>
      <c r="X458" t="s">
        <v>68</v>
      </c>
      <c r="Y458" t="s">
        <v>45</v>
      </c>
      <c r="Z458" t="s">
        <v>69</v>
      </c>
      <c r="AA458" s="34">
        <v>2024</v>
      </c>
      <c r="AB458" s="33">
        <v>45478</v>
      </c>
      <c r="AC458" s="36">
        <v>45478.869513888887</v>
      </c>
      <c r="AD458" s="37">
        <v>0</v>
      </c>
      <c r="AE458" t="s">
        <v>70</v>
      </c>
      <c r="AF458" t="s">
        <v>53</v>
      </c>
      <c r="AG458" t="s">
        <v>54</v>
      </c>
      <c r="AH458" s="35">
        <v>-94554.15</v>
      </c>
      <c r="AI458" t="s">
        <v>71</v>
      </c>
    </row>
    <row r="459" spans="1:36" x14ac:dyDescent="0.25">
      <c r="A459" t="s">
        <v>32</v>
      </c>
      <c r="B459" t="s">
        <v>62</v>
      </c>
      <c r="C459" t="s">
        <v>50</v>
      </c>
      <c r="D459" s="33">
        <v>45444</v>
      </c>
      <c r="E459" s="33">
        <v>45473</v>
      </c>
      <c r="F459" s="42">
        <f t="shared" si="7"/>
        <v>-15</v>
      </c>
      <c r="G459" s="33">
        <v>45488</v>
      </c>
      <c r="H459" s="33">
        <v>45474</v>
      </c>
      <c r="I459" t="s">
        <v>33</v>
      </c>
      <c r="K459" t="s">
        <v>34</v>
      </c>
      <c r="L459" s="34">
        <v>7</v>
      </c>
      <c r="M459" t="s">
        <v>57</v>
      </c>
      <c r="N459" t="s">
        <v>36</v>
      </c>
      <c r="P459" t="s">
        <v>37</v>
      </c>
      <c r="Q459" s="35">
        <v>-1320842.52</v>
      </c>
      <c r="R459" t="s">
        <v>58</v>
      </c>
      <c r="S459" t="s">
        <v>39</v>
      </c>
      <c r="T459" t="s">
        <v>40</v>
      </c>
      <c r="U459" t="s">
        <v>41</v>
      </c>
      <c r="V459" t="s">
        <v>59</v>
      </c>
      <c r="W459" t="s">
        <v>43</v>
      </c>
      <c r="X459" t="s">
        <v>50</v>
      </c>
      <c r="Y459" t="s">
        <v>45</v>
      </c>
      <c r="Z459" t="s">
        <v>73</v>
      </c>
      <c r="AA459" s="34">
        <v>2024</v>
      </c>
      <c r="AB459" s="33">
        <v>45476</v>
      </c>
      <c r="AC459" s="36">
        <v>45476.63616898148</v>
      </c>
      <c r="AD459" s="37">
        <v>-41840619</v>
      </c>
      <c r="AE459" t="s">
        <v>98</v>
      </c>
      <c r="AF459" t="s">
        <v>53</v>
      </c>
      <c r="AG459" t="s">
        <v>54</v>
      </c>
      <c r="AH459" s="35">
        <v>-1320842.52</v>
      </c>
      <c r="AJ459" t="s">
        <v>55</v>
      </c>
    </row>
    <row r="460" spans="1:36" x14ac:dyDescent="0.25">
      <c r="A460" t="s">
        <v>32</v>
      </c>
      <c r="B460" t="s">
        <v>62</v>
      </c>
      <c r="C460" t="s">
        <v>50</v>
      </c>
      <c r="D460" s="33">
        <v>45444</v>
      </c>
      <c r="E460" s="33">
        <v>45473</v>
      </c>
      <c r="F460" s="42">
        <f t="shared" si="7"/>
        <v>-15</v>
      </c>
      <c r="G460" s="33">
        <v>45488</v>
      </c>
      <c r="H460" s="33">
        <v>45474</v>
      </c>
      <c r="I460" t="s">
        <v>33</v>
      </c>
      <c r="K460" t="s">
        <v>34</v>
      </c>
      <c r="L460" s="34">
        <v>7</v>
      </c>
      <c r="M460" t="s">
        <v>57</v>
      </c>
      <c r="N460" t="s">
        <v>36</v>
      </c>
      <c r="P460" t="s">
        <v>37</v>
      </c>
      <c r="Q460" s="35">
        <v>-1830553.9</v>
      </c>
      <c r="R460" t="s">
        <v>61</v>
      </c>
      <c r="S460" t="s">
        <v>39</v>
      </c>
      <c r="T460" t="s">
        <v>40</v>
      </c>
      <c r="U460" t="s">
        <v>41</v>
      </c>
      <c r="V460" t="s">
        <v>59</v>
      </c>
      <c r="W460" t="s">
        <v>43</v>
      </c>
      <c r="X460" t="s">
        <v>50</v>
      </c>
      <c r="Y460" t="s">
        <v>45</v>
      </c>
      <c r="Z460" t="s">
        <v>73</v>
      </c>
      <c r="AA460" s="34">
        <v>2024</v>
      </c>
      <c r="AB460" s="33">
        <v>45476</v>
      </c>
      <c r="AC460" s="36">
        <v>45476.63616898148</v>
      </c>
      <c r="AD460" s="37">
        <v>-80082851</v>
      </c>
      <c r="AE460" t="s">
        <v>98</v>
      </c>
      <c r="AF460" t="s">
        <v>53</v>
      </c>
      <c r="AG460" t="s">
        <v>54</v>
      </c>
      <c r="AH460" s="35">
        <v>-1830553.9</v>
      </c>
      <c r="AJ460" t="s">
        <v>55</v>
      </c>
    </row>
    <row r="461" spans="1:36" x14ac:dyDescent="0.25">
      <c r="A461" t="s">
        <v>32</v>
      </c>
      <c r="B461" t="s">
        <v>124</v>
      </c>
      <c r="C461" t="s">
        <v>312</v>
      </c>
      <c r="D461" s="33">
        <v>45444</v>
      </c>
      <c r="E461" s="33">
        <v>45473</v>
      </c>
      <c r="F461" s="42">
        <f t="shared" si="7"/>
        <v>-15</v>
      </c>
      <c r="G461" s="33">
        <v>45458</v>
      </c>
      <c r="H461" s="33">
        <v>45474</v>
      </c>
      <c r="I461" t="s">
        <v>33</v>
      </c>
      <c r="K461" t="s">
        <v>125</v>
      </c>
      <c r="L461" s="34">
        <v>7</v>
      </c>
      <c r="M461" t="s">
        <v>49</v>
      </c>
      <c r="N461" t="s">
        <v>36</v>
      </c>
      <c r="P461" t="s">
        <v>37</v>
      </c>
      <c r="Q461" s="35">
        <v>-70148.44</v>
      </c>
      <c r="R461" t="s">
        <v>126</v>
      </c>
      <c r="S461" t="s">
        <v>39</v>
      </c>
      <c r="T461" t="s">
        <v>40</v>
      </c>
      <c r="U461" t="s">
        <v>41</v>
      </c>
      <c r="V461" t="s">
        <v>42</v>
      </c>
      <c r="W461" t="s">
        <v>43</v>
      </c>
      <c r="X461" t="s">
        <v>127</v>
      </c>
      <c r="Y461" t="s">
        <v>45</v>
      </c>
      <c r="Z461" t="s">
        <v>69</v>
      </c>
      <c r="AA461" s="34">
        <v>2024</v>
      </c>
      <c r="AB461" s="33">
        <v>45478</v>
      </c>
      <c r="AC461" s="36">
        <v>45478.870370370372</v>
      </c>
      <c r="AD461" s="37">
        <v>0</v>
      </c>
      <c r="AE461" t="s">
        <v>128</v>
      </c>
      <c r="AF461" t="s">
        <v>133</v>
      </c>
      <c r="AG461" t="s">
        <v>54</v>
      </c>
      <c r="AH461" s="35">
        <v>-70148.44</v>
      </c>
    </row>
    <row r="462" spans="1:36" x14ac:dyDescent="0.25">
      <c r="A462" t="s">
        <v>32</v>
      </c>
      <c r="B462" t="s">
        <v>124</v>
      </c>
      <c r="C462" t="s">
        <v>312</v>
      </c>
      <c r="D462" s="33">
        <v>45444</v>
      </c>
      <c r="E462" s="33">
        <v>45473</v>
      </c>
      <c r="F462" s="42">
        <f t="shared" si="7"/>
        <v>-15</v>
      </c>
      <c r="G462" s="33">
        <v>45458</v>
      </c>
      <c r="H462" s="33">
        <v>45474</v>
      </c>
      <c r="I462" t="s">
        <v>33</v>
      </c>
      <c r="K462" t="s">
        <v>125</v>
      </c>
      <c r="L462" s="34">
        <v>7</v>
      </c>
      <c r="M462" t="s">
        <v>49</v>
      </c>
      <c r="N462" t="s">
        <v>36</v>
      </c>
      <c r="P462" t="s">
        <v>37</v>
      </c>
      <c r="Q462" s="35">
        <v>-131400</v>
      </c>
      <c r="R462" t="s">
        <v>129</v>
      </c>
      <c r="S462" t="s">
        <v>39</v>
      </c>
      <c r="T462" t="s">
        <v>40</v>
      </c>
      <c r="U462" t="s">
        <v>41</v>
      </c>
      <c r="V462" t="s">
        <v>42</v>
      </c>
      <c r="W462" t="s">
        <v>43</v>
      </c>
      <c r="X462" t="s">
        <v>130</v>
      </c>
      <c r="Y462" t="s">
        <v>45</v>
      </c>
      <c r="Z462" t="s">
        <v>69</v>
      </c>
      <c r="AA462" s="34">
        <v>2024</v>
      </c>
      <c r="AB462" s="33">
        <v>45478</v>
      </c>
      <c r="AC462" s="36">
        <v>45478.870370370372</v>
      </c>
      <c r="AD462" s="37">
        <v>0</v>
      </c>
      <c r="AE462" t="s">
        <v>128</v>
      </c>
      <c r="AF462" t="s">
        <v>133</v>
      </c>
      <c r="AG462" t="s">
        <v>54</v>
      </c>
      <c r="AH462" s="35">
        <v>-131400</v>
      </c>
    </row>
    <row r="463" spans="1:36" x14ac:dyDescent="0.25">
      <c r="A463" t="s">
        <v>32</v>
      </c>
      <c r="B463" t="s">
        <v>124</v>
      </c>
      <c r="C463" t="s">
        <v>312</v>
      </c>
      <c r="D463" s="33">
        <v>45444</v>
      </c>
      <c r="E463" s="33">
        <v>45473</v>
      </c>
      <c r="F463" s="42">
        <f t="shared" si="7"/>
        <v>-15</v>
      </c>
      <c r="G463" s="33">
        <v>45458</v>
      </c>
      <c r="H463" s="33">
        <v>45474</v>
      </c>
      <c r="I463" t="s">
        <v>33</v>
      </c>
      <c r="K463" t="s">
        <v>125</v>
      </c>
      <c r="L463" s="34">
        <v>7</v>
      </c>
      <c r="M463" t="s">
        <v>49</v>
      </c>
      <c r="N463" t="s">
        <v>36</v>
      </c>
      <c r="P463" t="s">
        <v>37</v>
      </c>
      <c r="Q463" s="35">
        <v>-8417.81</v>
      </c>
      <c r="R463" t="s">
        <v>134</v>
      </c>
      <c r="S463" t="s">
        <v>39</v>
      </c>
      <c r="T463" t="s">
        <v>40</v>
      </c>
      <c r="U463" t="s">
        <v>41</v>
      </c>
      <c r="V463" t="s">
        <v>42</v>
      </c>
      <c r="W463" t="s">
        <v>43</v>
      </c>
      <c r="X463" t="s">
        <v>135</v>
      </c>
      <c r="Y463" t="s">
        <v>45</v>
      </c>
      <c r="Z463" t="s">
        <v>69</v>
      </c>
      <c r="AA463" s="34">
        <v>2024</v>
      </c>
      <c r="AB463" s="33">
        <v>45478</v>
      </c>
      <c r="AC463" s="36">
        <v>45478.870370370372</v>
      </c>
      <c r="AD463" s="37">
        <v>0</v>
      </c>
      <c r="AE463" t="s">
        <v>128</v>
      </c>
      <c r="AF463" t="s">
        <v>133</v>
      </c>
      <c r="AG463" t="s">
        <v>54</v>
      </c>
      <c r="AH463" s="35">
        <v>-8417.81</v>
      </c>
    </row>
    <row r="464" spans="1:36" x14ac:dyDescent="0.25">
      <c r="A464" t="s">
        <v>32</v>
      </c>
      <c r="B464" t="s">
        <v>136</v>
      </c>
      <c r="C464" t="s">
        <v>50</v>
      </c>
      <c r="D464" s="33">
        <v>45444</v>
      </c>
      <c r="E464" s="33">
        <v>45473</v>
      </c>
      <c r="F464" s="42">
        <f t="shared" si="7"/>
        <v>-15</v>
      </c>
      <c r="G464" s="33">
        <v>45488</v>
      </c>
      <c r="H464" s="33">
        <v>45474</v>
      </c>
      <c r="I464" t="s">
        <v>33</v>
      </c>
      <c r="J464" t="s">
        <v>48</v>
      </c>
      <c r="K464" t="s">
        <v>141</v>
      </c>
      <c r="L464" s="34">
        <v>7</v>
      </c>
      <c r="M464" t="s">
        <v>49</v>
      </c>
      <c r="N464" t="s">
        <v>36</v>
      </c>
      <c r="P464" t="s">
        <v>37</v>
      </c>
      <c r="Q464" s="35">
        <v>-1326.96</v>
      </c>
      <c r="R464" t="s">
        <v>142</v>
      </c>
      <c r="S464" t="s">
        <v>39</v>
      </c>
      <c r="T464" t="s">
        <v>40</v>
      </c>
      <c r="U464" t="s">
        <v>41</v>
      </c>
      <c r="V464" t="s">
        <v>42</v>
      </c>
      <c r="W464" t="s">
        <v>43</v>
      </c>
      <c r="X464" t="s">
        <v>50</v>
      </c>
      <c r="Y464" t="s">
        <v>45</v>
      </c>
      <c r="Z464" t="s">
        <v>69</v>
      </c>
      <c r="AA464" s="34">
        <v>2024</v>
      </c>
      <c r="AB464" s="33">
        <v>45476</v>
      </c>
      <c r="AC464" s="36">
        <v>45476.620138888888</v>
      </c>
      <c r="AD464" s="37">
        <v>0</v>
      </c>
      <c r="AE464" t="s">
        <v>52</v>
      </c>
      <c r="AF464" t="s">
        <v>53</v>
      </c>
      <c r="AG464" t="s">
        <v>54</v>
      </c>
      <c r="AH464" s="35">
        <v>-1326.96</v>
      </c>
      <c r="AJ464" t="s">
        <v>55</v>
      </c>
    </row>
    <row r="465" spans="1:36" x14ac:dyDescent="0.25">
      <c r="A465" t="s">
        <v>32</v>
      </c>
      <c r="B465" t="s">
        <v>136</v>
      </c>
      <c r="C465" t="s">
        <v>50</v>
      </c>
      <c r="D465" s="33">
        <v>45444</v>
      </c>
      <c r="E465" s="33">
        <v>45473</v>
      </c>
      <c r="F465" s="42">
        <f t="shared" si="7"/>
        <v>-15</v>
      </c>
      <c r="G465" s="33">
        <v>45488</v>
      </c>
      <c r="H465" s="33">
        <v>45474</v>
      </c>
      <c r="I465" t="s">
        <v>33</v>
      </c>
      <c r="J465" t="s">
        <v>48</v>
      </c>
      <c r="K465" t="s">
        <v>174</v>
      </c>
      <c r="L465" s="34">
        <v>7</v>
      </c>
      <c r="M465" t="s">
        <v>49</v>
      </c>
      <c r="N465" t="s">
        <v>36</v>
      </c>
      <c r="P465" t="s">
        <v>37</v>
      </c>
      <c r="Q465" s="35">
        <v>-8645.83</v>
      </c>
      <c r="R465" t="s">
        <v>142</v>
      </c>
      <c r="S465" t="s">
        <v>39</v>
      </c>
      <c r="T465" t="s">
        <v>40</v>
      </c>
      <c r="U465" t="s">
        <v>41</v>
      </c>
      <c r="V465" t="s">
        <v>42</v>
      </c>
      <c r="W465" t="s">
        <v>43</v>
      </c>
      <c r="X465" t="s">
        <v>50</v>
      </c>
      <c r="Y465" t="s">
        <v>45</v>
      </c>
      <c r="Z465" t="s">
        <v>69</v>
      </c>
      <c r="AA465" s="34">
        <v>2024</v>
      </c>
      <c r="AB465" s="33">
        <v>45476</v>
      </c>
      <c r="AC465" s="36">
        <v>45476.620138888888</v>
      </c>
      <c r="AD465" s="37">
        <v>0</v>
      </c>
      <c r="AE465" t="s">
        <v>52</v>
      </c>
      <c r="AF465" t="s">
        <v>53</v>
      </c>
      <c r="AG465" t="s">
        <v>54</v>
      </c>
      <c r="AH465" s="35">
        <v>-8645.83</v>
      </c>
      <c r="AJ465" t="s">
        <v>55</v>
      </c>
    </row>
    <row r="466" spans="1:36" x14ac:dyDescent="0.25">
      <c r="A466" t="s">
        <v>32</v>
      </c>
      <c r="B466" t="s">
        <v>136</v>
      </c>
      <c r="C466" t="s">
        <v>50</v>
      </c>
      <c r="D466" s="33">
        <v>45444</v>
      </c>
      <c r="E466" s="33">
        <v>45473</v>
      </c>
      <c r="F466" s="42">
        <f t="shared" si="7"/>
        <v>-15</v>
      </c>
      <c r="G466" s="33">
        <v>45488</v>
      </c>
      <c r="H466" s="33">
        <v>45474</v>
      </c>
      <c r="I466" t="s">
        <v>33</v>
      </c>
      <c r="J466" t="s">
        <v>48</v>
      </c>
      <c r="K466" t="s">
        <v>176</v>
      </c>
      <c r="L466" s="34">
        <v>7</v>
      </c>
      <c r="M466" t="s">
        <v>49</v>
      </c>
      <c r="N466" t="s">
        <v>36</v>
      </c>
      <c r="P466" t="s">
        <v>37</v>
      </c>
      <c r="Q466" s="35">
        <v>-302268.51</v>
      </c>
      <c r="R466" t="s">
        <v>177</v>
      </c>
      <c r="S466" t="s">
        <v>39</v>
      </c>
      <c r="T466" t="s">
        <v>40</v>
      </c>
      <c r="U466" t="s">
        <v>41</v>
      </c>
      <c r="V466" t="s">
        <v>42</v>
      </c>
      <c r="W466" t="s">
        <v>43</v>
      </c>
      <c r="X466" t="s">
        <v>50</v>
      </c>
      <c r="Y466" t="s">
        <v>45</v>
      </c>
      <c r="Z466" t="s">
        <v>69</v>
      </c>
      <c r="AA466" s="34">
        <v>2024</v>
      </c>
      <c r="AB466" s="33">
        <v>45476</v>
      </c>
      <c r="AC466" s="36">
        <v>45476.620138888888</v>
      </c>
      <c r="AD466" s="37">
        <v>0</v>
      </c>
      <c r="AE466" t="s">
        <v>52</v>
      </c>
      <c r="AF466" t="s">
        <v>53</v>
      </c>
      <c r="AG466" t="s">
        <v>54</v>
      </c>
      <c r="AH466" s="35">
        <v>-302268.51</v>
      </c>
      <c r="AJ466" t="s">
        <v>55</v>
      </c>
    </row>
    <row r="467" spans="1:36" x14ac:dyDescent="0.25">
      <c r="A467" t="s">
        <v>32</v>
      </c>
      <c r="B467" t="s">
        <v>136</v>
      </c>
      <c r="C467" t="s">
        <v>50</v>
      </c>
      <c r="D467" s="33">
        <v>45444</v>
      </c>
      <c r="E467" s="33">
        <v>45473</v>
      </c>
      <c r="F467" s="42">
        <f t="shared" si="7"/>
        <v>-15</v>
      </c>
      <c r="G467" s="33">
        <v>45488</v>
      </c>
      <c r="H467" s="33">
        <v>45474</v>
      </c>
      <c r="I467" t="s">
        <v>33</v>
      </c>
      <c r="J467" t="s">
        <v>48</v>
      </c>
      <c r="K467" t="s">
        <v>181</v>
      </c>
      <c r="L467" s="34">
        <v>7</v>
      </c>
      <c r="M467" t="s">
        <v>49</v>
      </c>
      <c r="N467" t="s">
        <v>36</v>
      </c>
      <c r="P467" t="s">
        <v>37</v>
      </c>
      <c r="Q467" s="35">
        <v>119573</v>
      </c>
      <c r="R467" t="s">
        <v>182</v>
      </c>
      <c r="S467" t="s">
        <v>39</v>
      </c>
      <c r="T467" t="s">
        <v>40</v>
      </c>
      <c r="U467" t="s">
        <v>41</v>
      </c>
      <c r="V467" t="s">
        <v>42</v>
      </c>
      <c r="W467" t="s">
        <v>43</v>
      </c>
      <c r="X467" t="s">
        <v>50</v>
      </c>
      <c r="Y467" t="s">
        <v>45</v>
      </c>
      <c r="Z467" t="s">
        <v>69</v>
      </c>
      <c r="AA467" s="34">
        <v>2024</v>
      </c>
      <c r="AB467" s="33">
        <v>45476</v>
      </c>
      <c r="AC467" s="36">
        <v>45476.620138888888</v>
      </c>
      <c r="AD467" s="37">
        <v>0</v>
      </c>
      <c r="AE467" t="s">
        <v>52</v>
      </c>
      <c r="AF467" t="s">
        <v>53</v>
      </c>
      <c r="AG467" t="s">
        <v>54</v>
      </c>
      <c r="AH467" s="35">
        <v>119573</v>
      </c>
      <c r="AJ467" t="s">
        <v>55</v>
      </c>
    </row>
    <row r="468" spans="1:36" x14ac:dyDescent="0.25">
      <c r="A468" t="s">
        <v>32</v>
      </c>
      <c r="B468" t="s">
        <v>136</v>
      </c>
      <c r="C468" t="s">
        <v>50</v>
      </c>
      <c r="D468" s="33">
        <v>45444</v>
      </c>
      <c r="E468" s="33">
        <v>45473</v>
      </c>
      <c r="F468" s="42">
        <f t="shared" si="7"/>
        <v>-15</v>
      </c>
      <c r="G468" s="33">
        <v>45488</v>
      </c>
      <c r="H468" s="33">
        <v>45474</v>
      </c>
      <c r="I468" t="s">
        <v>33</v>
      </c>
      <c r="J468" t="s">
        <v>48</v>
      </c>
      <c r="K468" t="s">
        <v>184</v>
      </c>
      <c r="L468" s="34">
        <v>7</v>
      </c>
      <c r="M468" t="s">
        <v>49</v>
      </c>
      <c r="N468" t="s">
        <v>36</v>
      </c>
      <c r="P468" t="s">
        <v>37</v>
      </c>
      <c r="Q468" s="35">
        <v>-95431.14</v>
      </c>
      <c r="R468" t="s">
        <v>185</v>
      </c>
      <c r="S468" t="s">
        <v>39</v>
      </c>
      <c r="T468" t="s">
        <v>40</v>
      </c>
      <c r="U468" t="s">
        <v>41</v>
      </c>
      <c r="V468" t="s">
        <v>42</v>
      </c>
      <c r="W468" t="s">
        <v>43</v>
      </c>
      <c r="X468" t="s">
        <v>50</v>
      </c>
      <c r="Y468" t="s">
        <v>45</v>
      </c>
      <c r="Z468" t="s">
        <v>69</v>
      </c>
      <c r="AA468" s="34">
        <v>2024</v>
      </c>
      <c r="AB468" s="33">
        <v>45476</v>
      </c>
      <c r="AC468" s="36">
        <v>45476.620138888888</v>
      </c>
      <c r="AD468" s="37">
        <v>0</v>
      </c>
      <c r="AE468" t="s">
        <v>52</v>
      </c>
      <c r="AF468" t="s">
        <v>53</v>
      </c>
      <c r="AG468" t="s">
        <v>54</v>
      </c>
      <c r="AH468" s="35">
        <v>-95431.14</v>
      </c>
      <c r="AJ468" t="s">
        <v>55</v>
      </c>
    </row>
    <row r="469" spans="1:36" x14ac:dyDescent="0.25">
      <c r="A469" t="s">
        <v>32</v>
      </c>
      <c r="B469" t="s">
        <v>136</v>
      </c>
      <c r="C469" t="s">
        <v>50</v>
      </c>
      <c r="D469" s="33">
        <v>45444</v>
      </c>
      <c r="E469" s="33">
        <v>45473</v>
      </c>
      <c r="F469" s="42">
        <f t="shared" si="7"/>
        <v>-15</v>
      </c>
      <c r="G469" s="33">
        <v>45488</v>
      </c>
      <c r="H469" s="33">
        <v>45474</v>
      </c>
      <c r="I469" t="s">
        <v>33</v>
      </c>
      <c r="J469" t="s">
        <v>48</v>
      </c>
      <c r="K469" t="s">
        <v>184</v>
      </c>
      <c r="L469" s="34">
        <v>7</v>
      </c>
      <c r="M469" t="s">
        <v>49</v>
      </c>
      <c r="N469" t="s">
        <v>36</v>
      </c>
      <c r="P469" t="s">
        <v>37</v>
      </c>
      <c r="Q469" s="35">
        <v>-50.24</v>
      </c>
      <c r="R469" t="s">
        <v>186</v>
      </c>
      <c r="S469" t="s">
        <v>39</v>
      </c>
      <c r="T469" t="s">
        <v>40</v>
      </c>
      <c r="U469" t="s">
        <v>41</v>
      </c>
      <c r="V469" t="s">
        <v>42</v>
      </c>
      <c r="W469" t="s">
        <v>43</v>
      </c>
      <c r="X469" t="s">
        <v>50</v>
      </c>
      <c r="Y469" t="s">
        <v>45</v>
      </c>
      <c r="Z469" t="s">
        <v>69</v>
      </c>
      <c r="AA469" s="34">
        <v>2024</v>
      </c>
      <c r="AB469" s="33">
        <v>45476</v>
      </c>
      <c r="AC469" s="36">
        <v>45476.620138888888</v>
      </c>
      <c r="AD469" s="37">
        <v>0</v>
      </c>
      <c r="AE469" t="s">
        <v>52</v>
      </c>
      <c r="AF469" t="s">
        <v>53</v>
      </c>
      <c r="AG469" t="s">
        <v>54</v>
      </c>
      <c r="AH469" s="35">
        <v>-50.24</v>
      </c>
      <c r="AJ469" t="s">
        <v>55</v>
      </c>
    </row>
    <row r="470" spans="1:36" x14ac:dyDescent="0.25">
      <c r="A470" t="s">
        <v>32</v>
      </c>
      <c r="B470" t="s">
        <v>136</v>
      </c>
      <c r="C470" t="s">
        <v>50</v>
      </c>
      <c r="D470" s="33">
        <v>45444</v>
      </c>
      <c r="E470" s="33">
        <v>45473</v>
      </c>
      <c r="F470" s="42">
        <f t="shared" si="7"/>
        <v>-15</v>
      </c>
      <c r="G470" s="33">
        <v>45488</v>
      </c>
      <c r="H470" s="33">
        <v>45474</v>
      </c>
      <c r="I470" t="s">
        <v>33</v>
      </c>
      <c r="J470" t="s">
        <v>48</v>
      </c>
      <c r="K470" t="s">
        <v>188</v>
      </c>
      <c r="L470" s="34">
        <v>7</v>
      </c>
      <c r="M470" t="s">
        <v>49</v>
      </c>
      <c r="N470" t="s">
        <v>36</v>
      </c>
      <c r="P470" t="s">
        <v>37</v>
      </c>
      <c r="Q470" s="35">
        <v>-5578.91</v>
      </c>
      <c r="R470" t="s">
        <v>189</v>
      </c>
      <c r="S470" t="s">
        <v>39</v>
      </c>
      <c r="T470" t="s">
        <v>40</v>
      </c>
      <c r="U470" t="s">
        <v>41</v>
      </c>
      <c r="V470" t="s">
        <v>42</v>
      </c>
      <c r="W470" t="s">
        <v>43</v>
      </c>
      <c r="X470" t="s">
        <v>50</v>
      </c>
      <c r="Y470" t="s">
        <v>45</v>
      </c>
      <c r="Z470" t="s">
        <v>69</v>
      </c>
      <c r="AA470" s="34">
        <v>2024</v>
      </c>
      <c r="AB470" s="33">
        <v>45476</v>
      </c>
      <c r="AC470" s="36">
        <v>45476.620138888888</v>
      </c>
      <c r="AD470" s="37">
        <v>0</v>
      </c>
      <c r="AE470" t="s">
        <v>52</v>
      </c>
      <c r="AF470" t="s">
        <v>53</v>
      </c>
      <c r="AG470" t="s">
        <v>54</v>
      </c>
      <c r="AH470" s="35">
        <v>-5578.91</v>
      </c>
      <c r="AJ470" t="s">
        <v>55</v>
      </c>
    </row>
    <row r="471" spans="1:36" x14ac:dyDescent="0.25">
      <c r="A471" t="s">
        <v>32</v>
      </c>
      <c r="B471" t="s">
        <v>136</v>
      </c>
      <c r="C471" t="s">
        <v>50</v>
      </c>
      <c r="D471" s="33">
        <v>45444</v>
      </c>
      <c r="E471" s="33">
        <v>45473</v>
      </c>
      <c r="F471" s="42">
        <f t="shared" si="7"/>
        <v>-15</v>
      </c>
      <c r="G471" s="33">
        <v>45488</v>
      </c>
      <c r="H471" s="33">
        <v>45474</v>
      </c>
      <c r="I471" t="s">
        <v>33</v>
      </c>
      <c r="J471" t="s">
        <v>48</v>
      </c>
      <c r="K471" t="s">
        <v>188</v>
      </c>
      <c r="L471" s="34">
        <v>7</v>
      </c>
      <c r="M471" t="s">
        <v>49</v>
      </c>
      <c r="N471" t="s">
        <v>36</v>
      </c>
      <c r="P471" t="s">
        <v>37</v>
      </c>
      <c r="Q471" s="35">
        <v>-25863.200000000001</v>
      </c>
      <c r="R471" t="s">
        <v>189</v>
      </c>
      <c r="S471" t="s">
        <v>39</v>
      </c>
      <c r="T471" t="s">
        <v>40</v>
      </c>
      <c r="U471" t="s">
        <v>41</v>
      </c>
      <c r="V471" t="s">
        <v>42</v>
      </c>
      <c r="W471" t="s">
        <v>43</v>
      </c>
      <c r="X471" t="s">
        <v>50</v>
      </c>
      <c r="Y471" t="s">
        <v>45</v>
      </c>
      <c r="Z471" t="s">
        <v>69</v>
      </c>
      <c r="AA471" s="34">
        <v>2024</v>
      </c>
      <c r="AB471" s="33">
        <v>45476</v>
      </c>
      <c r="AC471" s="36">
        <v>45476.620138888888</v>
      </c>
      <c r="AD471" s="37">
        <v>0</v>
      </c>
      <c r="AE471" t="s">
        <v>52</v>
      </c>
      <c r="AF471" t="s">
        <v>53</v>
      </c>
      <c r="AG471" t="s">
        <v>54</v>
      </c>
      <c r="AH471" s="35">
        <v>-25863.200000000001</v>
      </c>
      <c r="AJ471" t="s">
        <v>55</v>
      </c>
    </row>
    <row r="472" spans="1:36" x14ac:dyDescent="0.25">
      <c r="A472" t="s">
        <v>32</v>
      </c>
      <c r="B472" t="s">
        <v>136</v>
      </c>
      <c r="C472" t="s">
        <v>50</v>
      </c>
      <c r="D472" s="33">
        <v>45444</v>
      </c>
      <c r="E472" s="33">
        <v>45473</v>
      </c>
      <c r="F472" s="42">
        <f t="shared" si="7"/>
        <v>-15</v>
      </c>
      <c r="G472" s="33">
        <v>45488</v>
      </c>
      <c r="H472" s="33">
        <v>45474</v>
      </c>
      <c r="I472" t="s">
        <v>33</v>
      </c>
      <c r="J472" t="s">
        <v>48</v>
      </c>
      <c r="K472" t="s">
        <v>188</v>
      </c>
      <c r="L472" s="34">
        <v>7</v>
      </c>
      <c r="M472" t="s">
        <v>49</v>
      </c>
      <c r="N472" t="s">
        <v>36</v>
      </c>
      <c r="P472" t="s">
        <v>37</v>
      </c>
      <c r="Q472" s="35">
        <v>-1546.49</v>
      </c>
      <c r="R472" t="s">
        <v>189</v>
      </c>
      <c r="S472" t="s">
        <v>39</v>
      </c>
      <c r="T472" t="s">
        <v>40</v>
      </c>
      <c r="U472" t="s">
        <v>41</v>
      </c>
      <c r="V472" t="s">
        <v>42</v>
      </c>
      <c r="W472" t="s">
        <v>43</v>
      </c>
      <c r="X472" t="s">
        <v>50</v>
      </c>
      <c r="Y472" t="s">
        <v>45</v>
      </c>
      <c r="Z472" t="s">
        <v>69</v>
      </c>
      <c r="AA472" s="34">
        <v>2024</v>
      </c>
      <c r="AB472" s="33">
        <v>45476</v>
      </c>
      <c r="AC472" s="36">
        <v>45476.620138888888</v>
      </c>
      <c r="AD472" s="37">
        <v>0</v>
      </c>
      <c r="AE472" t="s">
        <v>52</v>
      </c>
      <c r="AF472" t="s">
        <v>53</v>
      </c>
      <c r="AG472" t="s">
        <v>54</v>
      </c>
      <c r="AH472" s="35">
        <v>-1546.49</v>
      </c>
      <c r="AJ472" t="s">
        <v>55</v>
      </c>
    </row>
    <row r="473" spans="1:36" x14ac:dyDescent="0.25">
      <c r="A473" t="s">
        <v>32</v>
      </c>
      <c r="B473" t="s">
        <v>136</v>
      </c>
      <c r="C473" t="s">
        <v>50</v>
      </c>
      <c r="D473" s="33">
        <v>45444</v>
      </c>
      <c r="E473" s="33">
        <v>45473</v>
      </c>
      <c r="F473" s="42">
        <f t="shared" si="7"/>
        <v>-15</v>
      </c>
      <c r="G473" s="33">
        <v>45488</v>
      </c>
      <c r="H473" s="33">
        <v>45474</v>
      </c>
      <c r="I473" t="s">
        <v>33</v>
      </c>
      <c r="J473" t="s">
        <v>48</v>
      </c>
      <c r="K473" t="s">
        <v>188</v>
      </c>
      <c r="L473" s="34">
        <v>7</v>
      </c>
      <c r="M473" t="s">
        <v>49</v>
      </c>
      <c r="N473" t="s">
        <v>36</v>
      </c>
      <c r="P473" t="s">
        <v>37</v>
      </c>
      <c r="Q473" s="35">
        <v>-20.13</v>
      </c>
      <c r="R473" t="s">
        <v>190</v>
      </c>
      <c r="S473" t="s">
        <v>39</v>
      </c>
      <c r="T473" t="s">
        <v>40</v>
      </c>
      <c r="U473" t="s">
        <v>41</v>
      </c>
      <c r="V473" t="s">
        <v>42</v>
      </c>
      <c r="W473" t="s">
        <v>43</v>
      </c>
      <c r="X473" t="s">
        <v>50</v>
      </c>
      <c r="Y473" t="s">
        <v>45</v>
      </c>
      <c r="Z473" t="s">
        <v>69</v>
      </c>
      <c r="AA473" s="34">
        <v>2024</v>
      </c>
      <c r="AB473" s="33">
        <v>45476</v>
      </c>
      <c r="AC473" s="36">
        <v>45476.620138888888</v>
      </c>
      <c r="AD473" s="37">
        <v>0</v>
      </c>
      <c r="AE473" t="s">
        <v>52</v>
      </c>
      <c r="AF473" t="s">
        <v>53</v>
      </c>
      <c r="AG473" t="s">
        <v>54</v>
      </c>
      <c r="AH473" s="35">
        <v>-20.13</v>
      </c>
      <c r="AJ473" t="s">
        <v>55</v>
      </c>
    </row>
    <row r="474" spans="1:36" x14ac:dyDescent="0.25">
      <c r="A474" t="s">
        <v>32</v>
      </c>
      <c r="B474" t="s">
        <v>136</v>
      </c>
      <c r="C474" t="s">
        <v>50</v>
      </c>
      <c r="D474" s="33">
        <v>45444</v>
      </c>
      <c r="E474" s="33">
        <v>45473</v>
      </c>
      <c r="F474" s="42">
        <f t="shared" si="7"/>
        <v>-15</v>
      </c>
      <c r="G474" s="33">
        <v>45488</v>
      </c>
      <c r="H474" s="33">
        <v>45474</v>
      </c>
      <c r="I474" t="s">
        <v>33</v>
      </c>
      <c r="J474" t="s">
        <v>48</v>
      </c>
      <c r="K474" t="s">
        <v>192</v>
      </c>
      <c r="L474" s="34">
        <v>7</v>
      </c>
      <c r="M474" t="s">
        <v>49</v>
      </c>
      <c r="N474" t="s">
        <v>36</v>
      </c>
      <c r="P474" t="s">
        <v>37</v>
      </c>
      <c r="Q474" s="35">
        <v>389.81</v>
      </c>
      <c r="R474" t="s">
        <v>193</v>
      </c>
      <c r="S474" t="s">
        <v>39</v>
      </c>
      <c r="T474" t="s">
        <v>40</v>
      </c>
      <c r="U474" t="s">
        <v>41</v>
      </c>
      <c r="V474" t="s">
        <v>42</v>
      </c>
      <c r="W474" t="s">
        <v>43</v>
      </c>
      <c r="X474" t="s">
        <v>50</v>
      </c>
      <c r="Y474" t="s">
        <v>45</v>
      </c>
      <c r="Z474" t="s">
        <v>69</v>
      </c>
      <c r="AA474" s="34">
        <v>2024</v>
      </c>
      <c r="AB474" s="33">
        <v>45476</v>
      </c>
      <c r="AC474" s="36">
        <v>45476.620138888888</v>
      </c>
      <c r="AD474" s="37">
        <v>0</v>
      </c>
      <c r="AE474" t="s">
        <v>52</v>
      </c>
      <c r="AF474" t="s">
        <v>53</v>
      </c>
      <c r="AG474" t="s">
        <v>54</v>
      </c>
      <c r="AH474" s="35">
        <v>389.81</v>
      </c>
      <c r="AJ474" t="s">
        <v>55</v>
      </c>
    </row>
    <row r="475" spans="1:36" x14ac:dyDescent="0.25">
      <c r="A475" t="s">
        <v>32</v>
      </c>
      <c r="B475" t="s">
        <v>136</v>
      </c>
      <c r="C475" t="s">
        <v>50</v>
      </c>
      <c r="D475" s="33">
        <v>45444</v>
      </c>
      <c r="E475" s="33">
        <v>45473</v>
      </c>
      <c r="F475" s="42">
        <f t="shared" si="7"/>
        <v>-15</v>
      </c>
      <c r="G475" s="33">
        <v>45488</v>
      </c>
      <c r="H475" s="33">
        <v>45474</v>
      </c>
      <c r="I475" t="s">
        <v>33</v>
      </c>
      <c r="J475" t="s">
        <v>48</v>
      </c>
      <c r="K475" t="s">
        <v>192</v>
      </c>
      <c r="L475" s="34">
        <v>7</v>
      </c>
      <c r="M475" t="s">
        <v>49</v>
      </c>
      <c r="N475" t="s">
        <v>36</v>
      </c>
      <c r="P475" t="s">
        <v>37</v>
      </c>
      <c r="Q475" s="35">
        <v>4.28</v>
      </c>
      <c r="R475" t="s">
        <v>193</v>
      </c>
      <c r="S475" t="s">
        <v>39</v>
      </c>
      <c r="T475" t="s">
        <v>40</v>
      </c>
      <c r="U475" t="s">
        <v>41</v>
      </c>
      <c r="V475" t="s">
        <v>42</v>
      </c>
      <c r="W475" t="s">
        <v>43</v>
      </c>
      <c r="X475" t="s">
        <v>50</v>
      </c>
      <c r="Y475" t="s">
        <v>45</v>
      </c>
      <c r="Z475" t="s">
        <v>69</v>
      </c>
      <c r="AA475" s="34">
        <v>2024</v>
      </c>
      <c r="AB475" s="33">
        <v>45476</v>
      </c>
      <c r="AC475" s="36">
        <v>45476.620138888888</v>
      </c>
      <c r="AD475" s="37">
        <v>0</v>
      </c>
      <c r="AE475" t="s">
        <v>52</v>
      </c>
      <c r="AF475" t="s">
        <v>53</v>
      </c>
      <c r="AG475" t="s">
        <v>54</v>
      </c>
      <c r="AH475" s="35">
        <v>4.28</v>
      </c>
      <c r="AJ475" t="s">
        <v>55</v>
      </c>
    </row>
    <row r="476" spans="1:36" x14ac:dyDescent="0.25">
      <c r="A476" t="s">
        <v>32</v>
      </c>
      <c r="B476" t="s">
        <v>136</v>
      </c>
      <c r="C476" t="s">
        <v>50</v>
      </c>
      <c r="D476" s="33">
        <v>45444</v>
      </c>
      <c r="E476" s="33">
        <v>45473</v>
      </c>
      <c r="F476" s="42">
        <f t="shared" si="7"/>
        <v>-15</v>
      </c>
      <c r="G476" s="33">
        <v>45488</v>
      </c>
      <c r="H476" s="33">
        <v>45474</v>
      </c>
      <c r="I476" t="s">
        <v>33</v>
      </c>
      <c r="J476" t="s">
        <v>48</v>
      </c>
      <c r="K476" t="s">
        <v>192</v>
      </c>
      <c r="L476" s="34">
        <v>7</v>
      </c>
      <c r="M476" t="s">
        <v>49</v>
      </c>
      <c r="N476" t="s">
        <v>36</v>
      </c>
      <c r="P476" t="s">
        <v>37</v>
      </c>
      <c r="Q476" s="35">
        <v>5.87</v>
      </c>
      <c r="R476" t="s">
        <v>193</v>
      </c>
      <c r="S476" t="s">
        <v>39</v>
      </c>
      <c r="T476" t="s">
        <v>40</v>
      </c>
      <c r="U476" t="s">
        <v>41</v>
      </c>
      <c r="V476" t="s">
        <v>42</v>
      </c>
      <c r="W476" t="s">
        <v>43</v>
      </c>
      <c r="X476" t="s">
        <v>50</v>
      </c>
      <c r="Y476" t="s">
        <v>45</v>
      </c>
      <c r="Z476" t="s">
        <v>69</v>
      </c>
      <c r="AA476" s="34">
        <v>2024</v>
      </c>
      <c r="AB476" s="33">
        <v>45476</v>
      </c>
      <c r="AC476" s="36">
        <v>45476.620138888888</v>
      </c>
      <c r="AD476" s="37">
        <v>0</v>
      </c>
      <c r="AE476" t="s">
        <v>52</v>
      </c>
      <c r="AF476" t="s">
        <v>53</v>
      </c>
      <c r="AG476" t="s">
        <v>54</v>
      </c>
      <c r="AH476" s="35">
        <v>5.87</v>
      </c>
      <c r="AJ476" t="s">
        <v>55</v>
      </c>
    </row>
    <row r="477" spans="1:36" x14ac:dyDescent="0.25">
      <c r="A477" t="s">
        <v>32</v>
      </c>
      <c r="B477" t="s">
        <v>136</v>
      </c>
      <c r="C477" t="s">
        <v>50</v>
      </c>
      <c r="D477" s="33">
        <v>45444</v>
      </c>
      <c r="E477" s="33">
        <v>45473</v>
      </c>
      <c r="F477" s="42">
        <f t="shared" si="7"/>
        <v>-15</v>
      </c>
      <c r="G477" s="33">
        <v>45488</v>
      </c>
      <c r="H477" s="33">
        <v>45474</v>
      </c>
      <c r="I477" t="s">
        <v>33</v>
      </c>
      <c r="J477" t="s">
        <v>48</v>
      </c>
      <c r="K477" t="s">
        <v>192</v>
      </c>
      <c r="L477" s="34">
        <v>7</v>
      </c>
      <c r="M477" t="s">
        <v>49</v>
      </c>
      <c r="N477" t="s">
        <v>36</v>
      </c>
      <c r="P477" t="s">
        <v>37</v>
      </c>
      <c r="Q477" s="35">
        <v>94.74</v>
      </c>
      <c r="R477" t="s">
        <v>194</v>
      </c>
      <c r="S477" t="s">
        <v>39</v>
      </c>
      <c r="T477" t="s">
        <v>40</v>
      </c>
      <c r="U477" t="s">
        <v>41</v>
      </c>
      <c r="V477" t="s">
        <v>42</v>
      </c>
      <c r="W477" t="s">
        <v>43</v>
      </c>
      <c r="X477" t="s">
        <v>50</v>
      </c>
      <c r="Y477" t="s">
        <v>45</v>
      </c>
      <c r="Z477" t="s">
        <v>69</v>
      </c>
      <c r="AA477" s="34">
        <v>2024</v>
      </c>
      <c r="AB477" s="33">
        <v>45476</v>
      </c>
      <c r="AC477" s="36">
        <v>45476.620138888888</v>
      </c>
      <c r="AD477" s="37">
        <v>0</v>
      </c>
      <c r="AE477" t="s">
        <v>52</v>
      </c>
      <c r="AF477" t="s">
        <v>53</v>
      </c>
      <c r="AG477" t="s">
        <v>54</v>
      </c>
      <c r="AH477" s="35">
        <v>94.74</v>
      </c>
      <c r="AJ477" t="s">
        <v>55</v>
      </c>
    </row>
    <row r="478" spans="1:36" x14ac:dyDescent="0.25">
      <c r="A478" t="s">
        <v>32</v>
      </c>
      <c r="B478" t="s">
        <v>62</v>
      </c>
      <c r="C478" t="s">
        <v>50</v>
      </c>
      <c r="D478" s="33">
        <v>45444</v>
      </c>
      <c r="E478" s="33">
        <v>45473</v>
      </c>
      <c r="F478" s="42">
        <f t="shared" si="7"/>
        <v>-15</v>
      </c>
      <c r="G478" s="33">
        <v>45488</v>
      </c>
      <c r="H478" s="33">
        <v>45474</v>
      </c>
      <c r="I478" t="s">
        <v>33</v>
      </c>
      <c r="K478" t="s">
        <v>197</v>
      </c>
      <c r="L478" s="34">
        <v>7</v>
      </c>
      <c r="M478" t="s">
        <v>57</v>
      </c>
      <c r="N478" t="s">
        <v>36</v>
      </c>
      <c r="P478" t="s">
        <v>37</v>
      </c>
      <c r="Q478" s="35">
        <v>-542656.1</v>
      </c>
      <c r="R478" t="s">
        <v>58</v>
      </c>
      <c r="S478" t="s">
        <v>39</v>
      </c>
      <c r="T478" t="s">
        <v>40</v>
      </c>
      <c r="U478" t="s">
        <v>41</v>
      </c>
      <c r="V478" t="s">
        <v>59</v>
      </c>
      <c r="W478" t="s">
        <v>43</v>
      </c>
      <c r="X478" t="s">
        <v>50</v>
      </c>
      <c r="Y478" t="s">
        <v>45</v>
      </c>
      <c r="Z478" t="s">
        <v>73</v>
      </c>
      <c r="AA478" s="34">
        <v>2024</v>
      </c>
      <c r="AB478" s="33">
        <v>45476</v>
      </c>
      <c r="AC478" s="36">
        <v>45476.63616898148</v>
      </c>
      <c r="AD478" s="37">
        <v>-13767155</v>
      </c>
      <c r="AE478" t="s">
        <v>98</v>
      </c>
      <c r="AF478" t="s">
        <v>53</v>
      </c>
      <c r="AG478" t="s">
        <v>54</v>
      </c>
      <c r="AH478" s="35">
        <v>-542656.1</v>
      </c>
      <c r="AJ478" t="s">
        <v>55</v>
      </c>
    </row>
    <row r="479" spans="1:36" x14ac:dyDescent="0.25">
      <c r="A479" t="s">
        <v>32</v>
      </c>
      <c r="B479" t="s">
        <v>62</v>
      </c>
      <c r="C479" t="s">
        <v>50</v>
      </c>
      <c r="D479" s="33">
        <v>45444</v>
      </c>
      <c r="E479" s="33">
        <v>45473</v>
      </c>
      <c r="F479" s="42">
        <f t="shared" si="7"/>
        <v>-15</v>
      </c>
      <c r="G479" s="33">
        <v>45488</v>
      </c>
      <c r="H479" s="33">
        <v>45474</v>
      </c>
      <c r="I479" t="s">
        <v>33</v>
      </c>
      <c r="K479" t="s">
        <v>197</v>
      </c>
      <c r="L479" s="34">
        <v>7</v>
      </c>
      <c r="M479" t="s">
        <v>57</v>
      </c>
      <c r="N479" t="s">
        <v>36</v>
      </c>
      <c r="P479" t="s">
        <v>37</v>
      </c>
      <c r="Q479" s="35">
        <v>-1364273.15</v>
      </c>
      <c r="R479" t="s">
        <v>61</v>
      </c>
      <c r="S479" t="s">
        <v>39</v>
      </c>
      <c r="T479" t="s">
        <v>40</v>
      </c>
      <c r="U479" t="s">
        <v>41</v>
      </c>
      <c r="V479" t="s">
        <v>59</v>
      </c>
      <c r="W479" t="s">
        <v>43</v>
      </c>
      <c r="X479" t="s">
        <v>50</v>
      </c>
      <c r="Y479" t="s">
        <v>45</v>
      </c>
      <c r="Z479" t="s">
        <v>73</v>
      </c>
      <c r="AA479" s="34">
        <v>2024</v>
      </c>
      <c r="AB479" s="33">
        <v>45476</v>
      </c>
      <c r="AC479" s="36">
        <v>45476.63616898148</v>
      </c>
      <c r="AD479" s="37">
        <v>-45316799</v>
      </c>
      <c r="AE479" t="s">
        <v>98</v>
      </c>
      <c r="AF479" t="s">
        <v>53</v>
      </c>
      <c r="AG479" t="s">
        <v>54</v>
      </c>
      <c r="AH479" s="35">
        <v>-1364273.15</v>
      </c>
      <c r="AJ479" t="s">
        <v>55</v>
      </c>
    </row>
    <row r="480" spans="1:36" x14ac:dyDescent="0.25">
      <c r="A480" t="s">
        <v>32</v>
      </c>
      <c r="B480" t="s">
        <v>136</v>
      </c>
      <c r="C480" t="s">
        <v>50</v>
      </c>
      <c r="D480" s="33">
        <v>45444</v>
      </c>
      <c r="E480" s="33">
        <v>45473</v>
      </c>
      <c r="F480" s="42">
        <f t="shared" si="7"/>
        <v>-15</v>
      </c>
      <c r="G480" s="33">
        <v>45488</v>
      </c>
      <c r="H480" s="33">
        <v>45474</v>
      </c>
      <c r="I480" t="s">
        <v>33</v>
      </c>
      <c r="J480" t="s">
        <v>48</v>
      </c>
      <c r="K480" t="s">
        <v>199</v>
      </c>
      <c r="L480" s="34">
        <v>7</v>
      </c>
      <c r="M480" t="s">
        <v>49</v>
      </c>
      <c r="N480" t="s">
        <v>36</v>
      </c>
      <c r="P480" t="s">
        <v>37</v>
      </c>
      <c r="Q480" s="35">
        <v>-4622.55</v>
      </c>
      <c r="R480" t="s">
        <v>200</v>
      </c>
      <c r="S480" t="s">
        <v>39</v>
      </c>
      <c r="T480" t="s">
        <v>40</v>
      </c>
      <c r="U480" t="s">
        <v>41</v>
      </c>
      <c r="V480" t="s">
        <v>42</v>
      </c>
      <c r="W480" t="s">
        <v>43</v>
      </c>
      <c r="X480" t="s">
        <v>50</v>
      </c>
      <c r="Y480" t="s">
        <v>45</v>
      </c>
      <c r="Z480" t="s">
        <v>69</v>
      </c>
      <c r="AA480" s="34">
        <v>2024</v>
      </c>
      <c r="AB480" s="33">
        <v>45476</v>
      </c>
      <c r="AC480" s="36">
        <v>45476.620138888888</v>
      </c>
      <c r="AD480" s="37">
        <v>0</v>
      </c>
      <c r="AE480" t="s">
        <v>52</v>
      </c>
      <c r="AF480" t="s">
        <v>53</v>
      </c>
      <c r="AG480" t="s">
        <v>54</v>
      </c>
      <c r="AH480" s="35">
        <v>-4622.55</v>
      </c>
      <c r="AJ480" t="s">
        <v>55</v>
      </c>
    </row>
    <row r="481" spans="1:36" x14ac:dyDescent="0.25">
      <c r="A481" t="s">
        <v>32</v>
      </c>
      <c r="B481" t="s">
        <v>136</v>
      </c>
      <c r="C481" t="s">
        <v>50</v>
      </c>
      <c r="D481" s="33">
        <v>45444</v>
      </c>
      <c r="E481" s="33">
        <v>45473</v>
      </c>
      <c r="F481" s="42">
        <f t="shared" si="7"/>
        <v>-15</v>
      </c>
      <c r="G481" s="33">
        <v>45488</v>
      </c>
      <c r="H481" s="33">
        <v>45474</v>
      </c>
      <c r="I481" t="s">
        <v>33</v>
      </c>
      <c r="J481" t="s">
        <v>48</v>
      </c>
      <c r="K481" t="s">
        <v>199</v>
      </c>
      <c r="L481" s="34">
        <v>7</v>
      </c>
      <c r="M481" t="s">
        <v>49</v>
      </c>
      <c r="N481" t="s">
        <v>36</v>
      </c>
      <c r="P481" t="s">
        <v>37</v>
      </c>
      <c r="Q481" s="35">
        <v>-29889.54</v>
      </c>
      <c r="R481" t="s">
        <v>200</v>
      </c>
      <c r="S481" t="s">
        <v>39</v>
      </c>
      <c r="T481" t="s">
        <v>40</v>
      </c>
      <c r="U481" t="s">
        <v>41</v>
      </c>
      <c r="V481" t="s">
        <v>42</v>
      </c>
      <c r="W481" t="s">
        <v>43</v>
      </c>
      <c r="X481" t="s">
        <v>50</v>
      </c>
      <c r="Y481" t="s">
        <v>45</v>
      </c>
      <c r="Z481" t="s">
        <v>69</v>
      </c>
      <c r="AA481" s="34">
        <v>2024</v>
      </c>
      <c r="AB481" s="33">
        <v>45476</v>
      </c>
      <c r="AC481" s="36">
        <v>45476.620138888888</v>
      </c>
      <c r="AD481" s="37">
        <v>0</v>
      </c>
      <c r="AE481" t="s">
        <v>52</v>
      </c>
      <c r="AF481" t="s">
        <v>53</v>
      </c>
      <c r="AG481" t="s">
        <v>54</v>
      </c>
      <c r="AH481" s="35">
        <v>-29889.54</v>
      </c>
      <c r="AJ481" t="s">
        <v>55</v>
      </c>
    </row>
    <row r="482" spans="1:36" x14ac:dyDescent="0.25">
      <c r="A482" t="s">
        <v>32</v>
      </c>
      <c r="B482" t="s">
        <v>136</v>
      </c>
      <c r="C482" t="s">
        <v>50</v>
      </c>
      <c r="D482" s="33">
        <v>45444</v>
      </c>
      <c r="E482" s="33">
        <v>45473</v>
      </c>
      <c r="F482" s="42">
        <f t="shared" si="7"/>
        <v>-15</v>
      </c>
      <c r="G482" s="33">
        <v>45488</v>
      </c>
      <c r="H482" s="33">
        <v>45474</v>
      </c>
      <c r="I482" t="s">
        <v>33</v>
      </c>
      <c r="J482" t="s">
        <v>48</v>
      </c>
      <c r="K482" t="s">
        <v>199</v>
      </c>
      <c r="L482" s="34">
        <v>7</v>
      </c>
      <c r="M482" t="s">
        <v>49</v>
      </c>
      <c r="N482" t="s">
        <v>36</v>
      </c>
      <c r="P482" t="s">
        <v>37</v>
      </c>
      <c r="Q482" s="35">
        <v>-4611.1099999999997</v>
      </c>
      <c r="R482" t="s">
        <v>204</v>
      </c>
      <c r="S482" t="s">
        <v>39</v>
      </c>
      <c r="T482" t="s">
        <v>40</v>
      </c>
      <c r="U482" t="s">
        <v>41</v>
      </c>
      <c r="V482" t="s">
        <v>42</v>
      </c>
      <c r="W482" t="s">
        <v>43</v>
      </c>
      <c r="X482" t="s">
        <v>50</v>
      </c>
      <c r="Y482" t="s">
        <v>45</v>
      </c>
      <c r="Z482" t="s">
        <v>69</v>
      </c>
      <c r="AA482" s="34">
        <v>2024</v>
      </c>
      <c r="AB482" s="33">
        <v>45476</v>
      </c>
      <c r="AC482" s="36">
        <v>45476.620138888888</v>
      </c>
      <c r="AD482" s="37">
        <v>0</v>
      </c>
      <c r="AE482" t="s">
        <v>52</v>
      </c>
      <c r="AF482" t="s">
        <v>53</v>
      </c>
      <c r="AG482" t="s">
        <v>54</v>
      </c>
      <c r="AH482" s="35">
        <v>-4611.1099999999997</v>
      </c>
      <c r="AJ482" t="s">
        <v>55</v>
      </c>
    </row>
    <row r="483" spans="1:36" x14ac:dyDescent="0.25">
      <c r="A483" t="s">
        <v>32</v>
      </c>
      <c r="B483" t="s">
        <v>136</v>
      </c>
      <c r="C483" t="s">
        <v>50</v>
      </c>
      <c r="D483" s="33">
        <v>45444</v>
      </c>
      <c r="E483" s="33">
        <v>45473</v>
      </c>
      <c r="F483" s="42">
        <f t="shared" si="7"/>
        <v>-15</v>
      </c>
      <c r="G483" s="33">
        <v>45488</v>
      </c>
      <c r="H483" s="33">
        <v>45474</v>
      </c>
      <c r="I483" t="s">
        <v>33</v>
      </c>
      <c r="J483" t="s">
        <v>48</v>
      </c>
      <c r="K483" t="s">
        <v>208</v>
      </c>
      <c r="L483" s="34">
        <v>7</v>
      </c>
      <c r="M483" t="s">
        <v>49</v>
      </c>
      <c r="N483" t="s">
        <v>36</v>
      </c>
      <c r="P483" t="s">
        <v>37</v>
      </c>
      <c r="Q483" s="35">
        <v>1609.84</v>
      </c>
      <c r="R483" t="s">
        <v>209</v>
      </c>
      <c r="S483" t="s">
        <v>39</v>
      </c>
      <c r="T483" t="s">
        <v>40</v>
      </c>
      <c r="U483" t="s">
        <v>41</v>
      </c>
      <c r="V483" t="s">
        <v>42</v>
      </c>
      <c r="W483" t="s">
        <v>43</v>
      </c>
      <c r="X483" t="s">
        <v>50</v>
      </c>
      <c r="Y483" t="s">
        <v>45</v>
      </c>
      <c r="Z483" t="s">
        <v>69</v>
      </c>
      <c r="AA483" s="34">
        <v>2024</v>
      </c>
      <c r="AB483" s="33">
        <v>45476</v>
      </c>
      <c r="AC483" s="36">
        <v>45476.620138888888</v>
      </c>
      <c r="AD483" s="37">
        <v>0</v>
      </c>
      <c r="AE483" t="s">
        <v>52</v>
      </c>
      <c r="AF483" t="s">
        <v>53</v>
      </c>
      <c r="AG483" t="s">
        <v>54</v>
      </c>
      <c r="AH483" s="35">
        <v>1609.84</v>
      </c>
      <c r="AJ483" t="s">
        <v>55</v>
      </c>
    </row>
    <row r="484" spans="1:36" x14ac:dyDescent="0.25">
      <c r="A484" t="s">
        <v>32</v>
      </c>
      <c r="B484" t="s">
        <v>136</v>
      </c>
      <c r="C484" t="s">
        <v>50</v>
      </c>
      <c r="D484" s="33">
        <v>45444</v>
      </c>
      <c r="E484" s="33">
        <v>45473</v>
      </c>
      <c r="F484" s="42">
        <f t="shared" si="7"/>
        <v>-15</v>
      </c>
      <c r="G484" s="33">
        <v>45488</v>
      </c>
      <c r="H484" s="33">
        <v>45474</v>
      </c>
      <c r="I484" t="s">
        <v>33</v>
      </c>
      <c r="J484" t="s">
        <v>48</v>
      </c>
      <c r="K484" t="s">
        <v>208</v>
      </c>
      <c r="L484" s="34">
        <v>7</v>
      </c>
      <c r="M484" t="s">
        <v>49</v>
      </c>
      <c r="N484" t="s">
        <v>36</v>
      </c>
      <c r="P484" t="s">
        <v>37</v>
      </c>
      <c r="Q484" s="35">
        <v>-7499.66</v>
      </c>
      <c r="R484" t="s">
        <v>209</v>
      </c>
      <c r="S484" t="s">
        <v>39</v>
      </c>
      <c r="T484" t="s">
        <v>40</v>
      </c>
      <c r="U484" t="s">
        <v>41</v>
      </c>
      <c r="V484" t="s">
        <v>42</v>
      </c>
      <c r="W484" t="s">
        <v>43</v>
      </c>
      <c r="X484" t="s">
        <v>50</v>
      </c>
      <c r="Y484" t="s">
        <v>45</v>
      </c>
      <c r="Z484" t="s">
        <v>69</v>
      </c>
      <c r="AA484" s="34">
        <v>2024</v>
      </c>
      <c r="AB484" s="33">
        <v>45476</v>
      </c>
      <c r="AC484" s="36">
        <v>45476.620138888888</v>
      </c>
      <c r="AD484" s="37">
        <v>0</v>
      </c>
      <c r="AE484" t="s">
        <v>52</v>
      </c>
      <c r="AF484" t="s">
        <v>53</v>
      </c>
      <c r="AG484" t="s">
        <v>54</v>
      </c>
      <c r="AH484" s="35">
        <v>-7499.66</v>
      </c>
      <c r="AJ484" t="s">
        <v>55</v>
      </c>
    </row>
    <row r="485" spans="1:36" x14ac:dyDescent="0.25">
      <c r="A485" t="s">
        <v>32</v>
      </c>
      <c r="B485" t="s">
        <v>136</v>
      </c>
      <c r="C485" t="s">
        <v>50</v>
      </c>
      <c r="D485" s="33">
        <v>45444</v>
      </c>
      <c r="E485" s="33">
        <v>45473</v>
      </c>
      <c r="F485" s="42">
        <f t="shared" si="7"/>
        <v>-15</v>
      </c>
      <c r="G485" s="33">
        <v>45488</v>
      </c>
      <c r="H485" s="33">
        <v>45474</v>
      </c>
      <c r="I485" t="s">
        <v>33</v>
      </c>
      <c r="J485" t="s">
        <v>48</v>
      </c>
      <c r="K485" t="s">
        <v>208</v>
      </c>
      <c r="L485" s="34">
        <v>7</v>
      </c>
      <c r="M485" t="s">
        <v>49</v>
      </c>
      <c r="N485" t="s">
        <v>36</v>
      </c>
      <c r="P485" t="s">
        <v>37</v>
      </c>
      <c r="Q485" s="35">
        <v>18503.09</v>
      </c>
      <c r="R485" t="s">
        <v>206</v>
      </c>
      <c r="S485" t="s">
        <v>39</v>
      </c>
      <c r="T485" t="s">
        <v>40</v>
      </c>
      <c r="U485" t="s">
        <v>41</v>
      </c>
      <c r="V485" t="s">
        <v>42</v>
      </c>
      <c r="W485" t="s">
        <v>43</v>
      </c>
      <c r="X485" t="s">
        <v>50</v>
      </c>
      <c r="Y485" t="s">
        <v>45</v>
      </c>
      <c r="Z485" t="s">
        <v>69</v>
      </c>
      <c r="AA485" s="34">
        <v>2024</v>
      </c>
      <c r="AB485" s="33">
        <v>45476</v>
      </c>
      <c r="AC485" s="36">
        <v>45476.620138888888</v>
      </c>
      <c r="AD485" s="37">
        <v>0</v>
      </c>
      <c r="AE485" t="s">
        <v>52</v>
      </c>
      <c r="AF485" t="s">
        <v>53</v>
      </c>
      <c r="AG485" t="s">
        <v>54</v>
      </c>
      <c r="AH485" s="35">
        <v>18503.09</v>
      </c>
      <c r="AJ485" t="s">
        <v>55</v>
      </c>
    </row>
    <row r="486" spans="1:36" x14ac:dyDescent="0.25">
      <c r="A486" t="s">
        <v>32</v>
      </c>
      <c r="B486" t="s">
        <v>136</v>
      </c>
      <c r="C486" t="s">
        <v>50</v>
      </c>
      <c r="D486" s="33">
        <v>45444</v>
      </c>
      <c r="E486" s="33">
        <v>45473</v>
      </c>
      <c r="F486" s="42">
        <f t="shared" si="7"/>
        <v>-15</v>
      </c>
      <c r="G486" s="33">
        <v>45488</v>
      </c>
      <c r="H486" s="33">
        <v>45474</v>
      </c>
      <c r="I486" t="s">
        <v>33</v>
      </c>
      <c r="J486" t="s">
        <v>48</v>
      </c>
      <c r="K486" t="s">
        <v>219</v>
      </c>
      <c r="L486" s="34">
        <v>7</v>
      </c>
      <c r="M486" t="s">
        <v>49</v>
      </c>
      <c r="N486" t="s">
        <v>36</v>
      </c>
      <c r="P486" t="s">
        <v>37</v>
      </c>
      <c r="Q486" s="35">
        <v>-60614.89</v>
      </c>
      <c r="R486" t="s">
        <v>223</v>
      </c>
      <c r="S486" t="s">
        <v>39</v>
      </c>
      <c r="T486" t="s">
        <v>40</v>
      </c>
      <c r="U486" t="s">
        <v>41</v>
      </c>
      <c r="V486" t="s">
        <v>42</v>
      </c>
      <c r="W486" t="s">
        <v>43</v>
      </c>
      <c r="X486" t="s">
        <v>50</v>
      </c>
      <c r="Y486" t="s">
        <v>45</v>
      </c>
      <c r="Z486" t="s">
        <v>69</v>
      </c>
      <c r="AA486" s="34">
        <v>2024</v>
      </c>
      <c r="AB486" s="33">
        <v>45476</v>
      </c>
      <c r="AC486" s="36">
        <v>45476.620138888888</v>
      </c>
      <c r="AD486" s="37">
        <v>0</v>
      </c>
      <c r="AE486" t="s">
        <v>52</v>
      </c>
      <c r="AF486" t="s">
        <v>53</v>
      </c>
      <c r="AG486" t="s">
        <v>54</v>
      </c>
      <c r="AH486" s="35">
        <v>-60614.89</v>
      </c>
      <c r="AJ486" t="s">
        <v>55</v>
      </c>
    </row>
    <row r="487" spans="1:36" x14ac:dyDescent="0.25">
      <c r="A487" t="s">
        <v>32</v>
      </c>
      <c r="B487" t="s">
        <v>136</v>
      </c>
      <c r="C487" t="s">
        <v>50</v>
      </c>
      <c r="D487" s="33">
        <v>45444</v>
      </c>
      <c r="E487" s="33">
        <v>45473</v>
      </c>
      <c r="F487" s="42">
        <f t="shared" si="7"/>
        <v>-15</v>
      </c>
      <c r="G487" s="33">
        <v>45488</v>
      </c>
      <c r="H487" s="33">
        <v>45474</v>
      </c>
      <c r="I487" t="s">
        <v>33</v>
      </c>
      <c r="J487" t="s">
        <v>48</v>
      </c>
      <c r="K487" t="s">
        <v>219</v>
      </c>
      <c r="L487" s="34">
        <v>7</v>
      </c>
      <c r="M487" t="s">
        <v>49</v>
      </c>
      <c r="N487" t="s">
        <v>36</v>
      </c>
      <c r="P487" t="s">
        <v>37</v>
      </c>
      <c r="Q487" s="35">
        <v>-35646.35</v>
      </c>
      <c r="R487" t="s">
        <v>224</v>
      </c>
      <c r="S487" t="s">
        <v>39</v>
      </c>
      <c r="T487" t="s">
        <v>40</v>
      </c>
      <c r="U487" t="s">
        <v>41</v>
      </c>
      <c r="V487" t="s">
        <v>42</v>
      </c>
      <c r="W487" t="s">
        <v>43</v>
      </c>
      <c r="X487" t="s">
        <v>50</v>
      </c>
      <c r="Y487" t="s">
        <v>45</v>
      </c>
      <c r="Z487" t="s">
        <v>69</v>
      </c>
      <c r="AA487" s="34">
        <v>2024</v>
      </c>
      <c r="AB487" s="33">
        <v>45476</v>
      </c>
      <c r="AC487" s="36">
        <v>45476.620138888888</v>
      </c>
      <c r="AD487" s="37">
        <v>0</v>
      </c>
      <c r="AE487" t="s">
        <v>52</v>
      </c>
      <c r="AF487" t="s">
        <v>53</v>
      </c>
      <c r="AG487" t="s">
        <v>54</v>
      </c>
      <c r="AH487" s="35">
        <v>-35646.35</v>
      </c>
      <c r="AJ487" t="s">
        <v>55</v>
      </c>
    </row>
    <row r="488" spans="1:36" x14ac:dyDescent="0.25">
      <c r="A488" t="s">
        <v>32</v>
      </c>
      <c r="B488" t="s">
        <v>136</v>
      </c>
      <c r="C488" t="s">
        <v>50</v>
      </c>
      <c r="D488" s="33">
        <v>45444</v>
      </c>
      <c r="E488" s="33">
        <v>45473</v>
      </c>
      <c r="F488" s="42">
        <f t="shared" si="7"/>
        <v>-15</v>
      </c>
      <c r="G488" s="33">
        <v>45488</v>
      </c>
      <c r="H488" s="33">
        <v>45474</v>
      </c>
      <c r="I488" t="s">
        <v>33</v>
      </c>
      <c r="J488" t="s">
        <v>48</v>
      </c>
      <c r="K488" t="s">
        <v>219</v>
      </c>
      <c r="L488" s="34">
        <v>7</v>
      </c>
      <c r="M488" t="s">
        <v>49</v>
      </c>
      <c r="N488" t="s">
        <v>36</v>
      </c>
      <c r="P488" t="s">
        <v>37</v>
      </c>
      <c r="Q488" s="35">
        <v>133.41</v>
      </c>
      <c r="R488" t="s">
        <v>228</v>
      </c>
      <c r="S488" t="s">
        <v>39</v>
      </c>
      <c r="T488" t="s">
        <v>40</v>
      </c>
      <c r="U488" t="s">
        <v>41</v>
      </c>
      <c r="V488" t="s">
        <v>42</v>
      </c>
      <c r="W488" t="s">
        <v>43</v>
      </c>
      <c r="X488" t="s">
        <v>50</v>
      </c>
      <c r="Y488" t="s">
        <v>45</v>
      </c>
      <c r="Z488" t="s">
        <v>69</v>
      </c>
      <c r="AA488" s="34">
        <v>2024</v>
      </c>
      <c r="AB488" s="33">
        <v>45476</v>
      </c>
      <c r="AC488" s="36">
        <v>45476.620138888888</v>
      </c>
      <c r="AD488" s="37">
        <v>0</v>
      </c>
      <c r="AE488" t="s">
        <v>52</v>
      </c>
      <c r="AF488" t="s">
        <v>53</v>
      </c>
      <c r="AG488" t="s">
        <v>54</v>
      </c>
      <c r="AH488" s="35">
        <v>133.41</v>
      </c>
      <c r="AJ488" t="s">
        <v>55</v>
      </c>
    </row>
    <row r="489" spans="1:36" x14ac:dyDescent="0.25">
      <c r="A489" t="s">
        <v>32</v>
      </c>
      <c r="B489" t="s">
        <v>136</v>
      </c>
      <c r="C489" t="s">
        <v>50</v>
      </c>
      <c r="D489" s="33">
        <v>45444</v>
      </c>
      <c r="E489" s="33">
        <v>45473</v>
      </c>
      <c r="F489" s="42">
        <f t="shared" si="7"/>
        <v>-15</v>
      </c>
      <c r="G489" s="33">
        <v>45488</v>
      </c>
      <c r="H489" s="33">
        <v>45474</v>
      </c>
      <c r="I489" t="s">
        <v>33</v>
      </c>
      <c r="J489" t="s">
        <v>48</v>
      </c>
      <c r="K489" t="s">
        <v>232</v>
      </c>
      <c r="L489" s="34">
        <v>7</v>
      </c>
      <c r="M489" t="s">
        <v>49</v>
      </c>
      <c r="N489" t="s">
        <v>36</v>
      </c>
      <c r="P489" t="s">
        <v>37</v>
      </c>
      <c r="Q489" s="35">
        <v>-613488.36</v>
      </c>
      <c r="R489" t="s">
        <v>233</v>
      </c>
      <c r="S489" t="s">
        <v>39</v>
      </c>
      <c r="T489" t="s">
        <v>40</v>
      </c>
      <c r="U489" t="s">
        <v>41</v>
      </c>
      <c r="V489" t="s">
        <v>42</v>
      </c>
      <c r="W489" t="s">
        <v>43</v>
      </c>
      <c r="X489" t="s">
        <v>50</v>
      </c>
      <c r="Y489" t="s">
        <v>45</v>
      </c>
      <c r="Z489" t="s">
        <v>69</v>
      </c>
      <c r="AA489" s="34">
        <v>2024</v>
      </c>
      <c r="AB489" s="33">
        <v>45476</v>
      </c>
      <c r="AC489" s="36">
        <v>45476.620138888888</v>
      </c>
      <c r="AD489" s="37">
        <v>0</v>
      </c>
      <c r="AE489" t="s">
        <v>52</v>
      </c>
      <c r="AF489" t="s">
        <v>53</v>
      </c>
      <c r="AG489" t="s">
        <v>54</v>
      </c>
      <c r="AH489" s="35">
        <v>-613488.36</v>
      </c>
      <c r="AJ489" t="s">
        <v>55</v>
      </c>
    </row>
    <row r="490" spans="1:36" x14ac:dyDescent="0.25">
      <c r="A490" t="s">
        <v>32</v>
      </c>
      <c r="B490" t="s">
        <v>136</v>
      </c>
      <c r="C490" t="s">
        <v>50</v>
      </c>
      <c r="D490" s="33">
        <v>45444</v>
      </c>
      <c r="E490" s="33">
        <v>45473</v>
      </c>
      <c r="F490" s="42">
        <f t="shared" si="7"/>
        <v>-15</v>
      </c>
      <c r="G490" s="33">
        <v>45488</v>
      </c>
      <c r="H490" s="33">
        <v>45474</v>
      </c>
      <c r="I490" t="s">
        <v>33</v>
      </c>
      <c r="J490" t="s">
        <v>48</v>
      </c>
      <c r="K490" t="s">
        <v>232</v>
      </c>
      <c r="L490" s="34">
        <v>7</v>
      </c>
      <c r="M490" t="s">
        <v>49</v>
      </c>
      <c r="N490" t="s">
        <v>36</v>
      </c>
      <c r="P490" t="s">
        <v>37</v>
      </c>
      <c r="Q490" s="35">
        <v>-48474.79</v>
      </c>
      <c r="R490" t="s">
        <v>234</v>
      </c>
      <c r="S490" t="s">
        <v>39</v>
      </c>
      <c r="T490" t="s">
        <v>40</v>
      </c>
      <c r="U490" t="s">
        <v>41</v>
      </c>
      <c r="V490" t="s">
        <v>42</v>
      </c>
      <c r="W490" t="s">
        <v>43</v>
      </c>
      <c r="X490" t="s">
        <v>50</v>
      </c>
      <c r="Y490" t="s">
        <v>45</v>
      </c>
      <c r="Z490" t="s">
        <v>69</v>
      </c>
      <c r="AA490" s="34">
        <v>2024</v>
      </c>
      <c r="AB490" s="33">
        <v>45476</v>
      </c>
      <c r="AC490" s="36">
        <v>45476.620138888888</v>
      </c>
      <c r="AD490" s="37">
        <v>0</v>
      </c>
      <c r="AE490" t="s">
        <v>52</v>
      </c>
      <c r="AF490" t="s">
        <v>53</v>
      </c>
      <c r="AG490" t="s">
        <v>54</v>
      </c>
      <c r="AH490" s="35">
        <v>-48474.79</v>
      </c>
      <c r="AJ490" t="s">
        <v>55</v>
      </c>
    </row>
    <row r="491" spans="1:36" x14ac:dyDescent="0.25">
      <c r="A491" t="s">
        <v>32</v>
      </c>
      <c r="B491" t="s">
        <v>136</v>
      </c>
      <c r="C491" t="s">
        <v>50</v>
      </c>
      <c r="D491" s="33">
        <v>45444</v>
      </c>
      <c r="E491" s="33">
        <v>45473</v>
      </c>
      <c r="F491" s="42">
        <f t="shared" si="7"/>
        <v>-15</v>
      </c>
      <c r="G491" s="33">
        <v>45488</v>
      </c>
      <c r="H491" s="33">
        <v>45474</v>
      </c>
      <c r="I491" t="s">
        <v>33</v>
      </c>
      <c r="J491" t="s">
        <v>48</v>
      </c>
      <c r="K491" t="s">
        <v>232</v>
      </c>
      <c r="L491" s="34">
        <v>7</v>
      </c>
      <c r="M491" t="s">
        <v>49</v>
      </c>
      <c r="N491" t="s">
        <v>36</v>
      </c>
      <c r="P491" t="s">
        <v>37</v>
      </c>
      <c r="Q491" s="35">
        <v>-144585.16</v>
      </c>
      <c r="R491" t="s">
        <v>236</v>
      </c>
      <c r="S491" t="s">
        <v>39</v>
      </c>
      <c r="T491" t="s">
        <v>40</v>
      </c>
      <c r="U491" t="s">
        <v>41</v>
      </c>
      <c r="V491" t="s">
        <v>42</v>
      </c>
      <c r="W491" t="s">
        <v>43</v>
      </c>
      <c r="X491" t="s">
        <v>50</v>
      </c>
      <c r="Y491" t="s">
        <v>45</v>
      </c>
      <c r="Z491" t="s">
        <v>69</v>
      </c>
      <c r="AA491" s="34">
        <v>2024</v>
      </c>
      <c r="AB491" s="33">
        <v>45476</v>
      </c>
      <c r="AC491" s="36">
        <v>45476.620138888888</v>
      </c>
      <c r="AD491" s="37">
        <v>0</v>
      </c>
      <c r="AE491" t="s">
        <v>52</v>
      </c>
      <c r="AF491" t="s">
        <v>53</v>
      </c>
      <c r="AG491" t="s">
        <v>54</v>
      </c>
      <c r="AH491" s="35">
        <v>-144585.16</v>
      </c>
      <c r="AJ491" t="s">
        <v>55</v>
      </c>
    </row>
    <row r="492" spans="1:36" x14ac:dyDescent="0.25">
      <c r="A492" t="s">
        <v>32</v>
      </c>
      <c r="B492" t="s">
        <v>136</v>
      </c>
      <c r="C492" t="s">
        <v>50</v>
      </c>
      <c r="D492" s="33">
        <v>45444</v>
      </c>
      <c r="E492" s="33">
        <v>45473</v>
      </c>
      <c r="F492" s="42">
        <f t="shared" si="7"/>
        <v>-15</v>
      </c>
      <c r="G492" s="33">
        <v>45488</v>
      </c>
      <c r="H492" s="33">
        <v>45474</v>
      </c>
      <c r="I492" t="s">
        <v>33</v>
      </c>
      <c r="J492" t="s">
        <v>48</v>
      </c>
      <c r="K492" t="s">
        <v>232</v>
      </c>
      <c r="L492" s="34">
        <v>7</v>
      </c>
      <c r="M492" t="s">
        <v>49</v>
      </c>
      <c r="N492" t="s">
        <v>36</v>
      </c>
      <c r="P492" t="s">
        <v>37</v>
      </c>
      <c r="Q492" s="35">
        <v>220.65</v>
      </c>
      <c r="R492" t="s">
        <v>237</v>
      </c>
      <c r="S492" t="s">
        <v>39</v>
      </c>
      <c r="T492" t="s">
        <v>40</v>
      </c>
      <c r="U492" t="s">
        <v>41</v>
      </c>
      <c r="V492" t="s">
        <v>42</v>
      </c>
      <c r="W492" t="s">
        <v>43</v>
      </c>
      <c r="X492" t="s">
        <v>50</v>
      </c>
      <c r="Y492" t="s">
        <v>45</v>
      </c>
      <c r="Z492" t="s">
        <v>69</v>
      </c>
      <c r="AA492" s="34">
        <v>2024</v>
      </c>
      <c r="AB492" s="33">
        <v>45476</v>
      </c>
      <c r="AC492" s="36">
        <v>45476.620138888888</v>
      </c>
      <c r="AD492" s="37">
        <v>0</v>
      </c>
      <c r="AE492" t="s">
        <v>52</v>
      </c>
      <c r="AF492" t="s">
        <v>53</v>
      </c>
      <c r="AG492" t="s">
        <v>54</v>
      </c>
      <c r="AH492" s="35">
        <v>220.65</v>
      </c>
      <c r="AJ492" t="s">
        <v>55</v>
      </c>
    </row>
    <row r="493" spans="1:36" x14ac:dyDescent="0.25">
      <c r="A493" t="s">
        <v>32</v>
      </c>
      <c r="B493" t="s">
        <v>136</v>
      </c>
      <c r="C493" t="s">
        <v>50</v>
      </c>
      <c r="D493" s="33">
        <v>45444</v>
      </c>
      <c r="E493" s="33">
        <v>45473</v>
      </c>
      <c r="F493" s="42">
        <f t="shared" si="7"/>
        <v>-15</v>
      </c>
      <c r="G493" s="33">
        <v>45488</v>
      </c>
      <c r="H493" s="33">
        <v>45474</v>
      </c>
      <c r="I493" t="s">
        <v>33</v>
      </c>
      <c r="J493" t="s">
        <v>48</v>
      </c>
      <c r="K493" t="s">
        <v>239</v>
      </c>
      <c r="L493" s="34">
        <v>7</v>
      </c>
      <c r="M493" t="s">
        <v>49</v>
      </c>
      <c r="N493" t="s">
        <v>36</v>
      </c>
      <c r="P493" t="s">
        <v>37</v>
      </c>
      <c r="Q493" s="35">
        <v>-795258</v>
      </c>
      <c r="R493" t="s">
        <v>240</v>
      </c>
      <c r="S493" t="s">
        <v>39</v>
      </c>
      <c r="T493" t="s">
        <v>40</v>
      </c>
      <c r="U493" t="s">
        <v>41</v>
      </c>
      <c r="V493" t="s">
        <v>42</v>
      </c>
      <c r="W493" t="s">
        <v>43</v>
      </c>
      <c r="X493" t="s">
        <v>50</v>
      </c>
      <c r="Y493" t="s">
        <v>45</v>
      </c>
      <c r="Z493" t="s">
        <v>69</v>
      </c>
      <c r="AA493" s="34">
        <v>2024</v>
      </c>
      <c r="AB493" s="33">
        <v>45476</v>
      </c>
      <c r="AC493" s="36">
        <v>45476.620138888888</v>
      </c>
      <c r="AD493" s="37">
        <v>0</v>
      </c>
      <c r="AE493" t="s">
        <v>52</v>
      </c>
      <c r="AF493" t="s">
        <v>53</v>
      </c>
      <c r="AG493" t="s">
        <v>54</v>
      </c>
      <c r="AH493" s="35">
        <v>-795258</v>
      </c>
      <c r="AJ493" t="s">
        <v>55</v>
      </c>
    </row>
    <row r="494" spans="1:36" x14ac:dyDescent="0.25">
      <c r="A494" t="s">
        <v>32</v>
      </c>
      <c r="B494" t="s">
        <v>136</v>
      </c>
      <c r="C494" t="s">
        <v>50</v>
      </c>
      <c r="D494" s="33">
        <v>45444</v>
      </c>
      <c r="E494" s="33">
        <v>45473</v>
      </c>
      <c r="F494" s="42">
        <f t="shared" si="7"/>
        <v>-15</v>
      </c>
      <c r="G494" s="33">
        <v>45488</v>
      </c>
      <c r="H494" s="33">
        <v>45474</v>
      </c>
      <c r="I494" t="s">
        <v>33</v>
      </c>
      <c r="J494" t="s">
        <v>48</v>
      </c>
      <c r="K494" t="s">
        <v>239</v>
      </c>
      <c r="L494" s="34">
        <v>7</v>
      </c>
      <c r="M494" t="s">
        <v>49</v>
      </c>
      <c r="N494" t="s">
        <v>36</v>
      </c>
      <c r="P494" t="s">
        <v>37</v>
      </c>
      <c r="Q494" s="35">
        <v>335277.28000000003</v>
      </c>
      <c r="R494" t="s">
        <v>241</v>
      </c>
      <c r="S494" t="s">
        <v>39</v>
      </c>
      <c r="T494" t="s">
        <v>40</v>
      </c>
      <c r="U494" t="s">
        <v>41</v>
      </c>
      <c r="V494" t="s">
        <v>42</v>
      </c>
      <c r="W494" t="s">
        <v>43</v>
      </c>
      <c r="X494" t="s">
        <v>50</v>
      </c>
      <c r="Y494" t="s">
        <v>45</v>
      </c>
      <c r="Z494" t="s">
        <v>69</v>
      </c>
      <c r="AA494" s="34">
        <v>2024</v>
      </c>
      <c r="AB494" s="33">
        <v>45476</v>
      </c>
      <c r="AC494" s="36">
        <v>45476.620138888888</v>
      </c>
      <c r="AD494" s="37">
        <v>0</v>
      </c>
      <c r="AE494" t="s">
        <v>52</v>
      </c>
      <c r="AF494" t="s">
        <v>53</v>
      </c>
      <c r="AG494" t="s">
        <v>54</v>
      </c>
      <c r="AH494" s="35">
        <v>335277.28000000003</v>
      </c>
      <c r="AJ494" t="s">
        <v>55</v>
      </c>
    </row>
    <row r="495" spans="1:36" x14ac:dyDescent="0.25">
      <c r="A495" t="s">
        <v>32</v>
      </c>
      <c r="B495" t="s">
        <v>136</v>
      </c>
      <c r="C495" t="s">
        <v>50</v>
      </c>
      <c r="D495" s="33">
        <v>45444</v>
      </c>
      <c r="E495" s="33">
        <v>45473</v>
      </c>
      <c r="F495" s="42">
        <f t="shared" si="7"/>
        <v>-15</v>
      </c>
      <c r="G495" s="33">
        <v>45488</v>
      </c>
      <c r="H495" s="33">
        <v>45474</v>
      </c>
      <c r="I495" t="s">
        <v>33</v>
      </c>
      <c r="J495" t="s">
        <v>48</v>
      </c>
      <c r="K495" t="s">
        <v>239</v>
      </c>
      <c r="L495" s="34">
        <v>7</v>
      </c>
      <c r="M495" t="s">
        <v>49</v>
      </c>
      <c r="N495" t="s">
        <v>36</v>
      </c>
      <c r="P495" t="s">
        <v>37</v>
      </c>
      <c r="Q495" s="35">
        <v>1930.44</v>
      </c>
      <c r="R495" t="s">
        <v>245</v>
      </c>
      <c r="S495" t="s">
        <v>39</v>
      </c>
      <c r="T495" t="s">
        <v>40</v>
      </c>
      <c r="U495" t="s">
        <v>41</v>
      </c>
      <c r="V495" t="s">
        <v>42</v>
      </c>
      <c r="W495" t="s">
        <v>43</v>
      </c>
      <c r="X495" t="s">
        <v>50</v>
      </c>
      <c r="Y495" t="s">
        <v>45</v>
      </c>
      <c r="Z495" t="s">
        <v>69</v>
      </c>
      <c r="AA495" s="34">
        <v>2024</v>
      </c>
      <c r="AB495" s="33">
        <v>45476</v>
      </c>
      <c r="AC495" s="36">
        <v>45476.620138888888</v>
      </c>
      <c r="AD495" s="37">
        <v>0</v>
      </c>
      <c r="AE495" t="s">
        <v>52</v>
      </c>
      <c r="AF495" t="s">
        <v>53</v>
      </c>
      <c r="AG495" t="s">
        <v>54</v>
      </c>
      <c r="AH495" s="35">
        <v>1930.44</v>
      </c>
      <c r="AJ495" t="s">
        <v>55</v>
      </c>
    </row>
    <row r="496" spans="1:36" x14ac:dyDescent="0.25">
      <c r="A496" t="s">
        <v>32</v>
      </c>
      <c r="B496" t="s">
        <v>136</v>
      </c>
      <c r="C496" t="s">
        <v>50</v>
      </c>
      <c r="D496" s="33">
        <v>45444</v>
      </c>
      <c r="E496" s="33">
        <v>45473</v>
      </c>
      <c r="F496" s="42">
        <f t="shared" si="7"/>
        <v>-15</v>
      </c>
      <c r="G496" s="33">
        <v>45488</v>
      </c>
      <c r="H496" s="33">
        <v>45474</v>
      </c>
      <c r="I496" t="s">
        <v>33</v>
      </c>
      <c r="J496" t="s">
        <v>48</v>
      </c>
      <c r="K496" t="s">
        <v>239</v>
      </c>
      <c r="L496" s="34">
        <v>7</v>
      </c>
      <c r="M496" t="s">
        <v>49</v>
      </c>
      <c r="N496" t="s">
        <v>36</v>
      </c>
      <c r="P496" t="s">
        <v>37</v>
      </c>
      <c r="Q496" s="35">
        <v>819821.4</v>
      </c>
      <c r="R496" t="s">
        <v>243</v>
      </c>
      <c r="S496" t="s">
        <v>39</v>
      </c>
      <c r="T496" t="s">
        <v>40</v>
      </c>
      <c r="U496" t="s">
        <v>41</v>
      </c>
      <c r="V496" t="s">
        <v>42</v>
      </c>
      <c r="W496" t="s">
        <v>43</v>
      </c>
      <c r="X496" t="s">
        <v>50</v>
      </c>
      <c r="Y496" t="s">
        <v>45</v>
      </c>
      <c r="Z496" t="s">
        <v>69</v>
      </c>
      <c r="AA496" s="34">
        <v>2024</v>
      </c>
      <c r="AB496" s="33">
        <v>45476</v>
      </c>
      <c r="AC496" s="36">
        <v>45476.620138888888</v>
      </c>
      <c r="AD496" s="37">
        <v>0</v>
      </c>
      <c r="AE496" t="s">
        <v>52</v>
      </c>
      <c r="AF496" t="s">
        <v>53</v>
      </c>
      <c r="AG496" t="s">
        <v>54</v>
      </c>
      <c r="AH496" s="35">
        <v>819821.4</v>
      </c>
      <c r="AJ496" t="s">
        <v>55</v>
      </c>
    </row>
    <row r="497" spans="1:36" x14ac:dyDescent="0.25">
      <c r="A497" t="s">
        <v>32</v>
      </c>
      <c r="B497" t="s">
        <v>136</v>
      </c>
      <c r="C497" t="s">
        <v>50</v>
      </c>
      <c r="D497" s="33">
        <v>45444</v>
      </c>
      <c r="E497" s="33">
        <v>45473</v>
      </c>
      <c r="F497" s="42">
        <f t="shared" si="7"/>
        <v>-15</v>
      </c>
      <c r="G497" s="33">
        <v>45488</v>
      </c>
      <c r="H497" s="33">
        <v>45474</v>
      </c>
      <c r="I497" t="s">
        <v>33</v>
      </c>
      <c r="J497" t="s">
        <v>48</v>
      </c>
      <c r="K497" t="s">
        <v>248</v>
      </c>
      <c r="L497" s="34">
        <v>7</v>
      </c>
      <c r="M497" t="s">
        <v>49</v>
      </c>
      <c r="N497" t="s">
        <v>36</v>
      </c>
      <c r="P497" t="s">
        <v>37</v>
      </c>
      <c r="Q497" s="35">
        <v>7605.55</v>
      </c>
      <c r="R497" t="s">
        <v>249</v>
      </c>
      <c r="S497" t="s">
        <v>39</v>
      </c>
      <c r="T497" t="s">
        <v>40</v>
      </c>
      <c r="U497" t="s">
        <v>41</v>
      </c>
      <c r="V497" t="s">
        <v>42</v>
      </c>
      <c r="W497" t="s">
        <v>43</v>
      </c>
      <c r="X497" t="s">
        <v>50</v>
      </c>
      <c r="Y497" t="s">
        <v>45</v>
      </c>
      <c r="Z497" t="s">
        <v>69</v>
      </c>
      <c r="AA497" s="34">
        <v>2024</v>
      </c>
      <c r="AB497" s="33">
        <v>45476</v>
      </c>
      <c r="AC497" s="36">
        <v>45476.620138888888</v>
      </c>
      <c r="AD497" s="37">
        <v>0</v>
      </c>
      <c r="AE497" t="s">
        <v>52</v>
      </c>
      <c r="AF497" t="s">
        <v>53</v>
      </c>
      <c r="AG497" t="s">
        <v>54</v>
      </c>
      <c r="AH497" s="35">
        <v>7605.55</v>
      </c>
      <c r="AJ497" t="s">
        <v>55</v>
      </c>
    </row>
    <row r="498" spans="1:36" x14ac:dyDescent="0.25">
      <c r="A498" t="s">
        <v>32</v>
      </c>
      <c r="B498" t="s">
        <v>271</v>
      </c>
      <c r="C498" t="s">
        <v>50</v>
      </c>
      <c r="D498" s="33">
        <v>45444</v>
      </c>
      <c r="E498" s="33">
        <v>45473</v>
      </c>
      <c r="F498" s="42">
        <f t="shared" si="7"/>
        <v>-15</v>
      </c>
      <c r="G498" s="33">
        <v>45488</v>
      </c>
      <c r="H498" s="33">
        <v>45474</v>
      </c>
      <c r="I498" t="s">
        <v>33</v>
      </c>
      <c r="J498" t="s">
        <v>48</v>
      </c>
      <c r="K498" t="s">
        <v>264</v>
      </c>
      <c r="L498" s="34">
        <v>7</v>
      </c>
      <c r="M498" t="s">
        <v>49</v>
      </c>
      <c r="N498" t="s">
        <v>36</v>
      </c>
      <c r="P498" t="s">
        <v>37</v>
      </c>
      <c r="Q498" s="35">
        <v>0</v>
      </c>
      <c r="R498" t="s">
        <v>269</v>
      </c>
      <c r="S498" t="s">
        <v>39</v>
      </c>
      <c r="T498" t="s">
        <v>40</v>
      </c>
      <c r="U498" t="s">
        <v>41</v>
      </c>
      <c r="V498" t="s">
        <v>59</v>
      </c>
      <c r="W498" t="s">
        <v>43</v>
      </c>
      <c r="X498" t="s">
        <v>50</v>
      </c>
      <c r="Y498" t="s">
        <v>45</v>
      </c>
      <c r="Z498" t="s">
        <v>73</v>
      </c>
      <c r="AA498" s="34">
        <v>2024</v>
      </c>
      <c r="AB498" s="33">
        <v>45476</v>
      </c>
      <c r="AC498" s="36">
        <v>45476.598530092589</v>
      </c>
      <c r="AD498" s="37">
        <v>-7476510</v>
      </c>
      <c r="AE498" t="s">
        <v>284</v>
      </c>
      <c r="AF498" t="s">
        <v>53</v>
      </c>
      <c r="AG498" t="s">
        <v>218</v>
      </c>
      <c r="AH498" s="35">
        <v>0</v>
      </c>
    </row>
    <row r="499" spans="1:36" x14ac:dyDescent="0.25">
      <c r="A499" t="s">
        <v>32</v>
      </c>
      <c r="B499" t="s">
        <v>136</v>
      </c>
      <c r="C499" t="s">
        <v>50</v>
      </c>
      <c r="D499" s="33">
        <v>45444</v>
      </c>
      <c r="E499" s="33">
        <v>45473</v>
      </c>
      <c r="F499" s="42">
        <f t="shared" si="7"/>
        <v>-15</v>
      </c>
      <c r="G499" s="33">
        <v>45488</v>
      </c>
      <c r="H499" s="33">
        <v>45474</v>
      </c>
      <c r="I499" t="s">
        <v>33</v>
      </c>
      <c r="J499" t="s">
        <v>48</v>
      </c>
      <c r="K499" t="s">
        <v>264</v>
      </c>
      <c r="L499" s="34">
        <v>7</v>
      </c>
      <c r="M499" t="s">
        <v>49</v>
      </c>
      <c r="N499" t="s">
        <v>36</v>
      </c>
      <c r="P499" t="s">
        <v>37</v>
      </c>
      <c r="Q499" s="35">
        <v>-573966.62</v>
      </c>
      <c r="R499" t="s">
        <v>265</v>
      </c>
      <c r="S499" t="s">
        <v>39</v>
      </c>
      <c r="T499" t="s">
        <v>40</v>
      </c>
      <c r="U499" t="s">
        <v>41</v>
      </c>
      <c r="V499" t="s">
        <v>42</v>
      </c>
      <c r="W499" t="s">
        <v>43</v>
      </c>
      <c r="X499" t="s">
        <v>50</v>
      </c>
      <c r="Y499" t="s">
        <v>45</v>
      </c>
      <c r="Z499" t="s">
        <v>69</v>
      </c>
      <c r="AA499" s="34">
        <v>2024</v>
      </c>
      <c r="AB499" s="33">
        <v>45476</v>
      </c>
      <c r="AC499" s="36">
        <v>45476.620138888888</v>
      </c>
      <c r="AD499" s="37">
        <v>0</v>
      </c>
      <c r="AE499" t="s">
        <v>52</v>
      </c>
      <c r="AF499" t="s">
        <v>53</v>
      </c>
      <c r="AG499" t="s">
        <v>54</v>
      </c>
      <c r="AH499" s="35">
        <v>-573966.62</v>
      </c>
      <c r="AJ499" t="s">
        <v>55</v>
      </c>
    </row>
    <row r="500" spans="1:36" x14ac:dyDescent="0.25">
      <c r="A500" t="s">
        <v>32</v>
      </c>
      <c r="B500" t="s">
        <v>136</v>
      </c>
      <c r="C500" t="s">
        <v>50</v>
      </c>
      <c r="D500" s="33">
        <v>45444</v>
      </c>
      <c r="E500" s="33">
        <v>45473</v>
      </c>
      <c r="F500" s="42">
        <f t="shared" si="7"/>
        <v>-15</v>
      </c>
      <c r="G500" s="33">
        <v>45488</v>
      </c>
      <c r="H500" s="33">
        <v>45474</v>
      </c>
      <c r="I500" t="s">
        <v>33</v>
      </c>
      <c r="J500" t="s">
        <v>48</v>
      </c>
      <c r="K500" t="s">
        <v>264</v>
      </c>
      <c r="L500" s="34">
        <v>7</v>
      </c>
      <c r="M500" t="s">
        <v>49</v>
      </c>
      <c r="N500" t="s">
        <v>36</v>
      </c>
      <c r="P500" t="s">
        <v>37</v>
      </c>
      <c r="Q500" s="35">
        <v>60914.37</v>
      </c>
      <c r="R500" t="s">
        <v>266</v>
      </c>
      <c r="S500" t="s">
        <v>39</v>
      </c>
      <c r="T500" t="s">
        <v>40</v>
      </c>
      <c r="U500" t="s">
        <v>41</v>
      </c>
      <c r="V500" t="s">
        <v>42</v>
      </c>
      <c r="W500" t="s">
        <v>43</v>
      </c>
      <c r="X500" t="s">
        <v>50</v>
      </c>
      <c r="Y500" t="s">
        <v>45</v>
      </c>
      <c r="Z500" t="s">
        <v>69</v>
      </c>
      <c r="AA500" s="34">
        <v>2024</v>
      </c>
      <c r="AB500" s="33">
        <v>45476</v>
      </c>
      <c r="AC500" s="36">
        <v>45476.620138888888</v>
      </c>
      <c r="AD500" s="37">
        <v>0</v>
      </c>
      <c r="AE500" t="s">
        <v>52</v>
      </c>
      <c r="AF500" t="s">
        <v>53</v>
      </c>
      <c r="AG500" t="s">
        <v>54</v>
      </c>
      <c r="AH500" s="35">
        <v>60914.37</v>
      </c>
      <c r="AJ500" t="s">
        <v>55</v>
      </c>
    </row>
    <row r="501" spans="1:36" x14ac:dyDescent="0.25">
      <c r="A501" t="s">
        <v>32</v>
      </c>
      <c r="B501" t="s">
        <v>136</v>
      </c>
      <c r="C501" t="s">
        <v>50</v>
      </c>
      <c r="D501" s="33">
        <v>45444</v>
      </c>
      <c r="E501" s="33">
        <v>45473</v>
      </c>
      <c r="F501" s="42">
        <f t="shared" si="7"/>
        <v>-15</v>
      </c>
      <c r="G501" s="33">
        <v>45488</v>
      </c>
      <c r="H501" s="33">
        <v>45474</v>
      </c>
      <c r="I501" t="s">
        <v>33</v>
      </c>
      <c r="J501" t="s">
        <v>48</v>
      </c>
      <c r="K501" t="s">
        <v>297</v>
      </c>
      <c r="L501" s="34">
        <v>7</v>
      </c>
      <c r="M501" t="s">
        <v>49</v>
      </c>
      <c r="N501" t="s">
        <v>36</v>
      </c>
      <c r="P501" t="s">
        <v>37</v>
      </c>
      <c r="Q501" s="35">
        <v>186049.98</v>
      </c>
      <c r="R501" t="s">
        <v>298</v>
      </c>
      <c r="S501" t="s">
        <v>39</v>
      </c>
      <c r="T501" t="s">
        <v>40</v>
      </c>
      <c r="U501" t="s">
        <v>41</v>
      </c>
      <c r="V501" t="s">
        <v>42</v>
      </c>
      <c r="W501" t="s">
        <v>43</v>
      </c>
      <c r="X501" t="s">
        <v>50</v>
      </c>
      <c r="Y501" t="s">
        <v>45</v>
      </c>
      <c r="Z501" t="s">
        <v>69</v>
      </c>
      <c r="AA501" s="34">
        <v>2024</v>
      </c>
      <c r="AB501" s="33">
        <v>45476</v>
      </c>
      <c r="AC501" s="36">
        <v>45476.620138888888</v>
      </c>
      <c r="AD501" s="37">
        <v>0</v>
      </c>
      <c r="AE501" t="s">
        <v>52</v>
      </c>
      <c r="AF501" t="s">
        <v>53</v>
      </c>
      <c r="AG501" t="s">
        <v>54</v>
      </c>
      <c r="AH501" s="35">
        <v>186049.98</v>
      </c>
      <c r="AJ501" t="s">
        <v>55</v>
      </c>
    </row>
    <row r="502" spans="1:36" x14ac:dyDescent="0.25">
      <c r="A502" t="s">
        <v>32</v>
      </c>
      <c r="B502" t="s">
        <v>136</v>
      </c>
      <c r="C502" t="s">
        <v>50</v>
      </c>
      <c r="D502" s="33">
        <v>45444</v>
      </c>
      <c r="E502" s="33">
        <v>45473</v>
      </c>
      <c r="F502" s="42">
        <f t="shared" si="7"/>
        <v>-15</v>
      </c>
      <c r="G502" s="33">
        <v>45488</v>
      </c>
      <c r="H502" s="33">
        <v>45475</v>
      </c>
      <c r="I502" t="s">
        <v>33</v>
      </c>
      <c r="J502" t="s">
        <v>48</v>
      </c>
      <c r="K502" t="s">
        <v>125</v>
      </c>
      <c r="L502" s="34">
        <v>7</v>
      </c>
      <c r="M502" t="s">
        <v>137</v>
      </c>
      <c r="N502" t="s">
        <v>36</v>
      </c>
      <c r="P502" t="s">
        <v>37</v>
      </c>
      <c r="Q502" s="35">
        <v>-10092</v>
      </c>
      <c r="R502" t="s">
        <v>138</v>
      </c>
      <c r="S502" t="s">
        <v>39</v>
      </c>
      <c r="T502" t="s">
        <v>40</v>
      </c>
      <c r="U502" t="s">
        <v>41</v>
      </c>
      <c r="V502" t="s">
        <v>42</v>
      </c>
      <c r="W502" t="s">
        <v>43</v>
      </c>
      <c r="X502" t="s">
        <v>50</v>
      </c>
      <c r="Y502" t="s">
        <v>45</v>
      </c>
      <c r="Z502" t="s">
        <v>69</v>
      </c>
      <c r="AA502" s="34">
        <v>2024</v>
      </c>
      <c r="AB502" s="33">
        <v>45478</v>
      </c>
      <c r="AC502" s="36">
        <v>45478.532013888886</v>
      </c>
      <c r="AD502" s="37">
        <v>0</v>
      </c>
      <c r="AE502" t="s">
        <v>139</v>
      </c>
      <c r="AF502" t="s">
        <v>53</v>
      </c>
      <c r="AG502" t="s">
        <v>54</v>
      </c>
      <c r="AH502" s="35">
        <v>-10092</v>
      </c>
      <c r="AJ502" t="s">
        <v>140</v>
      </c>
    </row>
    <row r="503" spans="1:36" x14ac:dyDescent="0.25">
      <c r="A503" t="s">
        <v>32</v>
      </c>
      <c r="B503" t="s">
        <v>62</v>
      </c>
      <c r="C503" t="s">
        <v>50</v>
      </c>
      <c r="D503" s="33">
        <v>45474</v>
      </c>
      <c r="E503" s="33">
        <v>45504</v>
      </c>
      <c r="F503" s="42">
        <f t="shared" si="7"/>
        <v>-15.5</v>
      </c>
      <c r="G503" s="33">
        <v>45519</v>
      </c>
      <c r="H503" s="33">
        <v>45504</v>
      </c>
      <c r="I503" t="s">
        <v>33</v>
      </c>
      <c r="K503" t="s">
        <v>34</v>
      </c>
      <c r="L503" s="34">
        <v>7</v>
      </c>
      <c r="M503" t="s">
        <v>57</v>
      </c>
      <c r="N503" t="s">
        <v>36</v>
      </c>
      <c r="P503" t="s">
        <v>37</v>
      </c>
      <c r="Q503" s="35">
        <v>2042190.04</v>
      </c>
      <c r="R503" t="s">
        <v>58</v>
      </c>
      <c r="S503" t="s">
        <v>39</v>
      </c>
      <c r="T503" t="s">
        <v>40</v>
      </c>
      <c r="U503" t="s">
        <v>41</v>
      </c>
      <c r="V503" t="s">
        <v>59</v>
      </c>
      <c r="W503" t="s">
        <v>43</v>
      </c>
      <c r="X503" t="s">
        <v>50</v>
      </c>
      <c r="Y503" t="s">
        <v>45</v>
      </c>
      <c r="Z503" t="s">
        <v>60</v>
      </c>
      <c r="AA503" s="34">
        <v>2024</v>
      </c>
      <c r="AB503" s="33">
        <v>45509</v>
      </c>
      <c r="AC503" s="36">
        <v>45509.704143518517</v>
      </c>
      <c r="AD503" s="37">
        <v>54900562</v>
      </c>
      <c r="AE503" t="s">
        <v>84</v>
      </c>
      <c r="AF503" t="s">
        <v>53</v>
      </c>
      <c r="AG503" t="s">
        <v>54</v>
      </c>
      <c r="AH503" s="35">
        <v>2042190.04</v>
      </c>
      <c r="AJ503" t="s">
        <v>55</v>
      </c>
    </row>
    <row r="504" spans="1:36" x14ac:dyDescent="0.25">
      <c r="A504" t="s">
        <v>32</v>
      </c>
      <c r="B504" t="s">
        <v>62</v>
      </c>
      <c r="C504" t="s">
        <v>50</v>
      </c>
      <c r="D504" s="33">
        <v>45474</v>
      </c>
      <c r="E504" s="33">
        <v>45504</v>
      </c>
      <c r="F504" s="42">
        <f t="shared" si="7"/>
        <v>-15.5</v>
      </c>
      <c r="G504" s="33">
        <v>45519</v>
      </c>
      <c r="H504" s="33">
        <v>45504</v>
      </c>
      <c r="I504" t="s">
        <v>33</v>
      </c>
      <c r="K504" t="s">
        <v>34</v>
      </c>
      <c r="L504" s="34">
        <v>7</v>
      </c>
      <c r="M504" t="s">
        <v>57</v>
      </c>
      <c r="N504" t="s">
        <v>36</v>
      </c>
      <c r="P504" t="s">
        <v>37</v>
      </c>
      <c r="Q504" s="35">
        <v>1776493.58</v>
      </c>
      <c r="R504" t="s">
        <v>61</v>
      </c>
      <c r="S504" t="s">
        <v>39</v>
      </c>
      <c r="T504" t="s">
        <v>40</v>
      </c>
      <c r="U504" t="s">
        <v>41</v>
      </c>
      <c r="V504" t="s">
        <v>59</v>
      </c>
      <c r="W504" t="s">
        <v>43</v>
      </c>
      <c r="X504" t="s">
        <v>50</v>
      </c>
      <c r="Y504" t="s">
        <v>45</v>
      </c>
      <c r="Z504" t="s">
        <v>60</v>
      </c>
      <c r="AA504" s="34">
        <v>2024</v>
      </c>
      <c r="AB504" s="33">
        <v>45509</v>
      </c>
      <c r="AC504" s="36">
        <v>45509.704143518517</v>
      </c>
      <c r="AD504" s="37">
        <v>63974796</v>
      </c>
      <c r="AE504" t="s">
        <v>84</v>
      </c>
      <c r="AF504" t="s">
        <v>53</v>
      </c>
      <c r="AG504" t="s">
        <v>54</v>
      </c>
      <c r="AH504" s="35">
        <v>1776493.58</v>
      </c>
      <c r="AJ504" t="s">
        <v>55</v>
      </c>
    </row>
    <row r="505" spans="1:36" x14ac:dyDescent="0.25">
      <c r="A505" t="s">
        <v>32</v>
      </c>
      <c r="B505" t="s">
        <v>86</v>
      </c>
      <c r="C505" t="s">
        <v>311</v>
      </c>
      <c r="D505" s="33">
        <v>45444</v>
      </c>
      <c r="E505" s="33">
        <v>45473</v>
      </c>
      <c r="F505" s="42">
        <f t="shared" si="7"/>
        <v>-15</v>
      </c>
      <c r="G505" s="33">
        <v>45488</v>
      </c>
      <c r="H505" s="33">
        <v>45504</v>
      </c>
      <c r="I505" t="s">
        <v>33</v>
      </c>
      <c r="J505" t="s">
        <v>48</v>
      </c>
      <c r="K505" t="s">
        <v>34</v>
      </c>
      <c r="L505" s="34">
        <v>7</v>
      </c>
      <c r="M505" t="s">
        <v>57</v>
      </c>
      <c r="N505" t="s">
        <v>36</v>
      </c>
      <c r="P505" t="s">
        <v>37</v>
      </c>
      <c r="Q505" s="35">
        <v>99359.53</v>
      </c>
      <c r="R505" t="s">
        <v>87</v>
      </c>
      <c r="S505" t="s">
        <v>39</v>
      </c>
      <c r="T505" t="s">
        <v>40</v>
      </c>
      <c r="U505" t="s">
        <v>41</v>
      </c>
      <c r="V505" t="s">
        <v>42</v>
      </c>
      <c r="W505" t="s">
        <v>43</v>
      </c>
      <c r="X505" t="s">
        <v>68</v>
      </c>
      <c r="Y505" t="s">
        <v>45</v>
      </c>
      <c r="Z505" t="s">
        <v>60</v>
      </c>
      <c r="AA505" s="34">
        <v>2024</v>
      </c>
      <c r="AB505" s="33">
        <v>45510</v>
      </c>
      <c r="AC505" s="36">
        <v>45510.869490740741</v>
      </c>
      <c r="AD505" s="37">
        <v>0</v>
      </c>
      <c r="AE505" t="s">
        <v>88</v>
      </c>
      <c r="AF505" t="s">
        <v>53</v>
      </c>
      <c r="AG505" t="s">
        <v>54</v>
      </c>
      <c r="AH505" s="35">
        <v>99359.53</v>
      </c>
      <c r="AI505" t="s">
        <v>71</v>
      </c>
    </row>
    <row r="506" spans="1:36" x14ac:dyDescent="0.25">
      <c r="A506" t="s">
        <v>32</v>
      </c>
      <c r="B506" t="s">
        <v>56</v>
      </c>
      <c r="C506" t="s">
        <v>50</v>
      </c>
      <c r="D506" s="33">
        <v>45444</v>
      </c>
      <c r="E506" s="33">
        <v>45473</v>
      </c>
      <c r="F506" s="42">
        <f t="shared" si="7"/>
        <v>-15</v>
      </c>
      <c r="G506" s="33">
        <v>45488</v>
      </c>
      <c r="H506" s="33">
        <v>45504</v>
      </c>
      <c r="I506" t="s">
        <v>33</v>
      </c>
      <c r="K506" t="s">
        <v>34</v>
      </c>
      <c r="L506" s="34">
        <v>7</v>
      </c>
      <c r="M506" t="s">
        <v>57</v>
      </c>
      <c r="N506" t="s">
        <v>36</v>
      </c>
      <c r="P506" t="s">
        <v>37</v>
      </c>
      <c r="Q506" s="35">
        <v>1254901.54</v>
      </c>
      <c r="R506" t="s">
        <v>58</v>
      </c>
      <c r="S506" t="s">
        <v>39</v>
      </c>
      <c r="T506" t="s">
        <v>40</v>
      </c>
      <c r="U506" t="s">
        <v>41</v>
      </c>
      <c r="V506" t="s">
        <v>59</v>
      </c>
      <c r="W506" t="s">
        <v>43</v>
      </c>
      <c r="X506" t="s">
        <v>50</v>
      </c>
      <c r="Y506" t="s">
        <v>45</v>
      </c>
      <c r="Z506" t="s">
        <v>60</v>
      </c>
      <c r="AA506" s="34">
        <v>2024</v>
      </c>
      <c r="AB506" s="33">
        <v>45504</v>
      </c>
      <c r="AC506" s="36">
        <v>45504.579594907409</v>
      </c>
      <c r="AD506" s="37">
        <v>39688595</v>
      </c>
      <c r="AE506" t="s">
        <v>109</v>
      </c>
      <c r="AF506" t="s">
        <v>53</v>
      </c>
      <c r="AG506" t="s">
        <v>54</v>
      </c>
      <c r="AH506" s="35">
        <v>1254901.54</v>
      </c>
      <c r="AJ506" t="s">
        <v>55</v>
      </c>
    </row>
    <row r="507" spans="1:36" x14ac:dyDescent="0.25">
      <c r="A507" t="s">
        <v>32</v>
      </c>
      <c r="B507" t="s">
        <v>56</v>
      </c>
      <c r="C507" t="s">
        <v>50</v>
      </c>
      <c r="D507" s="33">
        <v>45444</v>
      </c>
      <c r="E507" s="33">
        <v>45473</v>
      </c>
      <c r="F507" s="42">
        <f t="shared" si="7"/>
        <v>-15</v>
      </c>
      <c r="G507" s="33">
        <v>45488</v>
      </c>
      <c r="H507" s="33">
        <v>45504</v>
      </c>
      <c r="I507" t="s">
        <v>33</v>
      </c>
      <c r="K507" t="s">
        <v>34</v>
      </c>
      <c r="L507" s="34">
        <v>7</v>
      </c>
      <c r="M507" t="s">
        <v>57</v>
      </c>
      <c r="N507" t="s">
        <v>36</v>
      </c>
      <c r="P507" t="s">
        <v>37</v>
      </c>
      <c r="Q507" s="35">
        <v>1453134.83</v>
      </c>
      <c r="R507" t="s">
        <v>61</v>
      </c>
      <c r="S507" t="s">
        <v>39</v>
      </c>
      <c r="T507" t="s">
        <v>40</v>
      </c>
      <c r="U507" t="s">
        <v>41</v>
      </c>
      <c r="V507" t="s">
        <v>59</v>
      </c>
      <c r="W507" t="s">
        <v>43</v>
      </c>
      <c r="X507" t="s">
        <v>50</v>
      </c>
      <c r="Y507" t="s">
        <v>45</v>
      </c>
      <c r="Z507" t="s">
        <v>60</v>
      </c>
      <c r="AA507" s="34">
        <v>2024</v>
      </c>
      <c r="AB507" s="33">
        <v>45504</v>
      </c>
      <c r="AC507" s="36">
        <v>45504.579594907409</v>
      </c>
      <c r="AD507" s="37">
        <v>67161193</v>
      </c>
      <c r="AE507" t="s">
        <v>109</v>
      </c>
      <c r="AF507" t="s">
        <v>53</v>
      </c>
      <c r="AG507" t="s">
        <v>54</v>
      </c>
      <c r="AH507" s="35">
        <v>1453134.83</v>
      </c>
      <c r="AJ507" t="s">
        <v>55</v>
      </c>
    </row>
    <row r="508" spans="1:36" x14ac:dyDescent="0.25">
      <c r="A508" t="s">
        <v>32</v>
      </c>
      <c r="B508" t="s">
        <v>124</v>
      </c>
      <c r="C508" t="s">
        <v>312</v>
      </c>
      <c r="D508" s="33">
        <v>45474</v>
      </c>
      <c r="E508" s="33">
        <v>45504</v>
      </c>
      <c r="F508" s="42">
        <f t="shared" si="7"/>
        <v>-15.5</v>
      </c>
      <c r="G508" s="33">
        <v>45488</v>
      </c>
      <c r="H508" s="33">
        <v>45504</v>
      </c>
      <c r="I508" t="s">
        <v>33</v>
      </c>
      <c r="K508" t="s">
        <v>125</v>
      </c>
      <c r="L508" s="34">
        <v>7</v>
      </c>
      <c r="M508" t="s">
        <v>49</v>
      </c>
      <c r="N508" t="s">
        <v>36</v>
      </c>
      <c r="P508" t="s">
        <v>37</v>
      </c>
      <c r="Q508" s="35">
        <v>70148.44</v>
      </c>
      <c r="R508" t="s">
        <v>126</v>
      </c>
      <c r="S508" t="s">
        <v>39</v>
      </c>
      <c r="T508" t="s">
        <v>40</v>
      </c>
      <c r="U508" t="s">
        <v>41</v>
      </c>
      <c r="V508" t="s">
        <v>42</v>
      </c>
      <c r="W508" t="s">
        <v>43</v>
      </c>
      <c r="X508" t="s">
        <v>127</v>
      </c>
      <c r="Y508" t="s">
        <v>45</v>
      </c>
      <c r="Z508" t="s">
        <v>64</v>
      </c>
      <c r="AA508" s="34">
        <v>2024</v>
      </c>
      <c r="AB508" s="33">
        <v>45510</v>
      </c>
      <c r="AC508" s="36">
        <v>45510.744895833333</v>
      </c>
      <c r="AD508" s="37">
        <v>0</v>
      </c>
      <c r="AE508" t="s">
        <v>128</v>
      </c>
      <c r="AF508" t="s">
        <v>53</v>
      </c>
      <c r="AG508" t="s">
        <v>54</v>
      </c>
      <c r="AH508" s="35">
        <v>70148.44</v>
      </c>
    </row>
    <row r="509" spans="1:36" x14ac:dyDescent="0.25">
      <c r="A509" t="s">
        <v>32</v>
      </c>
      <c r="B509" t="s">
        <v>124</v>
      </c>
      <c r="C509" t="s">
        <v>312</v>
      </c>
      <c r="D509" s="33">
        <v>45474</v>
      </c>
      <c r="E509" s="33">
        <v>45504</v>
      </c>
      <c r="F509" s="42">
        <f t="shared" si="7"/>
        <v>-15.5</v>
      </c>
      <c r="G509" s="33">
        <v>45488</v>
      </c>
      <c r="H509" s="33">
        <v>45504</v>
      </c>
      <c r="I509" t="s">
        <v>33</v>
      </c>
      <c r="K509" t="s">
        <v>125</v>
      </c>
      <c r="L509" s="34">
        <v>7</v>
      </c>
      <c r="M509" t="s">
        <v>49</v>
      </c>
      <c r="N509" t="s">
        <v>36</v>
      </c>
      <c r="P509" t="s">
        <v>37</v>
      </c>
      <c r="Q509" s="35">
        <v>131400</v>
      </c>
      <c r="R509" t="s">
        <v>129</v>
      </c>
      <c r="S509" t="s">
        <v>39</v>
      </c>
      <c r="T509" t="s">
        <v>40</v>
      </c>
      <c r="U509" t="s">
        <v>41</v>
      </c>
      <c r="V509" t="s">
        <v>42</v>
      </c>
      <c r="W509" t="s">
        <v>43</v>
      </c>
      <c r="X509" t="s">
        <v>130</v>
      </c>
      <c r="Y509" t="s">
        <v>45</v>
      </c>
      <c r="Z509" t="s">
        <v>64</v>
      </c>
      <c r="AA509" s="34">
        <v>2024</v>
      </c>
      <c r="AB509" s="33">
        <v>45510</v>
      </c>
      <c r="AC509" s="36">
        <v>45510.744895833333</v>
      </c>
      <c r="AD509" s="37">
        <v>0</v>
      </c>
      <c r="AE509" t="s">
        <v>128</v>
      </c>
      <c r="AF509" t="s">
        <v>53</v>
      </c>
      <c r="AG509" t="s">
        <v>54</v>
      </c>
      <c r="AH509" s="35">
        <v>131400</v>
      </c>
    </row>
    <row r="510" spans="1:36" x14ac:dyDescent="0.25">
      <c r="A510" t="s">
        <v>32</v>
      </c>
      <c r="B510" t="s">
        <v>132</v>
      </c>
      <c r="C510" t="s">
        <v>312</v>
      </c>
      <c r="D510" s="33">
        <v>45444</v>
      </c>
      <c r="E510" s="33">
        <v>45473</v>
      </c>
      <c r="F510" s="42">
        <f t="shared" si="7"/>
        <v>-15</v>
      </c>
      <c r="G510" s="33">
        <v>45458</v>
      </c>
      <c r="H510" s="33">
        <v>45504</v>
      </c>
      <c r="I510" t="s">
        <v>33</v>
      </c>
      <c r="K510" t="s">
        <v>125</v>
      </c>
      <c r="L510" s="34">
        <v>7</v>
      </c>
      <c r="M510" t="s">
        <v>49</v>
      </c>
      <c r="N510" t="s">
        <v>36</v>
      </c>
      <c r="P510" t="s">
        <v>37</v>
      </c>
      <c r="Q510" s="35">
        <v>70148.44</v>
      </c>
      <c r="R510" t="s">
        <v>126</v>
      </c>
      <c r="S510" t="s">
        <v>39</v>
      </c>
      <c r="T510" t="s">
        <v>40</v>
      </c>
      <c r="U510" t="s">
        <v>41</v>
      </c>
      <c r="V510" t="s">
        <v>42</v>
      </c>
      <c r="W510" t="s">
        <v>43</v>
      </c>
      <c r="X510" t="s">
        <v>127</v>
      </c>
      <c r="Y510" t="s">
        <v>45</v>
      </c>
      <c r="Z510" t="s">
        <v>64</v>
      </c>
      <c r="AA510" s="34">
        <v>2024</v>
      </c>
      <c r="AB510" s="33">
        <v>45509</v>
      </c>
      <c r="AC510" s="36">
        <v>45509.488553240742</v>
      </c>
      <c r="AD510" s="37">
        <v>0</v>
      </c>
      <c r="AE510" t="s">
        <v>128</v>
      </c>
      <c r="AF510" t="s">
        <v>133</v>
      </c>
      <c r="AG510" t="s">
        <v>54</v>
      </c>
      <c r="AH510" s="35">
        <v>70148.44</v>
      </c>
    </row>
    <row r="511" spans="1:36" x14ac:dyDescent="0.25">
      <c r="A511" t="s">
        <v>32</v>
      </c>
      <c r="B511" t="s">
        <v>132</v>
      </c>
      <c r="C511" t="s">
        <v>312</v>
      </c>
      <c r="D511" s="33">
        <v>45444</v>
      </c>
      <c r="E511" s="33">
        <v>45473</v>
      </c>
      <c r="F511" s="42">
        <f t="shared" si="7"/>
        <v>-15</v>
      </c>
      <c r="G511" s="33">
        <v>45458</v>
      </c>
      <c r="H511" s="33">
        <v>45504</v>
      </c>
      <c r="I511" t="s">
        <v>33</v>
      </c>
      <c r="K511" t="s">
        <v>125</v>
      </c>
      <c r="L511" s="34">
        <v>7</v>
      </c>
      <c r="M511" t="s">
        <v>49</v>
      </c>
      <c r="N511" t="s">
        <v>36</v>
      </c>
      <c r="P511" t="s">
        <v>37</v>
      </c>
      <c r="Q511" s="35">
        <v>131400</v>
      </c>
      <c r="R511" t="s">
        <v>129</v>
      </c>
      <c r="S511" t="s">
        <v>39</v>
      </c>
      <c r="T511" t="s">
        <v>40</v>
      </c>
      <c r="U511" t="s">
        <v>41</v>
      </c>
      <c r="V511" t="s">
        <v>42</v>
      </c>
      <c r="W511" t="s">
        <v>43</v>
      </c>
      <c r="X511" t="s">
        <v>130</v>
      </c>
      <c r="Y511" t="s">
        <v>45</v>
      </c>
      <c r="Z511" t="s">
        <v>64</v>
      </c>
      <c r="AA511" s="34">
        <v>2024</v>
      </c>
      <c r="AB511" s="33">
        <v>45509</v>
      </c>
      <c r="AC511" s="36">
        <v>45509.488553240742</v>
      </c>
      <c r="AD511" s="37">
        <v>0</v>
      </c>
      <c r="AE511" t="s">
        <v>128</v>
      </c>
      <c r="AF511" t="s">
        <v>133</v>
      </c>
      <c r="AG511" t="s">
        <v>54</v>
      </c>
      <c r="AH511" s="35">
        <v>131400</v>
      </c>
    </row>
    <row r="512" spans="1:36" x14ac:dyDescent="0.25">
      <c r="A512" t="s">
        <v>32</v>
      </c>
      <c r="B512" t="s">
        <v>132</v>
      </c>
      <c r="C512" t="s">
        <v>312</v>
      </c>
      <c r="D512" s="33">
        <v>45444</v>
      </c>
      <c r="E512" s="33">
        <v>45473</v>
      </c>
      <c r="F512" s="42">
        <f t="shared" si="7"/>
        <v>-15</v>
      </c>
      <c r="G512" s="33">
        <v>45458</v>
      </c>
      <c r="H512" s="33">
        <v>45504</v>
      </c>
      <c r="I512" t="s">
        <v>33</v>
      </c>
      <c r="K512" t="s">
        <v>125</v>
      </c>
      <c r="L512" s="34">
        <v>7</v>
      </c>
      <c r="M512" t="s">
        <v>49</v>
      </c>
      <c r="N512" t="s">
        <v>36</v>
      </c>
      <c r="P512" t="s">
        <v>37</v>
      </c>
      <c r="Q512" s="35">
        <v>8417.81</v>
      </c>
      <c r="R512" t="s">
        <v>134</v>
      </c>
      <c r="S512" t="s">
        <v>39</v>
      </c>
      <c r="T512" t="s">
        <v>40</v>
      </c>
      <c r="U512" t="s">
        <v>41</v>
      </c>
      <c r="V512" t="s">
        <v>42</v>
      </c>
      <c r="W512" t="s">
        <v>43</v>
      </c>
      <c r="X512" t="s">
        <v>135</v>
      </c>
      <c r="Y512" t="s">
        <v>45</v>
      </c>
      <c r="Z512" t="s">
        <v>64</v>
      </c>
      <c r="AA512" s="34">
        <v>2024</v>
      </c>
      <c r="AB512" s="33">
        <v>45509</v>
      </c>
      <c r="AC512" s="36">
        <v>45509.488553240742</v>
      </c>
      <c r="AD512" s="37">
        <v>0</v>
      </c>
      <c r="AE512" t="s">
        <v>128</v>
      </c>
      <c r="AF512" t="s">
        <v>133</v>
      </c>
      <c r="AG512" t="s">
        <v>54</v>
      </c>
      <c r="AH512" s="35">
        <v>8417.81</v>
      </c>
    </row>
    <row r="513" spans="1:36" x14ac:dyDescent="0.25">
      <c r="A513" t="s">
        <v>32</v>
      </c>
      <c r="B513" t="s">
        <v>149</v>
      </c>
      <c r="C513" t="s">
        <v>50</v>
      </c>
      <c r="D513" s="33">
        <v>45444</v>
      </c>
      <c r="E513" s="33">
        <v>45473</v>
      </c>
      <c r="F513" s="42">
        <f t="shared" si="7"/>
        <v>-15</v>
      </c>
      <c r="G513" s="33">
        <v>45488</v>
      </c>
      <c r="H513" s="33">
        <v>45504</v>
      </c>
      <c r="I513" t="s">
        <v>33</v>
      </c>
      <c r="J513" t="s">
        <v>48</v>
      </c>
      <c r="K513" t="s">
        <v>141</v>
      </c>
      <c r="L513" s="34">
        <v>7</v>
      </c>
      <c r="M513" t="s">
        <v>49</v>
      </c>
      <c r="N513" t="s">
        <v>36</v>
      </c>
      <c r="P513" t="s">
        <v>37</v>
      </c>
      <c r="Q513" s="35">
        <v>1710.61</v>
      </c>
      <c r="R513" t="s">
        <v>142</v>
      </c>
      <c r="S513" t="s">
        <v>39</v>
      </c>
      <c r="T513" t="s">
        <v>40</v>
      </c>
      <c r="U513" t="s">
        <v>41</v>
      </c>
      <c r="V513" t="s">
        <v>42</v>
      </c>
      <c r="W513" t="s">
        <v>43</v>
      </c>
      <c r="X513" t="s">
        <v>50</v>
      </c>
      <c r="Y513" t="s">
        <v>45</v>
      </c>
      <c r="Z513" t="s">
        <v>81</v>
      </c>
      <c r="AA513" s="34">
        <v>2024</v>
      </c>
      <c r="AB513" s="33">
        <v>45509</v>
      </c>
      <c r="AC513" s="36">
        <v>45509.513506944444</v>
      </c>
      <c r="AD513" s="37">
        <v>0</v>
      </c>
      <c r="AE513" t="s">
        <v>52</v>
      </c>
      <c r="AF513" t="s">
        <v>53</v>
      </c>
      <c r="AG513" t="s">
        <v>54</v>
      </c>
      <c r="AH513" s="35">
        <v>1710.61</v>
      </c>
      <c r="AJ513" t="s">
        <v>55</v>
      </c>
    </row>
    <row r="514" spans="1:36" x14ac:dyDescent="0.25">
      <c r="A514" t="s">
        <v>32</v>
      </c>
      <c r="B514" t="s">
        <v>157</v>
      </c>
      <c r="C514" t="s">
        <v>50</v>
      </c>
      <c r="D514" s="33">
        <v>45474</v>
      </c>
      <c r="E514" s="33">
        <v>45504</v>
      </c>
      <c r="F514" s="42">
        <f t="shared" si="7"/>
        <v>-15.5</v>
      </c>
      <c r="G514" s="33">
        <v>45519</v>
      </c>
      <c r="H514" s="33">
        <v>45504</v>
      </c>
      <c r="I514" t="s">
        <v>33</v>
      </c>
      <c r="J514" t="s">
        <v>48</v>
      </c>
      <c r="K514" t="s">
        <v>141</v>
      </c>
      <c r="L514" s="34">
        <v>7</v>
      </c>
      <c r="M514" t="s">
        <v>49</v>
      </c>
      <c r="N514" t="s">
        <v>36</v>
      </c>
      <c r="P514" t="s">
        <v>37</v>
      </c>
      <c r="Q514" s="35">
        <v>2426.17</v>
      </c>
      <c r="R514" t="s">
        <v>142</v>
      </c>
      <c r="S514" t="s">
        <v>39</v>
      </c>
      <c r="T514" t="s">
        <v>40</v>
      </c>
      <c r="U514" t="s">
        <v>41</v>
      </c>
      <c r="V514" t="s">
        <v>42</v>
      </c>
      <c r="W514" t="s">
        <v>43</v>
      </c>
      <c r="X514" t="s">
        <v>50</v>
      </c>
      <c r="Y514" t="s">
        <v>45</v>
      </c>
      <c r="Z514" t="s">
        <v>81</v>
      </c>
      <c r="AA514" s="34">
        <v>2024</v>
      </c>
      <c r="AB514" s="33">
        <v>45509</v>
      </c>
      <c r="AC514" s="36">
        <v>45509.595879629633</v>
      </c>
      <c r="AD514" s="37">
        <v>0</v>
      </c>
      <c r="AE514" t="s">
        <v>52</v>
      </c>
      <c r="AF514" t="s">
        <v>53</v>
      </c>
      <c r="AG514" t="s">
        <v>54</v>
      </c>
      <c r="AH514" s="35">
        <v>2426.17</v>
      </c>
      <c r="AJ514" t="s">
        <v>55</v>
      </c>
    </row>
    <row r="515" spans="1:36" x14ac:dyDescent="0.25">
      <c r="A515" t="s">
        <v>32</v>
      </c>
      <c r="B515" t="s">
        <v>149</v>
      </c>
      <c r="C515" t="s">
        <v>50</v>
      </c>
      <c r="D515" s="33">
        <v>45444</v>
      </c>
      <c r="E515" s="33">
        <v>45473</v>
      </c>
      <c r="F515" s="42">
        <f t="shared" ref="F515:F578" si="8">(D515-E515-1)/2</f>
        <v>-15</v>
      </c>
      <c r="G515" s="33">
        <v>45488</v>
      </c>
      <c r="H515" s="33">
        <v>45504</v>
      </c>
      <c r="I515" t="s">
        <v>33</v>
      </c>
      <c r="J515" t="s">
        <v>48</v>
      </c>
      <c r="K515" t="s">
        <v>174</v>
      </c>
      <c r="L515" s="34">
        <v>7</v>
      </c>
      <c r="M515" t="s">
        <v>49</v>
      </c>
      <c r="N515" t="s">
        <v>36</v>
      </c>
      <c r="P515" t="s">
        <v>37</v>
      </c>
      <c r="Q515" s="35">
        <v>11372.35</v>
      </c>
      <c r="R515" t="s">
        <v>142</v>
      </c>
      <c r="S515" t="s">
        <v>39</v>
      </c>
      <c r="T515" t="s">
        <v>40</v>
      </c>
      <c r="U515" t="s">
        <v>41</v>
      </c>
      <c r="V515" t="s">
        <v>42</v>
      </c>
      <c r="W515" t="s">
        <v>43</v>
      </c>
      <c r="X515" t="s">
        <v>50</v>
      </c>
      <c r="Y515" t="s">
        <v>45</v>
      </c>
      <c r="Z515" t="s">
        <v>81</v>
      </c>
      <c r="AA515" s="34">
        <v>2024</v>
      </c>
      <c r="AB515" s="33">
        <v>45509</v>
      </c>
      <c r="AC515" s="36">
        <v>45509.513506944444</v>
      </c>
      <c r="AD515" s="37">
        <v>0</v>
      </c>
      <c r="AE515" t="s">
        <v>52</v>
      </c>
      <c r="AF515" t="s">
        <v>53</v>
      </c>
      <c r="AG515" t="s">
        <v>54</v>
      </c>
      <c r="AH515" s="35">
        <v>11372.35</v>
      </c>
      <c r="AJ515" t="s">
        <v>55</v>
      </c>
    </row>
    <row r="516" spans="1:36" x14ac:dyDescent="0.25">
      <c r="A516" t="s">
        <v>32</v>
      </c>
      <c r="B516" t="s">
        <v>157</v>
      </c>
      <c r="C516" t="s">
        <v>50</v>
      </c>
      <c r="D516" s="33">
        <v>45474</v>
      </c>
      <c r="E516" s="33">
        <v>45504</v>
      </c>
      <c r="F516" s="42">
        <f t="shared" si="8"/>
        <v>-15.5</v>
      </c>
      <c r="G516" s="33">
        <v>45519</v>
      </c>
      <c r="H516" s="33">
        <v>45504</v>
      </c>
      <c r="I516" t="s">
        <v>33</v>
      </c>
      <c r="J516" t="s">
        <v>48</v>
      </c>
      <c r="K516" t="s">
        <v>174</v>
      </c>
      <c r="L516" s="34">
        <v>7</v>
      </c>
      <c r="M516" t="s">
        <v>49</v>
      </c>
      <c r="N516" t="s">
        <v>36</v>
      </c>
      <c r="P516" t="s">
        <v>37</v>
      </c>
      <c r="Q516" s="35">
        <v>18180.080000000002</v>
      </c>
      <c r="R516" t="s">
        <v>142</v>
      </c>
      <c r="S516" t="s">
        <v>39</v>
      </c>
      <c r="T516" t="s">
        <v>40</v>
      </c>
      <c r="U516" t="s">
        <v>41</v>
      </c>
      <c r="V516" t="s">
        <v>42</v>
      </c>
      <c r="W516" t="s">
        <v>43</v>
      </c>
      <c r="X516" t="s">
        <v>50</v>
      </c>
      <c r="Y516" t="s">
        <v>45</v>
      </c>
      <c r="Z516" t="s">
        <v>81</v>
      </c>
      <c r="AA516" s="34">
        <v>2024</v>
      </c>
      <c r="AB516" s="33">
        <v>45509</v>
      </c>
      <c r="AC516" s="36">
        <v>45509.595879629633</v>
      </c>
      <c r="AD516" s="37">
        <v>0</v>
      </c>
      <c r="AE516" t="s">
        <v>52</v>
      </c>
      <c r="AF516" t="s">
        <v>53</v>
      </c>
      <c r="AG516" t="s">
        <v>54</v>
      </c>
      <c r="AH516" s="35">
        <v>18180.080000000002</v>
      </c>
      <c r="AJ516" t="s">
        <v>55</v>
      </c>
    </row>
    <row r="517" spans="1:36" x14ac:dyDescent="0.25">
      <c r="A517" t="s">
        <v>32</v>
      </c>
      <c r="B517" t="s">
        <v>149</v>
      </c>
      <c r="C517" t="s">
        <v>50</v>
      </c>
      <c r="D517" s="33">
        <v>45444</v>
      </c>
      <c r="E517" s="33">
        <v>45473</v>
      </c>
      <c r="F517" s="42">
        <f t="shared" si="8"/>
        <v>-15</v>
      </c>
      <c r="G517" s="33">
        <v>45488</v>
      </c>
      <c r="H517" s="33">
        <v>45504</v>
      </c>
      <c r="I517" t="s">
        <v>33</v>
      </c>
      <c r="J517" t="s">
        <v>48</v>
      </c>
      <c r="K517" t="s">
        <v>176</v>
      </c>
      <c r="L517" s="34">
        <v>7</v>
      </c>
      <c r="M517" t="s">
        <v>49</v>
      </c>
      <c r="N517" t="s">
        <v>36</v>
      </c>
      <c r="P517" t="s">
        <v>37</v>
      </c>
      <c r="Q517" s="35">
        <v>288674.28000000003</v>
      </c>
      <c r="R517" t="s">
        <v>177</v>
      </c>
      <c r="S517" t="s">
        <v>39</v>
      </c>
      <c r="T517" t="s">
        <v>40</v>
      </c>
      <c r="U517" t="s">
        <v>41</v>
      </c>
      <c r="V517" t="s">
        <v>42</v>
      </c>
      <c r="W517" t="s">
        <v>43</v>
      </c>
      <c r="X517" t="s">
        <v>50</v>
      </c>
      <c r="Y517" t="s">
        <v>45</v>
      </c>
      <c r="Z517" t="s">
        <v>81</v>
      </c>
      <c r="AA517" s="34">
        <v>2024</v>
      </c>
      <c r="AB517" s="33">
        <v>45509</v>
      </c>
      <c r="AC517" s="36">
        <v>45509.513506944444</v>
      </c>
      <c r="AD517" s="37">
        <v>0</v>
      </c>
      <c r="AE517" t="s">
        <v>52</v>
      </c>
      <c r="AF517" t="s">
        <v>53</v>
      </c>
      <c r="AG517" t="s">
        <v>54</v>
      </c>
      <c r="AH517" s="35">
        <v>288674.28000000003</v>
      </c>
      <c r="AJ517" t="s">
        <v>55</v>
      </c>
    </row>
    <row r="518" spans="1:36" x14ac:dyDescent="0.25">
      <c r="A518" t="s">
        <v>32</v>
      </c>
      <c r="B518" t="s">
        <v>157</v>
      </c>
      <c r="C518" t="s">
        <v>50</v>
      </c>
      <c r="D518" s="33">
        <v>45474</v>
      </c>
      <c r="E518" s="33">
        <v>45504</v>
      </c>
      <c r="F518" s="42">
        <f t="shared" si="8"/>
        <v>-15.5</v>
      </c>
      <c r="G518" s="33">
        <v>45519</v>
      </c>
      <c r="H518" s="33">
        <v>45504</v>
      </c>
      <c r="I518" t="s">
        <v>33</v>
      </c>
      <c r="J518" t="s">
        <v>48</v>
      </c>
      <c r="K518" t="s">
        <v>176</v>
      </c>
      <c r="L518" s="34">
        <v>7</v>
      </c>
      <c r="M518" t="s">
        <v>49</v>
      </c>
      <c r="N518" t="s">
        <v>36</v>
      </c>
      <c r="P518" t="s">
        <v>37</v>
      </c>
      <c r="Q518" s="35">
        <v>291855.40000000002</v>
      </c>
      <c r="R518" t="s">
        <v>177</v>
      </c>
      <c r="S518" t="s">
        <v>39</v>
      </c>
      <c r="T518" t="s">
        <v>40</v>
      </c>
      <c r="U518" t="s">
        <v>41</v>
      </c>
      <c r="V518" t="s">
        <v>42</v>
      </c>
      <c r="W518" t="s">
        <v>43</v>
      </c>
      <c r="X518" t="s">
        <v>50</v>
      </c>
      <c r="Y518" t="s">
        <v>45</v>
      </c>
      <c r="Z518" t="s">
        <v>81</v>
      </c>
      <c r="AA518" s="34">
        <v>2024</v>
      </c>
      <c r="AB518" s="33">
        <v>45509</v>
      </c>
      <c r="AC518" s="36">
        <v>45509.595879629633</v>
      </c>
      <c r="AD518" s="37">
        <v>0</v>
      </c>
      <c r="AE518" t="s">
        <v>52</v>
      </c>
      <c r="AF518" t="s">
        <v>53</v>
      </c>
      <c r="AG518" t="s">
        <v>54</v>
      </c>
      <c r="AH518" s="35">
        <v>291855.40000000002</v>
      </c>
      <c r="AJ518" t="s">
        <v>55</v>
      </c>
    </row>
    <row r="519" spans="1:36" x14ac:dyDescent="0.25">
      <c r="A519" t="s">
        <v>32</v>
      </c>
      <c r="B519" t="s">
        <v>149</v>
      </c>
      <c r="C519" t="s">
        <v>50</v>
      </c>
      <c r="D519" s="33">
        <v>45444</v>
      </c>
      <c r="E519" s="33">
        <v>45473</v>
      </c>
      <c r="F519" s="42">
        <f t="shared" si="8"/>
        <v>-15</v>
      </c>
      <c r="G519" s="33">
        <v>45488</v>
      </c>
      <c r="H519" s="33">
        <v>45504</v>
      </c>
      <c r="I519" t="s">
        <v>33</v>
      </c>
      <c r="J519" t="s">
        <v>48</v>
      </c>
      <c r="K519" t="s">
        <v>181</v>
      </c>
      <c r="L519" s="34">
        <v>7</v>
      </c>
      <c r="M519" t="s">
        <v>49</v>
      </c>
      <c r="N519" t="s">
        <v>36</v>
      </c>
      <c r="P519" t="s">
        <v>37</v>
      </c>
      <c r="Q519" s="35">
        <v>-119573</v>
      </c>
      <c r="R519" t="s">
        <v>182</v>
      </c>
      <c r="S519" t="s">
        <v>39</v>
      </c>
      <c r="T519" t="s">
        <v>40</v>
      </c>
      <c r="U519" t="s">
        <v>41</v>
      </c>
      <c r="V519" t="s">
        <v>42</v>
      </c>
      <c r="W519" t="s">
        <v>43</v>
      </c>
      <c r="X519" t="s">
        <v>50</v>
      </c>
      <c r="Y519" t="s">
        <v>45</v>
      </c>
      <c r="Z519" t="s">
        <v>81</v>
      </c>
      <c r="AA519" s="34">
        <v>2024</v>
      </c>
      <c r="AB519" s="33">
        <v>45509</v>
      </c>
      <c r="AC519" s="36">
        <v>45509.513506944444</v>
      </c>
      <c r="AD519" s="37">
        <v>0</v>
      </c>
      <c r="AE519" t="s">
        <v>52</v>
      </c>
      <c r="AF519" t="s">
        <v>53</v>
      </c>
      <c r="AG519" t="s">
        <v>54</v>
      </c>
      <c r="AH519" s="35">
        <v>-119573</v>
      </c>
      <c r="AJ519" t="s">
        <v>55</v>
      </c>
    </row>
    <row r="520" spans="1:36" x14ac:dyDescent="0.25">
      <c r="A520" t="s">
        <v>32</v>
      </c>
      <c r="B520" t="s">
        <v>157</v>
      </c>
      <c r="C520" t="s">
        <v>50</v>
      </c>
      <c r="D520" s="33">
        <v>45474</v>
      </c>
      <c r="E520" s="33">
        <v>45504</v>
      </c>
      <c r="F520" s="42">
        <f t="shared" si="8"/>
        <v>-15.5</v>
      </c>
      <c r="G520" s="33">
        <v>45519</v>
      </c>
      <c r="H520" s="33">
        <v>45504</v>
      </c>
      <c r="I520" t="s">
        <v>33</v>
      </c>
      <c r="J520" t="s">
        <v>48</v>
      </c>
      <c r="K520" t="s">
        <v>181</v>
      </c>
      <c r="L520" s="34">
        <v>7</v>
      </c>
      <c r="M520" t="s">
        <v>49</v>
      </c>
      <c r="N520" t="s">
        <v>36</v>
      </c>
      <c r="P520" t="s">
        <v>37</v>
      </c>
      <c r="Q520" s="35">
        <v>-119573</v>
      </c>
      <c r="R520" t="s">
        <v>182</v>
      </c>
      <c r="S520" t="s">
        <v>39</v>
      </c>
      <c r="T520" t="s">
        <v>40</v>
      </c>
      <c r="U520" t="s">
        <v>41</v>
      </c>
      <c r="V520" t="s">
        <v>42</v>
      </c>
      <c r="W520" t="s">
        <v>43</v>
      </c>
      <c r="X520" t="s">
        <v>50</v>
      </c>
      <c r="Y520" t="s">
        <v>45</v>
      </c>
      <c r="Z520" t="s">
        <v>81</v>
      </c>
      <c r="AA520" s="34">
        <v>2024</v>
      </c>
      <c r="AB520" s="33">
        <v>45509</v>
      </c>
      <c r="AC520" s="36">
        <v>45509.595879629633</v>
      </c>
      <c r="AD520" s="37">
        <v>0</v>
      </c>
      <c r="AE520" t="s">
        <v>52</v>
      </c>
      <c r="AF520" t="s">
        <v>53</v>
      </c>
      <c r="AG520" t="s">
        <v>54</v>
      </c>
      <c r="AH520" s="35">
        <v>-119573</v>
      </c>
      <c r="AJ520" t="s">
        <v>55</v>
      </c>
    </row>
    <row r="521" spans="1:36" x14ac:dyDescent="0.25">
      <c r="A521" t="s">
        <v>32</v>
      </c>
      <c r="B521" t="s">
        <v>149</v>
      </c>
      <c r="C521" t="s">
        <v>50</v>
      </c>
      <c r="D521" s="33">
        <v>45444</v>
      </c>
      <c r="E521" s="33">
        <v>45473</v>
      </c>
      <c r="F521" s="42">
        <f t="shared" si="8"/>
        <v>-15</v>
      </c>
      <c r="G521" s="33">
        <v>45488</v>
      </c>
      <c r="H521" s="33">
        <v>45504</v>
      </c>
      <c r="I521" t="s">
        <v>33</v>
      </c>
      <c r="J521" t="s">
        <v>48</v>
      </c>
      <c r="K521" t="s">
        <v>184</v>
      </c>
      <c r="L521" s="34">
        <v>7</v>
      </c>
      <c r="M521" t="s">
        <v>49</v>
      </c>
      <c r="N521" t="s">
        <v>36</v>
      </c>
      <c r="P521" t="s">
        <v>37</v>
      </c>
      <c r="Q521" s="35">
        <v>94674.36</v>
      </c>
      <c r="R521" t="s">
        <v>185</v>
      </c>
      <c r="S521" t="s">
        <v>39</v>
      </c>
      <c r="T521" t="s">
        <v>40</v>
      </c>
      <c r="U521" t="s">
        <v>41</v>
      </c>
      <c r="V521" t="s">
        <v>42</v>
      </c>
      <c r="W521" t="s">
        <v>43</v>
      </c>
      <c r="X521" t="s">
        <v>50</v>
      </c>
      <c r="Y521" t="s">
        <v>45</v>
      </c>
      <c r="Z521" t="s">
        <v>81</v>
      </c>
      <c r="AA521" s="34">
        <v>2024</v>
      </c>
      <c r="AB521" s="33">
        <v>45509</v>
      </c>
      <c r="AC521" s="36">
        <v>45509.513506944444</v>
      </c>
      <c r="AD521" s="37">
        <v>0</v>
      </c>
      <c r="AE521" t="s">
        <v>52</v>
      </c>
      <c r="AF521" t="s">
        <v>53</v>
      </c>
      <c r="AG521" t="s">
        <v>54</v>
      </c>
      <c r="AH521" s="35">
        <v>94674.36</v>
      </c>
      <c r="AJ521" t="s">
        <v>55</v>
      </c>
    </row>
    <row r="522" spans="1:36" x14ac:dyDescent="0.25">
      <c r="A522" t="s">
        <v>32</v>
      </c>
      <c r="B522" t="s">
        <v>157</v>
      </c>
      <c r="C522" t="s">
        <v>50</v>
      </c>
      <c r="D522" s="33">
        <v>45474</v>
      </c>
      <c r="E522" s="33">
        <v>45504</v>
      </c>
      <c r="F522" s="42">
        <f t="shared" si="8"/>
        <v>-15.5</v>
      </c>
      <c r="G522" s="33">
        <v>45519</v>
      </c>
      <c r="H522" s="33">
        <v>45504</v>
      </c>
      <c r="I522" t="s">
        <v>33</v>
      </c>
      <c r="J522" t="s">
        <v>48</v>
      </c>
      <c r="K522" t="s">
        <v>184</v>
      </c>
      <c r="L522" s="34">
        <v>7</v>
      </c>
      <c r="M522" t="s">
        <v>49</v>
      </c>
      <c r="N522" t="s">
        <v>36</v>
      </c>
      <c r="P522" t="s">
        <v>37</v>
      </c>
      <c r="Q522" s="35">
        <v>95720.58</v>
      </c>
      <c r="R522" t="s">
        <v>185</v>
      </c>
      <c r="S522" t="s">
        <v>39</v>
      </c>
      <c r="T522" t="s">
        <v>40</v>
      </c>
      <c r="U522" t="s">
        <v>41</v>
      </c>
      <c r="V522" t="s">
        <v>42</v>
      </c>
      <c r="W522" t="s">
        <v>43</v>
      </c>
      <c r="X522" t="s">
        <v>50</v>
      </c>
      <c r="Y522" t="s">
        <v>45</v>
      </c>
      <c r="Z522" t="s">
        <v>81</v>
      </c>
      <c r="AA522" s="34">
        <v>2024</v>
      </c>
      <c r="AB522" s="33">
        <v>45509</v>
      </c>
      <c r="AC522" s="36">
        <v>45509.595879629633</v>
      </c>
      <c r="AD522" s="37">
        <v>0</v>
      </c>
      <c r="AE522" t="s">
        <v>52</v>
      </c>
      <c r="AF522" t="s">
        <v>53</v>
      </c>
      <c r="AG522" t="s">
        <v>54</v>
      </c>
      <c r="AH522" s="35">
        <v>95720.58</v>
      </c>
      <c r="AJ522" t="s">
        <v>55</v>
      </c>
    </row>
    <row r="523" spans="1:36" x14ac:dyDescent="0.25">
      <c r="A523" t="s">
        <v>32</v>
      </c>
      <c r="B523" t="s">
        <v>149</v>
      </c>
      <c r="C523" t="s">
        <v>50</v>
      </c>
      <c r="D523" s="33">
        <v>45444</v>
      </c>
      <c r="E523" s="33">
        <v>45473</v>
      </c>
      <c r="F523" s="42">
        <f t="shared" si="8"/>
        <v>-15</v>
      </c>
      <c r="G523" s="33">
        <v>45488</v>
      </c>
      <c r="H523" s="33">
        <v>45504</v>
      </c>
      <c r="I523" t="s">
        <v>33</v>
      </c>
      <c r="J523" t="s">
        <v>48</v>
      </c>
      <c r="K523" t="s">
        <v>184</v>
      </c>
      <c r="L523" s="34">
        <v>7</v>
      </c>
      <c r="M523" t="s">
        <v>49</v>
      </c>
      <c r="N523" t="s">
        <v>36</v>
      </c>
      <c r="P523" t="s">
        <v>37</v>
      </c>
      <c r="Q523" s="35">
        <v>50.24</v>
      </c>
      <c r="R523" t="s">
        <v>186</v>
      </c>
      <c r="S523" t="s">
        <v>39</v>
      </c>
      <c r="T523" t="s">
        <v>40</v>
      </c>
      <c r="U523" t="s">
        <v>41</v>
      </c>
      <c r="V523" t="s">
        <v>42</v>
      </c>
      <c r="W523" t="s">
        <v>43</v>
      </c>
      <c r="X523" t="s">
        <v>50</v>
      </c>
      <c r="Y523" t="s">
        <v>45</v>
      </c>
      <c r="Z523" t="s">
        <v>81</v>
      </c>
      <c r="AA523" s="34">
        <v>2024</v>
      </c>
      <c r="AB523" s="33">
        <v>45509</v>
      </c>
      <c r="AC523" s="36">
        <v>45509.513506944444</v>
      </c>
      <c r="AD523" s="37">
        <v>0</v>
      </c>
      <c r="AE523" t="s">
        <v>52</v>
      </c>
      <c r="AF523" t="s">
        <v>53</v>
      </c>
      <c r="AG523" t="s">
        <v>54</v>
      </c>
      <c r="AH523" s="35">
        <v>50.24</v>
      </c>
      <c r="AJ523" t="s">
        <v>55</v>
      </c>
    </row>
    <row r="524" spans="1:36" x14ac:dyDescent="0.25">
      <c r="A524" t="s">
        <v>32</v>
      </c>
      <c r="B524" t="s">
        <v>149</v>
      </c>
      <c r="C524" t="s">
        <v>50</v>
      </c>
      <c r="D524" s="33">
        <v>45444</v>
      </c>
      <c r="E524" s="33">
        <v>45473</v>
      </c>
      <c r="F524" s="42">
        <f t="shared" si="8"/>
        <v>-15</v>
      </c>
      <c r="G524" s="33">
        <v>45488</v>
      </c>
      <c r="H524" s="33">
        <v>45504</v>
      </c>
      <c r="I524" t="s">
        <v>33</v>
      </c>
      <c r="J524" t="s">
        <v>48</v>
      </c>
      <c r="K524" t="s">
        <v>188</v>
      </c>
      <c r="L524" s="34">
        <v>7</v>
      </c>
      <c r="M524" t="s">
        <v>49</v>
      </c>
      <c r="N524" t="s">
        <v>36</v>
      </c>
      <c r="P524" t="s">
        <v>37</v>
      </c>
      <c r="Q524" s="35">
        <v>6997.88</v>
      </c>
      <c r="R524" t="s">
        <v>189</v>
      </c>
      <c r="S524" t="s">
        <v>39</v>
      </c>
      <c r="T524" t="s">
        <v>40</v>
      </c>
      <c r="U524" t="s">
        <v>41</v>
      </c>
      <c r="V524" t="s">
        <v>42</v>
      </c>
      <c r="W524" t="s">
        <v>43</v>
      </c>
      <c r="X524" t="s">
        <v>50</v>
      </c>
      <c r="Y524" t="s">
        <v>45</v>
      </c>
      <c r="Z524" t="s">
        <v>81</v>
      </c>
      <c r="AA524" s="34">
        <v>2024</v>
      </c>
      <c r="AB524" s="33">
        <v>45509</v>
      </c>
      <c r="AC524" s="36">
        <v>45509.513506944444</v>
      </c>
      <c r="AD524" s="37">
        <v>0</v>
      </c>
      <c r="AE524" t="s">
        <v>52</v>
      </c>
      <c r="AF524" t="s">
        <v>53</v>
      </c>
      <c r="AG524" t="s">
        <v>54</v>
      </c>
      <c r="AH524" s="35">
        <v>6997.88</v>
      </c>
      <c r="AJ524" t="s">
        <v>55</v>
      </c>
    </row>
    <row r="525" spans="1:36" x14ac:dyDescent="0.25">
      <c r="A525" t="s">
        <v>32</v>
      </c>
      <c r="B525" t="s">
        <v>149</v>
      </c>
      <c r="C525" t="s">
        <v>50</v>
      </c>
      <c r="D525" s="33">
        <v>45444</v>
      </c>
      <c r="E525" s="33">
        <v>45473</v>
      </c>
      <c r="F525" s="42">
        <f t="shared" si="8"/>
        <v>-15</v>
      </c>
      <c r="G525" s="33">
        <v>45488</v>
      </c>
      <c r="H525" s="33">
        <v>45504</v>
      </c>
      <c r="I525" t="s">
        <v>33</v>
      </c>
      <c r="J525" t="s">
        <v>48</v>
      </c>
      <c r="K525" t="s">
        <v>188</v>
      </c>
      <c r="L525" s="34">
        <v>7</v>
      </c>
      <c r="M525" t="s">
        <v>49</v>
      </c>
      <c r="N525" t="s">
        <v>36</v>
      </c>
      <c r="P525" t="s">
        <v>37</v>
      </c>
      <c r="Q525" s="35">
        <v>33983.57</v>
      </c>
      <c r="R525" t="s">
        <v>189</v>
      </c>
      <c r="S525" t="s">
        <v>39</v>
      </c>
      <c r="T525" t="s">
        <v>40</v>
      </c>
      <c r="U525" t="s">
        <v>41</v>
      </c>
      <c r="V525" t="s">
        <v>42</v>
      </c>
      <c r="W525" t="s">
        <v>43</v>
      </c>
      <c r="X525" t="s">
        <v>50</v>
      </c>
      <c r="Y525" t="s">
        <v>45</v>
      </c>
      <c r="Z525" t="s">
        <v>81</v>
      </c>
      <c r="AA525" s="34">
        <v>2024</v>
      </c>
      <c r="AB525" s="33">
        <v>45509</v>
      </c>
      <c r="AC525" s="36">
        <v>45509.513506944444</v>
      </c>
      <c r="AD525" s="37">
        <v>0</v>
      </c>
      <c r="AE525" t="s">
        <v>52</v>
      </c>
      <c r="AF525" t="s">
        <v>53</v>
      </c>
      <c r="AG525" t="s">
        <v>54</v>
      </c>
      <c r="AH525" s="35">
        <v>33983.57</v>
      </c>
      <c r="AJ525" t="s">
        <v>55</v>
      </c>
    </row>
    <row r="526" spans="1:36" x14ac:dyDescent="0.25">
      <c r="A526" t="s">
        <v>32</v>
      </c>
      <c r="B526" t="s">
        <v>149</v>
      </c>
      <c r="C526" t="s">
        <v>50</v>
      </c>
      <c r="D526" s="33">
        <v>45444</v>
      </c>
      <c r="E526" s="33">
        <v>45473</v>
      </c>
      <c r="F526" s="42">
        <f t="shared" si="8"/>
        <v>-15</v>
      </c>
      <c r="G526" s="33">
        <v>45488</v>
      </c>
      <c r="H526" s="33">
        <v>45504</v>
      </c>
      <c r="I526" t="s">
        <v>33</v>
      </c>
      <c r="J526" t="s">
        <v>48</v>
      </c>
      <c r="K526" t="s">
        <v>188</v>
      </c>
      <c r="L526" s="34">
        <v>7</v>
      </c>
      <c r="M526" t="s">
        <v>49</v>
      </c>
      <c r="N526" t="s">
        <v>36</v>
      </c>
      <c r="P526" t="s">
        <v>37</v>
      </c>
      <c r="Q526" s="35">
        <v>1941.21</v>
      </c>
      <c r="R526" t="s">
        <v>189</v>
      </c>
      <c r="S526" t="s">
        <v>39</v>
      </c>
      <c r="T526" t="s">
        <v>40</v>
      </c>
      <c r="U526" t="s">
        <v>41</v>
      </c>
      <c r="V526" t="s">
        <v>42</v>
      </c>
      <c r="W526" t="s">
        <v>43</v>
      </c>
      <c r="X526" t="s">
        <v>50</v>
      </c>
      <c r="Y526" t="s">
        <v>45</v>
      </c>
      <c r="Z526" t="s">
        <v>81</v>
      </c>
      <c r="AA526" s="34">
        <v>2024</v>
      </c>
      <c r="AB526" s="33">
        <v>45509</v>
      </c>
      <c r="AC526" s="36">
        <v>45509.513506944444</v>
      </c>
      <c r="AD526" s="37">
        <v>0</v>
      </c>
      <c r="AE526" t="s">
        <v>52</v>
      </c>
      <c r="AF526" t="s">
        <v>53</v>
      </c>
      <c r="AG526" t="s">
        <v>54</v>
      </c>
      <c r="AH526" s="35">
        <v>1941.21</v>
      </c>
      <c r="AJ526" t="s">
        <v>55</v>
      </c>
    </row>
    <row r="527" spans="1:36" x14ac:dyDescent="0.25">
      <c r="A527" t="s">
        <v>32</v>
      </c>
      <c r="B527" t="s">
        <v>149</v>
      </c>
      <c r="C527" t="s">
        <v>50</v>
      </c>
      <c r="D527" s="33">
        <v>45444</v>
      </c>
      <c r="E527" s="33">
        <v>45473</v>
      </c>
      <c r="F527" s="42">
        <f t="shared" si="8"/>
        <v>-15</v>
      </c>
      <c r="G527" s="33">
        <v>45488</v>
      </c>
      <c r="H527" s="33">
        <v>45504</v>
      </c>
      <c r="I527" t="s">
        <v>33</v>
      </c>
      <c r="J527" t="s">
        <v>48</v>
      </c>
      <c r="K527" t="s">
        <v>188</v>
      </c>
      <c r="L527" s="34">
        <v>7</v>
      </c>
      <c r="M527" t="s">
        <v>49</v>
      </c>
      <c r="N527" t="s">
        <v>36</v>
      </c>
      <c r="P527" t="s">
        <v>37</v>
      </c>
      <c r="Q527" s="35">
        <v>27.71</v>
      </c>
      <c r="R527" t="s">
        <v>190</v>
      </c>
      <c r="S527" t="s">
        <v>39</v>
      </c>
      <c r="T527" t="s">
        <v>40</v>
      </c>
      <c r="U527" t="s">
        <v>41</v>
      </c>
      <c r="V527" t="s">
        <v>42</v>
      </c>
      <c r="W527" t="s">
        <v>43</v>
      </c>
      <c r="X527" t="s">
        <v>50</v>
      </c>
      <c r="Y527" t="s">
        <v>45</v>
      </c>
      <c r="Z527" t="s">
        <v>81</v>
      </c>
      <c r="AA527" s="34">
        <v>2024</v>
      </c>
      <c r="AB527" s="33">
        <v>45509</v>
      </c>
      <c r="AC527" s="36">
        <v>45509.513506944444</v>
      </c>
      <c r="AD527" s="37">
        <v>0</v>
      </c>
      <c r="AE527" t="s">
        <v>52</v>
      </c>
      <c r="AF527" t="s">
        <v>53</v>
      </c>
      <c r="AG527" t="s">
        <v>54</v>
      </c>
      <c r="AH527" s="35">
        <v>27.71</v>
      </c>
      <c r="AJ527" t="s">
        <v>55</v>
      </c>
    </row>
    <row r="528" spans="1:36" x14ac:dyDescent="0.25">
      <c r="A528" t="s">
        <v>32</v>
      </c>
      <c r="B528" t="s">
        <v>157</v>
      </c>
      <c r="C528" t="s">
        <v>50</v>
      </c>
      <c r="D528" s="33">
        <v>45474</v>
      </c>
      <c r="E528" s="33">
        <v>45504</v>
      </c>
      <c r="F528" s="42">
        <f t="shared" si="8"/>
        <v>-15.5</v>
      </c>
      <c r="G528" s="33">
        <v>45519</v>
      </c>
      <c r="H528" s="33">
        <v>45504</v>
      </c>
      <c r="I528" t="s">
        <v>33</v>
      </c>
      <c r="J528" t="s">
        <v>48</v>
      </c>
      <c r="K528" t="s">
        <v>188</v>
      </c>
      <c r="L528" s="34">
        <v>7</v>
      </c>
      <c r="M528" t="s">
        <v>49</v>
      </c>
      <c r="N528" t="s">
        <v>36</v>
      </c>
      <c r="P528" t="s">
        <v>37</v>
      </c>
      <c r="Q528" s="35">
        <v>8247.17</v>
      </c>
      <c r="R528" t="s">
        <v>189</v>
      </c>
      <c r="S528" t="s">
        <v>39</v>
      </c>
      <c r="T528" t="s">
        <v>40</v>
      </c>
      <c r="U528" t="s">
        <v>41</v>
      </c>
      <c r="V528" t="s">
        <v>42</v>
      </c>
      <c r="W528" t="s">
        <v>43</v>
      </c>
      <c r="X528" t="s">
        <v>50</v>
      </c>
      <c r="Y528" t="s">
        <v>45</v>
      </c>
      <c r="Z528" t="s">
        <v>81</v>
      </c>
      <c r="AA528" s="34">
        <v>2024</v>
      </c>
      <c r="AB528" s="33">
        <v>45509</v>
      </c>
      <c r="AC528" s="36">
        <v>45509.595879629633</v>
      </c>
      <c r="AD528" s="37">
        <v>0</v>
      </c>
      <c r="AE528" t="s">
        <v>52</v>
      </c>
      <c r="AF528" t="s">
        <v>53</v>
      </c>
      <c r="AG528" t="s">
        <v>54</v>
      </c>
      <c r="AH528" s="35">
        <v>8247.17</v>
      </c>
      <c r="AJ528" t="s">
        <v>55</v>
      </c>
    </row>
    <row r="529" spans="1:36" x14ac:dyDescent="0.25">
      <c r="A529" t="s">
        <v>32</v>
      </c>
      <c r="B529" t="s">
        <v>157</v>
      </c>
      <c r="C529" t="s">
        <v>50</v>
      </c>
      <c r="D529" s="33">
        <v>45474</v>
      </c>
      <c r="E529" s="33">
        <v>45504</v>
      </c>
      <c r="F529" s="42">
        <f t="shared" si="8"/>
        <v>-15.5</v>
      </c>
      <c r="G529" s="33">
        <v>45519</v>
      </c>
      <c r="H529" s="33">
        <v>45504</v>
      </c>
      <c r="I529" t="s">
        <v>33</v>
      </c>
      <c r="J529" t="s">
        <v>48</v>
      </c>
      <c r="K529" t="s">
        <v>188</v>
      </c>
      <c r="L529" s="34">
        <v>7</v>
      </c>
      <c r="M529" t="s">
        <v>49</v>
      </c>
      <c r="N529" t="s">
        <v>36</v>
      </c>
      <c r="P529" t="s">
        <v>37</v>
      </c>
      <c r="Q529" s="35">
        <v>42873.07</v>
      </c>
      <c r="R529" t="s">
        <v>189</v>
      </c>
      <c r="S529" t="s">
        <v>39</v>
      </c>
      <c r="T529" t="s">
        <v>40</v>
      </c>
      <c r="U529" t="s">
        <v>41</v>
      </c>
      <c r="V529" t="s">
        <v>42</v>
      </c>
      <c r="W529" t="s">
        <v>43</v>
      </c>
      <c r="X529" t="s">
        <v>50</v>
      </c>
      <c r="Y529" t="s">
        <v>45</v>
      </c>
      <c r="Z529" t="s">
        <v>81</v>
      </c>
      <c r="AA529" s="34">
        <v>2024</v>
      </c>
      <c r="AB529" s="33">
        <v>45509</v>
      </c>
      <c r="AC529" s="36">
        <v>45509.595879629633</v>
      </c>
      <c r="AD529" s="37">
        <v>0</v>
      </c>
      <c r="AE529" t="s">
        <v>52</v>
      </c>
      <c r="AF529" t="s">
        <v>53</v>
      </c>
      <c r="AG529" t="s">
        <v>54</v>
      </c>
      <c r="AH529" s="35">
        <v>42873.07</v>
      </c>
      <c r="AJ529" t="s">
        <v>55</v>
      </c>
    </row>
    <row r="530" spans="1:36" x14ac:dyDescent="0.25">
      <c r="A530" t="s">
        <v>32</v>
      </c>
      <c r="B530" t="s">
        <v>157</v>
      </c>
      <c r="C530" t="s">
        <v>50</v>
      </c>
      <c r="D530" s="33">
        <v>45474</v>
      </c>
      <c r="E530" s="33">
        <v>45504</v>
      </c>
      <c r="F530" s="42">
        <f t="shared" si="8"/>
        <v>-15.5</v>
      </c>
      <c r="G530" s="33">
        <v>45519</v>
      </c>
      <c r="H530" s="33">
        <v>45504</v>
      </c>
      <c r="I530" t="s">
        <v>33</v>
      </c>
      <c r="J530" t="s">
        <v>48</v>
      </c>
      <c r="K530" t="s">
        <v>188</v>
      </c>
      <c r="L530" s="34">
        <v>7</v>
      </c>
      <c r="M530" t="s">
        <v>49</v>
      </c>
      <c r="N530" t="s">
        <v>36</v>
      </c>
      <c r="P530" t="s">
        <v>37</v>
      </c>
      <c r="Q530" s="35">
        <v>3368.74</v>
      </c>
      <c r="R530" t="s">
        <v>189</v>
      </c>
      <c r="S530" t="s">
        <v>39</v>
      </c>
      <c r="T530" t="s">
        <v>40</v>
      </c>
      <c r="U530" t="s">
        <v>41</v>
      </c>
      <c r="V530" t="s">
        <v>42</v>
      </c>
      <c r="W530" t="s">
        <v>43</v>
      </c>
      <c r="X530" t="s">
        <v>50</v>
      </c>
      <c r="Y530" t="s">
        <v>45</v>
      </c>
      <c r="Z530" t="s">
        <v>81</v>
      </c>
      <c r="AA530" s="34">
        <v>2024</v>
      </c>
      <c r="AB530" s="33">
        <v>45509</v>
      </c>
      <c r="AC530" s="36">
        <v>45509.595879629633</v>
      </c>
      <c r="AD530" s="37">
        <v>0</v>
      </c>
      <c r="AE530" t="s">
        <v>52</v>
      </c>
      <c r="AF530" t="s">
        <v>53</v>
      </c>
      <c r="AG530" t="s">
        <v>54</v>
      </c>
      <c r="AH530" s="35">
        <v>3368.74</v>
      </c>
      <c r="AJ530" t="s">
        <v>55</v>
      </c>
    </row>
    <row r="531" spans="1:36" x14ac:dyDescent="0.25">
      <c r="A531" t="s">
        <v>32</v>
      </c>
      <c r="B531" t="s">
        <v>157</v>
      </c>
      <c r="C531" t="s">
        <v>50</v>
      </c>
      <c r="D531" s="33">
        <v>45474</v>
      </c>
      <c r="E531" s="33">
        <v>45504</v>
      </c>
      <c r="F531" s="42">
        <f t="shared" si="8"/>
        <v>-15.5</v>
      </c>
      <c r="G531" s="33">
        <v>45519</v>
      </c>
      <c r="H531" s="33">
        <v>45504</v>
      </c>
      <c r="I531" t="s">
        <v>33</v>
      </c>
      <c r="J531" t="s">
        <v>48</v>
      </c>
      <c r="K531" t="s">
        <v>188</v>
      </c>
      <c r="L531" s="34">
        <v>7</v>
      </c>
      <c r="M531" t="s">
        <v>49</v>
      </c>
      <c r="N531" t="s">
        <v>36</v>
      </c>
      <c r="P531" t="s">
        <v>37</v>
      </c>
      <c r="Q531" s="35">
        <v>22.16</v>
      </c>
      <c r="R531" t="s">
        <v>190</v>
      </c>
      <c r="S531" t="s">
        <v>39</v>
      </c>
      <c r="T531" t="s">
        <v>40</v>
      </c>
      <c r="U531" t="s">
        <v>41</v>
      </c>
      <c r="V531" t="s">
        <v>42</v>
      </c>
      <c r="W531" t="s">
        <v>43</v>
      </c>
      <c r="X531" t="s">
        <v>50</v>
      </c>
      <c r="Y531" t="s">
        <v>45</v>
      </c>
      <c r="Z531" t="s">
        <v>81</v>
      </c>
      <c r="AA531" s="34">
        <v>2024</v>
      </c>
      <c r="AB531" s="33">
        <v>45509</v>
      </c>
      <c r="AC531" s="36">
        <v>45509.595879629633</v>
      </c>
      <c r="AD531" s="37">
        <v>0</v>
      </c>
      <c r="AE531" t="s">
        <v>52</v>
      </c>
      <c r="AF531" t="s">
        <v>53</v>
      </c>
      <c r="AG531" t="s">
        <v>54</v>
      </c>
      <c r="AH531" s="35">
        <v>22.16</v>
      </c>
      <c r="AJ531" t="s">
        <v>55</v>
      </c>
    </row>
    <row r="532" spans="1:36" x14ac:dyDescent="0.25">
      <c r="A532" t="s">
        <v>32</v>
      </c>
      <c r="B532" t="s">
        <v>149</v>
      </c>
      <c r="C532" t="s">
        <v>50</v>
      </c>
      <c r="D532" s="33">
        <v>45444</v>
      </c>
      <c r="E532" s="33">
        <v>45473</v>
      </c>
      <c r="F532" s="42">
        <f t="shared" si="8"/>
        <v>-15</v>
      </c>
      <c r="G532" s="33">
        <v>45488</v>
      </c>
      <c r="H532" s="33">
        <v>45504</v>
      </c>
      <c r="I532" t="s">
        <v>33</v>
      </c>
      <c r="J532" t="s">
        <v>48</v>
      </c>
      <c r="K532" t="s">
        <v>192</v>
      </c>
      <c r="L532" s="34">
        <v>7</v>
      </c>
      <c r="M532" t="s">
        <v>49</v>
      </c>
      <c r="N532" t="s">
        <v>36</v>
      </c>
      <c r="P532" t="s">
        <v>37</v>
      </c>
      <c r="Q532" s="35">
        <v>-389.94</v>
      </c>
      <c r="R532" t="s">
        <v>193</v>
      </c>
      <c r="S532" t="s">
        <v>39</v>
      </c>
      <c r="T532" t="s">
        <v>40</v>
      </c>
      <c r="U532" t="s">
        <v>41</v>
      </c>
      <c r="V532" t="s">
        <v>42</v>
      </c>
      <c r="W532" t="s">
        <v>43</v>
      </c>
      <c r="X532" t="s">
        <v>50</v>
      </c>
      <c r="Y532" t="s">
        <v>45</v>
      </c>
      <c r="Z532" t="s">
        <v>81</v>
      </c>
      <c r="AA532" s="34">
        <v>2024</v>
      </c>
      <c r="AB532" s="33">
        <v>45509</v>
      </c>
      <c r="AC532" s="36">
        <v>45509.513506944444</v>
      </c>
      <c r="AD532" s="37">
        <v>0</v>
      </c>
      <c r="AE532" t="s">
        <v>52</v>
      </c>
      <c r="AF532" t="s">
        <v>53</v>
      </c>
      <c r="AG532" t="s">
        <v>54</v>
      </c>
      <c r="AH532" s="35">
        <v>-389.94</v>
      </c>
      <c r="AJ532" t="s">
        <v>55</v>
      </c>
    </row>
    <row r="533" spans="1:36" x14ac:dyDescent="0.25">
      <c r="A533" t="s">
        <v>32</v>
      </c>
      <c r="B533" t="s">
        <v>149</v>
      </c>
      <c r="C533" t="s">
        <v>50</v>
      </c>
      <c r="D533" s="33">
        <v>45444</v>
      </c>
      <c r="E533" s="33">
        <v>45473</v>
      </c>
      <c r="F533" s="42">
        <f t="shared" si="8"/>
        <v>-15</v>
      </c>
      <c r="G533" s="33">
        <v>45488</v>
      </c>
      <c r="H533" s="33">
        <v>45504</v>
      </c>
      <c r="I533" t="s">
        <v>33</v>
      </c>
      <c r="J533" t="s">
        <v>48</v>
      </c>
      <c r="K533" t="s">
        <v>192</v>
      </c>
      <c r="L533" s="34">
        <v>7</v>
      </c>
      <c r="M533" t="s">
        <v>49</v>
      </c>
      <c r="N533" t="s">
        <v>36</v>
      </c>
      <c r="P533" t="s">
        <v>37</v>
      </c>
      <c r="Q533" s="35">
        <v>-4.28</v>
      </c>
      <c r="R533" t="s">
        <v>193</v>
      </c>
      <c r="S533" t="s">
        <v>39</v>
      </c>
      <c r="T533" t="s">
        <v>40</v>
      </c>
      <c r="U533" t="s">
        <v>41</v>
      </c>
      <c r="V533" t="s">
        <v>42</v>
      </c>
      <c r="W533" t="s">
        <v>43</v>
      </c>
      <c r="X533" t="s">
        <v>50</v>
      </c>
      <c r="Y533" t="s">
        <v>45</v>
      </c>
      <c r="Z533" t="s">
        <v>81</v>
      </c>
      <c r="AA533" s="34">
        <v>2024</v>
      </c>
      <c r="AB533" s="33">
        <v>45509</v>
      </c>
      <c r="AC533" s="36">
        <v>45509.513506944444</v>
      </c>
      <c r="AD533" s="37">
        <v>0</v>
      </c>
      <c r="AE533" t="s">
        <v>52</v>
      </c>
      <c r="AF533" t="s">
        <v>53</v>
      </c>
      <c r="AG533" t="s">
        <v>54</v>
      </c>
      <c r="AH533" s="35">
        <v>-4.28</v>
      </c>
      <c r="AJ533" t="s">
        <v>55</v>
      </c>
    </row>
    <row r="534" spans="1:36" x14ac:dyDescent="0.25">
      <c r="A534" t="s">
        <v>32</v>
      </c>
      <c r="B534" t="s">
        <v>149</v>
      </c>
      <c r="C534" t="s">
        <v>50</v>
      </c>
      <c r="D534" s="33">
        <v>45444</v>
      </c>
      <c r="E534" s="33">
        <v>45473</v>
      </c>
      <c r="F534" s="42">
        <f t="shared" si="8"/>
        <v>-15</v>
      </c>
      <c r="G534" s="33">
        <v>45488</v>
      </c>
      <c r="H534" s="33">
        <v>45504</v>
      </c>
      <c r="I534" t="s">
        <v>33</v>
      </c>
      <c r="J534" t="s">
        <v>48</v>
      </c>
      <c r="K534" t="s">
        <v>192</v>
      </c>
      <c r="L534" s="34">
        <v>7</v>
      </c>
      <c r="M534" t="s">
        <v>49</v>
      </c>
      <c r="N534" t="s">
        <v>36</v>
      </c>
      <c r="P534" t="s">
        <v>37</v>
      </c>
      <c r="Q534" s="35">
        <v>-5.87</v>
      </c>
      <c r="R534" t="s">
        <v>193</v>
      </c>
      <c r="S534" t="s">
        <v>39</v>
      </c>
      <c r="T534" t="s">
        <v>40</v>
      </c>
      <c r="U534" t="s">
        <v>41</v>
      </c>
      <c r="V534" t="s">
        <v>42</v>
      </c>
      <c r="W534" t="s">
        <v>43</v>
      </c>
      <c r="X534" t="s">
        <v>50</v>
      </c>
      <c r="Y534" t="s">
        <v>45</v>
      </c>
      <c r="Z534" t="s">
        <v>81</v>
      </c>
      <c r="AA534" s="34">
        <v>2024</v>
      </c>
      <c r="AB534" s="33">
        <v>45509</v>
      </c>
      <c r="AC534" s="36">
        <v>45509.513506944444</v>
      </c>
      <c r="AD534" s="37">
        <v>0</v>
      </c>
      <c r="AE534" t="s">
        <v>52</v>
      </c>
      <c r="AF534" t="s">
        <v>53</v>
      </c>
      <c r="AG534" t="s">
        <v>54</v>
      </c>
      <c r="AH534" s="35">
        <v>-5.87</v>
      </c>
      <c r="AJ534" t="s">
        <v>55</v>
      </c>
    </row>
    <row r="535" spans="1:36" x14ac:dyDescent="0.25">
      <c r="A535" t="s">
        <v>32</v>
      </c>
      <c r="B535" t="s">
        <v>149</v>
      </c>
      <c r="C535" t="s">
        <v>50</v>
      </c>
      <c r="D535" s="33">
        <v>45444</v>
      </c>
      <c r="E535" s="33">
        <v>45473</v>
      </c>
      <c r="F535" s="42">
        <f t="shared" si="8"/>
        <v>-15</v>
      </c>
      <c r="G535" s="33">
        <v>45488</v>
      </c>
      <c r="H535" s="33">
        <v>45504</v>
      </c>
      <c r="I535" t="s">
        <v>33</v>
      </c>
      <c r="J535" t="s">
        <v>48</v>
      </c>
      <c r="K535" t="s">
        <v>192</v>
      </c>
      <c r="L535" s="34">
        <v>7</v>
      </c>
      <c r="M535" t="s">
        <v>49</v>
      </c>
      <c r="N535" t="s">
        <v>36</v>
      </c>
      <c r="P535" t="s">
        <v>37</v>
      </c>
      <c r="Q535" s="35">
        <v>-128.13999999999999</v>
      </c>
      <c r="R535" t="s">
        <v>194</v>
      </c>
      <c r="S535" t="s">
        <v>39</v>
      </c>
      <c r="T535" t="s">
        <v>40</v>
      </c>
      <c r="U535" t="s">
        <v>41</v>
      </c>
      <c r="V535" t="s">
        <v>42</v>
      </c>
      <c r="W535" t="s">
        <v>43</v>
      </c>
      <c r="X535" t="s">
        <v>50</v>
      </c>
      <c r="Y535" t="s">
        <v>45</v>
      </c>
      <c r="Z535" t="s">
        <v>81</v>
      </c>
      <c r="AA535" s="34">
        <v>2024</v>
      </c>
      <c r="AB535" s="33">
        <v>45509</v>
      </c>
      <c r="AC535" s="36">
        <v>45509.513506944444</v>
      </c>
      <c r="AD535" s="37">
        <v>0</v>
      </c>
      <c r="AE535" t="s">
        <v>52</v>
      </c>
      <c r="AF535" t="s">
        <v>53</v>
      </c>
      <c r="AG535" t="s">
        <v>54</v>
      </c>
      <c r="AH535" s="35">
        <v>-128.13999999999999</v>
      </c>
      <c r="AJ535" t="s">
        <v>55</v>
      </c>
    </row>
    <row r="536" spans="1:36" x14ac:dyDescent="0.25">
      <c r="A536" t="s">
        <v>32</v>
      </c>
      <c r="B536" t="s">
        <v>157</v>
      </c>
      <c r="C536" t="s">
        <v>50</v>
      </c>
      <c r="D536" s="33">
        <v>45474</v>
      </c>
      <c r="E536" s="33">
        <v>45504</v>
      </c>
      <c r="F536" s="42">
        <f t="shared" si="8"/>
        <v>-15.5</v>
      </c>
      <c r="G536" s="33">
        <v>45519</v>
      </c>
      <c r="H536" s="33">
        <v>45504</v>
      </c>
      <c r="I536" t="s">
        <v>33</v>
      </c>
      <c r="J536" t="s">
        <v>48</v>
      </c>
      <c r="K536" t="s">
        <v>192</v>
      </c>
      <c r="L536" s="34">
        <v>7</v>
      </c>
      <c r="M536" t="s">
        <v>49</v>
      </c>
      <c r="N536" t="s">
        <v>36</v>
      </c>
      <c r="P536" t="s">
        <v>37</v>
      </c>
      <c r="Q536" s="35">
        <v>-856.14</v>
      </c>
      <c r="R536" t="s">
        <v>193</v>
      </c>
      <c r="S536" t="s">
        <v>39</v>
      </c>
      <c r="T536" t="s">
        <v>40</v>
      </c>
      <c r="U536" t="s">
        <v>41</v>
      </c>
      <c r="V536" t="s">
        <v>42</v>
      </c>
      <c r="W536" t="s">
        <v>43</v>
      </c>
      <c r="X536" t="s">
        <v>50</v>
      </c>
      <c r="Y536" t="s">
        <v>45</v>
      </c>
      <c r="Z536" t="s">
        <v>81</v>
      </c>
      <c r="AA536" s="34">
        <v>2024</v>
      </c>
      <c r="AB536" s="33">
        <v>45509</v>
      </c>
      <c r="AC536" s="36">
        <v>45509.595879629633</v>
      </c>
      <c r="AD536" s="37">
        <v>0</v>
      </c>
      <c r="AE536" t="s">
        <v>52</v>
      </c>
      <c r="AF536" t="s">
        <v>53</v>
      </c>
      <c r="AG536" t="s">
        <v>54</v>
      </c>
      <c r="AH536" s="35">
        <v>-856.14</v>
      </c>
      <c r="AJ536" t="s">
        <v>55</v>
      </c>
    </row>
    <row r="537" spans="1:36" x14ac:dyDescent="0.25">
      <c r="A537" t="s">
        <v>32</v>
      </c>
      <c r="B537" t="s">
        <v>157</v>
      </c>
      <c r="C537" t="s">
        <v>50</v>
      </c>
      <c r="D537" s="33">
        <v>45474</v>
      </c>
      <c r="E537" s="33">
        <v>45504</v>
      </c>
      <c r="F537" s="42">
        <f t="shared" si="8"/>
        <v>-15.5</v>
      </c>
      <c r="G537" s="33">
        <v>45519</v>
      </c>
      <c r="H537" s="33">
        <v>45504</v>
      </c>
      <c r="I537" t="s">
        <v>33</v>
      </c>
      <c r="J537" t="s">
        <v>48</v>
      </c>
      <c r="K537" t="s">
        <v>192</v>
      </c>
      <c r="L537" s="34">
        <v>7</v>
      </c>
      <c r="M537" t="s">
        <v>49</v>
      </c>
      <c r="N537" t="s">
        <v>36</v>
      </c>
      <c r="P537" t="s">
        <v>37</v>
      </c>
      <c r="Q537" s="35">
        <v>-334.81</v>
      </c>
      <c r="R537" t="s">
        <v>193</v>
      </c>
      <c r="S537" t="s">
        <v>39</v>
      </c>
      <c r="T537" t="s">
        <v>40</v>
      </c>
      <c r="U537" t="s">
        <v>41</v>
      </c>
      <c r="V537" t="s">
        <v>42</v>
      </c>
      <c r="W537" t="s">
        <v>43</v>
      </c>
      <c r="X537" t="s">
        <v>50</v>
      </c>
      <c r="Y537" t="s">
        <v>45</v>
      </c>
      <c r="Z537" t="s">
        <v>81</v>
      </c>
      <c r="AA537" s="34">
        <v>2024</v>
      </c>
      <c r="AB537" s="33">
        <v>45509</v>
      </c>
      <c r="AC537" s="36">
        <v>45509.595879629633</v>
      </c>
      <c r="AD537" s="37">
        <v>0</v>
      </c>
      <c r="AE537" t="s">
        <v>52</v>
      </c>
      <c r="AF537" t="s">
        <v>53</v>
      </c>
      <c r="AG537" t="s">
        <v>54</v>
      </c>
      <c r="AH537" s="35">
        <v>-334.81</v>
      </c>
      <c r="AJ537" t="s">
        <v>55</v>
      </c>
    </row>
    <row r="538" spans="1:36" x14ac:dyDescent="0.25">
      <c r="A538" t="s">
        <v>32</v>
      </c>
      <c r="B538" t="s">
        <v>157</v>
      </c>
      <c r="C538" t="s">
        <v>50</v>
      </c>
      <c r="D538" s="33">
        <v>45474</v>
      </c>
      <c r="E538" s="33">
        <v>45504</v>
      </c>
      <c r="F538" s="42">
        <f t="shared" si="8"/>
        <v>-15.5</v>
      </c>
      <c r="G538" s="33">
        <v>45519</v>
      </c>
      <c r="H538" s="33">
        <v>45504</v>
      </c>
      <c r="I538" t="s">
        <v>33</v>
      </c>
      <c r="J538" t="s">
        <v>48</v>
      </c>
      <c r="K538" t="s">
        <v>192</v>
      </c>
      <c r="L538" s="34">
        <v>7</v>
      </c>
      <c r="M538" t="s">
        <v>49</v>
      </c>
      <c r="N538" t="s">
        <v>36</v>
      </c>
      <c r="P538" t="s">
        <v>37</v>
      </c>
      <c r="Q538" s="35">
        <v>-87.15</v>
      </c>
      <c r="R538" t="s">
        <v>193</v>
      </c>
      <c r="S538" t="s">
        <v>39</v>
      </c>
      <c r="T538" t="s">
        <v>40</v>
      </c>
      <c r="U538" t="s">
        <v>41</v>
      </c>
      <c r="V538" t="s">
        <v>42</v>
      </c>
      <c r="W538" t="s">
        <v>43</v>
      </c>
      <c r="X538" t="s">
        <v>50</v>
      </c>
      <c r="Y538" t="s">
        <v>45</v>
      </c>
      <c r="Z538" t="s">
        <v>81</v>
      </c>
      <c r="AA538" s="34">
        <v>2024</v>
      </c>
      <c r="AB538" s="33">
        <v>45509</v>
      </c>
      <c r="AC538" s="36">
        <v>45509.595879629633</v>
      </c>
      <c r="AD538" s="37">
        <v>0</v>
      </c>
      <c r="AE538" t="s">
        <v>52</v>
      </c>
      <c r="AF538" t="s">
        <v>53</v>
      </c>
      <c r="AG538" t="s">
        <v>54</v>
      </c>
      <c r="AH538" s="35">
        <v>-87.15</v>
      </c>
      <c r="AJ538" t="s">
        <v>55</v>
      </c>
    </row>
    <row r="539" spans="1:36" x14ac:dyDescent="0.25">
      <c r="A539" t="s">
        <v>32</v>
      </c>
      <c r="B539" t="s">
        <v>157</v>
      </c>
      <c r="C539" t="s">
        <v>50</v>
      </c>
      <c r="D539" s="33">
        <v>45474</v>
      </c>
      <c r="E539" s="33">
        <v>45504</v>
      </c>
      <c r="F539" s="42">
        <f t="shared" si="8"/>
        <v>-15.5</v>
      </c>
      <c r="G539" s="33">
        <v>45519</v>
      </c>
      <c r="H539" s="33">
        <v>45504</v>
      </c>
      <c r="I539" t="s">
        <v>33</v>
      </c>
      <c r="J539" t="s">
        <v>48</v>
      </c>
      <c r="K539" t="s">
        <v>192</v>
      </c>
      <c r="L539" s="34">
        <v>7</v>
      </c>
      <c r="M539" t="s">
        <v>49</v>
      </c>
      <c r="N539" t="s">
        <v>36</v>
      </c>
      <c r="P539" t="s">
        <v>37</v>
      </c>
      <c r="Q539" s="35">
        <v>-117.38</v>
      </c>
      <c r="R539" t="s">
        <v>194</v>
      </c>
      <c r="S539" t="s">
        <v>39</v>
      </c>
      <c r="T539" t="s">
        <v>40</v>
      </c>
      <c r="U539" t="s">
        <v>41</v>
      </c>
      <c r="V539" t="s">
        <v>42</v>
      </c>
      <c r="W539" t="s">
        <v>43</v>
      </c>
      <c r="X539" t="s">
        <v>50</v>
      </c>
      <c r="Y539" t="s">
        <v>45</v>
      </c>
      <c r="Z539" t="s">
        <v>81</v>
      </c>
      <c r="AA539" s="34">
        <v>2024</v>
      </c>
      <c r="AB539" s="33">
        <v>45509</v>
      </c>
      <c r="AC539" s="36">
        <v>45509.595879629633</v>
      </c>
      <c r="AD539" s="37">
        <v>0</v>
      </c>
      <c r="AE539" t="s">
        <v>52</v>
      </c>
      <c r="AF539" t="s">
        <v>53</v>
      </c>
      <c r="AG539" t="s">
        <v>54</v>
      </c>
      <c r="AH539" s="35">
        <v>-117.38</v>
      </c>
      <c r="AJ539" t="s">
        <v>55</v>
      </c>
    </row>
    <row r="540" spans="1:36" x14ac:dyDescent="0.25">
      <c r="A540" t="s">
        <v>32</v>
      </c>
      <c r="B540" t="s">
        <v>62</v>
      </c>
      <c r="C540" t="s">
        <v>50</v>
      </c>
      <c r="D540" s="33">
        <v>45474</v>
      </c>
      <c r="E540" s="33">
        <v>45504</v>
      </c>
      <c r="F540" s="42">
        <f t="shared" si="8"/>
        <v>-15.5</v>
      </c>
      <c r="G540" s="33">
        <v>45519</v>
      </c>
      <c r="H540" s="33">
        <v>45504</v>
      </c>
      <c r="I540" t="s">
        <v>33</v>
      </c>
      <c r="K540" t="s">
        <v>197</v>
      </c>
      <c r="L540" s="34">
        <v>7</v>
      </c>
      <c r="M540" t="s">
        <v>57</v>
      </c>
      <c r="N540" t="s">
        <v>36</v>
      </c>
      <c r="P540" t="s">
        <v>37</v>
      </c>
      <c r="Q540" s="35">
        <v>1377426.1</v>
      </c>
      <c r="R540" t="s">
        <v>58</v>
      </c>
      <c r="S540" t="s">
        <v>39</v>
      </c>
      <c r="T540" t="s">
        <v>40</v>
      </c>
      <c r="U540" t="s">
        <v>41</v>
      </c>
      <c r="V540" t="s">
        <v>59</v>
      </c>
      <c r="W540" t="s">
        <v>43</v>
      </c>
      <c r="X540" t="s">
        <v>50</v>
      </c>
      <c r="Y540" t="s">
        <v>45</v>
      </c>
      <c r="Z540" t="s">
        <v>60</v>
      </c>
      <c r="AA540" s="34">
        <v>2024</v>
      </c>
      <c r="AB540" s="33">
        <v>45509</v>
      </c>
      <c r="AC540" s="36">
        <v>45509.704143518517</v>
      </c>
      <c r="AD540" s="37">
        <v>25059111</v>
      </c>
      <c r="AE540" t="s">
        <v>84</v>
      </c>
      <c r="AF540" t="s">
        <v>53</v>
      </c>
      <c r="AG540" t="s">
        <v>54</v>
      </c>
      <c r="AH540" s="35">
        <v>1377426.1</v>
      </c>
      <c r="AJ540" t="s">
        <v>55</v>
      </c>
    </row>
    <row r="541" spans="1:36" x14ac:dyDescent="0.25">
      <c r="A541" t="s">
        <v>32</v>
      </c>
      <c r="B541" t="s">
        <v>62</v>
      </c>
      <c r="C541" t="s">
        <v>50</v>
      </c>
      <c r="D541" s="33">
        <v>45474</v>
      </c>
      <c r="E541" s="33">
        <v>45504</v>
      </c>
      <c r="F541" s="42">
        <f t="shared" si="8"/>
        <v>-15.5</v>
      </c>
      <c r="G541" s="33">
        <v>45519</v>
      </c>
      <c r="H541" s="33">
        <v>45504</v>
      </c>
      <c r="I541" t="s">
        <v>33</v>
      </c>
      <c r="K541" t="s">
        <v>197</v>
      </c>
      <c r="L541" s="34">
        <v>7</v>
      </c>
      <c r="M541" t="s">
        <v>57</v>
      </c>
      <c r="N541" t="s">
        <v>36</v>
      </c>
      <c r="P541" t="s">
        <v>37</v>
      </c>
      <c r="Q541" s="35">
        <v>894165.4</v>
      </c>
      <c r="R541" t="s">
        <v>61</v>
      </c>
      <c r="S541" t="s">
        <v>39</v>
      </c>
      <c r="T541" t="s">
        <v>40</v>
      </c>
      <c r="U541" t="s">
        <v>41</v>
      </c>
      <c r="V541" t="s">
        <v>59</v>
      </c>
      <c r="W541" t="s">
        <v>43</v>
      </c>
      <c r="X541" t="s">
        <v>50</v>
      </c>
      <c r="Y541" t="s">
        <v>45</v>
      </c>
      <c r="Z541" t="s">
        <v>60</v>
      </c>
      <c r="AA541" s="34">
        <v>2024</v>
      </c>
      <c r="AB541" s="33">
        <v>45509</v>
      </c>
      <c r="AC541" s="36">
        <v>45509.704143518517</v>
      </c>
      <c r="AD541" s="37">
        <v>18376454</v>
      </c>
      <c r="AE541" t="s">
        <v>84</v>
      </c>
      <c r="AF541" t="s">
        <v>53</v>
      </c>
      <c r="AG541" t="s">
        <v>54</v>
      </c>
      <c r="AH541" s="35">
        <v>894165.4</v>
      </c>
      <c r="AJ541" t="s">
        <v>55</v>
      </c>
    </row>
    <row r="542" spans="1:36" x14ac:dyDescent="0.25">
      <c r="A542" t="s">
        <v>32</v>
      </c>
      <c r="B542" t="s">
        <v>56</v>
      </c>
      <c r="C542" t="s">
        <v>50</v>
      </c>
      <c r="D542" s="33">
        <v>45444</v>
      </c>
      <c r="E542" s="33">
        <v>45473</v>
      </c>
      <c r="F542" s="42">
        <f t="shared" si="8"/>
        <v>-15</v>
      </c>
      <c r="G542" s="33">
        <v>45488</v>
      </c>
      <c r="H542" s="33">
        <v>45504</v>
      </c>
      <c r="I542" t="s">
        <v>33</v>
      </c>
      <c r="K542" t="s">
        <v>197</v>
      </c>
      <c r="L542" s="34">
        <v>7</v>
      </c>
      <c r="M542" t="s">
        <v>57</v>
      </c>
      <c r="N542" t="s">
        <v>36</v>
      </c>
      <c r="P542" t="s">
        <v>37</v>
      </c>
      <c r="Q542" s="35">
        <v>657215.5</v>
      </c>
      <c r="R542" t="s">
        <v>58</v>
      </c>
      <c r="S542" t="s">
        <v>39</v>
      </c>
      <c r="T542" t="s">
        <v>40</v>
      </c>
      <c r="U542" t="s">
        <v>41</v>
      </c>
      <c r="V542" t="s">
        <v>59</v>
      </c>
      <c r="W542" t="s">
        <v>43</v>
      </c>
      <c r="X542" t="s">
        <v>50</v>
      </c>
      <c r="Y542" t="s">
        <v>45</v>
      </c>
      <c r="Z542" t="s">
        <v>60</v>
      </c>
      <c r="AA542" s="34">
        <v>2024</v>
      </c>
      <c r="AB542" s="33">
        <v>45504</v>
      </c>
      <c r="AC542" s="36">
        <v>45504.579594907409</v>
      </c>
      <c r="AD542" s="37">
        <v>14412551</v>
      </c>
      <c r="AE542" t="s">
        <v>109</v>
      </c>
      <c r="AF542" t="s">
        <v>53</v>
      </c>
      <c r="AG542" t="s">
        <v>54</v>
      </c>
      <c r="AH542" s="35">
        <v>657215.5</v>
      </c>
      <c r="AJ542" t="s">
        <v>55</v>
      </c>
    </row>
    <row r="543" spans="1:36" x14ac:dyDescent="0.25">
      <c r="A543" t="s">
        <v>32</v>
      </c>
      <c r="B543" t="s">
        <v>56</v>
      </c>
      <c r="C543" t="s">
        <v>50</v>
      </c>
      <c r="D543" s="33">
        <v>45444</v>
      </c>
      <c r="E543" s="33">
        <v>45473</v>
      </c>
      <c r="F543" s="42">
        <f t="shared" si="8"/>
        <v>-15</v>
      </c>
      <c r="G543" s="33">
        <v>45488</v>
      </c>
      <c r="H543" s="33">
        <v>45504</v>
      </c>
      <c r="I543" t="s">
        <v>33</v>
      </c>
      <c r="K543" t="s">
        <v>197</v>
      </c>
      <c r="L543" s="34">
        <v>7</v>
      </c>
      <c r="M543" t="s">
        <v>57</v>
      </c>
      <c r="N543" t="s">
        <v>36</v>
      </c>
      <c r="P543" t="s">
        <v>37</v>
      </c>
      <c r="Q543" s="35">
        <v>776935.72</v>
      </c>
      <c r="R543" t="s">
        <v>61</v>
      </c>
      <c r="S543" t="s">
        <v>39</v>
      </c>
      <c r="T543" t="s">
        <v>40</v>
      </c>
      <c r="U543" t="s">
        <v>41</v>
      </c>
      <c r="V543" t="s">
        <v>59</v>
      </c>
      <c r="W543" t="s">
        <v>43</v>
      </c>
      <c r="X543" t="s">
        <v>50</v>
      </c>
      <c r="Y543" t="s">
        <v>45</v>
      </c>
      <c r="Z543" t="s">
        <v>60</v>
      </c>
      <c r="AA543" s="34">
        <v>2024</v>
      </c>
      <c r="AB543" s="33">
        <v>45504</v>
      </c>
      <c r="AC543" s="36">
        <v>45504.579594907409</v>
      </c>
      <c r="AD543" s="37">
        <v>26385207</v>
      </c>
      <c r="AE543" t="s">
        <v>109</v>
      </c>
      <c r="AF543" t="s">
        <v>53</v>
      </c>
      <c r="AG543" t="s">
        <v>54</v>
      </c>
      <c r="AH543" s="35">
        <v>776935.72</v>
      </c>
      <c r="AJ543" t="s">
        <v>55</v>
      </c>
    </row>
    <row r="544" spans="1:36" x14ac:dyDescent="0.25">
      <c r="A544" t="s">
        <v>32</v>
      </c>
      <c r="B544" t="s">
        <v>149</v>
      </c>
      <c r="C544" t="s">
        <v>50</v>
      </c>
      <c r="D544" s="33">
        <v>45444</v>
      </c>
      <c r="E544" s="33">
        <v>45473</v>
      </c>
      <c r="F544" s="42">
        <f t="shared" si="8"/>
        <v>-15</v>
      </c>
      <c r="G544" s="33">
        <v>45488</v>
      </c>
      <c r="H544" s="33">
        <v>45504</v>
      </c>
      <c r="I544" t="s">
        <v>33</v>
      </c>
      <c r="J544" t="s">
        <v>48</v>
      </c>
      <c r="K544" t="s">
        <v>199</v>
      </c>
      <c r="L544" s="34">
        <v>7</v>
      </c>
      <c r="M544" t="s">
        <v>49</v>
      </c>
      <c r="N544" t="s">
        <v>36</v>
      </c>
      <c r="P544" t="s">
        <v>37</v>
      </c>
      <c r="Q544" s="35">
        <v>4526.42</v>
      </c>
      <c r="R544" t="s">
        <v>200</v>
      </c>
      <c r="S544" t="s">
        <v>39</v>
      </c>
      <c r="T544" t="s">
        <v>40</v>
      </c>
      <c r="U544" t="s">
        <v>41</v>
      </c>
      <c r="V544" t="s">
        <v>42</v>
      </c>
      <c r="W544" t="s">
        <v>43</v>
      </c>
      <c r="X544" t="s">
        <v>50</v>
      </c>
      <c r="Y544" t="s">
        <v>45</v>
      </c>
      <c r="Z544" t="s">
        <v>81</v>
      </c>
      <c r="AA544" s="34">
        <v>2024</v>
      </c>
      <c r="AB544" s="33">
        <v>45509</v>
      </c>
      <c r="AC544" s="36">
        <v>45509.513506944444</v>
      </c>
      <c r="AD544" s="37">
        <v>0</v>
      </c>
      <c r="AE544" t="s">
        <v>52</v>
      </c>
      <c r="AF544" t="s">
        <v>53</v>
      </c>
      <c r="AG544" t="s">
        <v>54</v>
      </c>
      <c r="AH544" s="35">
        <v>4526.42</v>
      </c>
      <c r="AJ544" t="s">
        <v>55</v>
      </c>
    </row>
    <row r="545" spans="1:36" x14ac:dyDescent="0.25">
      <c r="A545" t="s">
        <v>32</v>
      </c>
      <c r="B545" t="s">
        <v>149</v>
      </c>
      <c r="C545" t="s">
        <v>50</v>
      </c>
      <c r="D545" s="33">
        <v>45444</v>
      </c>
      <c r="E545" s="33">
        <v>45473</v>
      </c>
      <c r="F545" s="42">
        <f t="shared" si="8"/>
        <v>-15</v>
      </c>
      <c r="G545" s="33">
        <v>45488</v>
      </c>
      <c r="H545" s="33">
        <v>45504</v>
      </c>
      <c r="I545" t="s">
        <v>33</v>
      </c>
      <c r="J545" t="s">
        <v>48</v>
      </c>
      <c r="K545" t="s">
        <v>199</v>
      </c>
      <c r="L545" s="34">
        <v>7</v>
      </c>
      <c r="M545" t="s">
        <v>49</v>
      </c>
      <c r="N545" t="s">
        <v>36</v>
      </c>
      <c r="P545" t="s">
        <v>37</v>
      </c>
      <c r="Q545" s="35">
        <v>25319.759999999998</v>
      </c>
      <c r="R545" t="s">
        <v>200</v>
      </c>
      <c r="S545" t="s">
        <v>39</v>
      </c>
      <c r="T545" t="s">
        <v>40</v>
      </c>
      <c r="U545" t="s">
        <v>41</v>
      </c>
      <c r="V545" t="s">
        <v>42</v>
      </c>
      <c r="W545" t="s">
        <v>43</v>
      </c>
      <c r="X545" t="s">
        <v>50</v>
      </c>
      <c r="Y545" t="s">
        <v>45</v>
      </c>
      <c r="Z545" t="s">
        <v>81</v>
      </c>
      <c r="AA545" s="34">
        <v>2024</v>
      </c>
      <c r="AB545" s="33">
        <v>45509</v>
      </c>
      <c r="AC545" s="36">
        <v>45509.513506944444</v>
      </c>
      <c r="AD545" s="37">
        <v>0</v>
      </c>
      <c r="AE545" t="s">
        <v>52</v>
      </c>
      <c r="AF545" t="s">
        <v>53</v>
      </c>
      <c r="AG545" t="s">
        <v>54</v>
      </c>
      <c r="AH545" s="35">
        <v>25319.759999999998</v>
      </c>
      <c r="AJ545" t="s">
        <v>55</v>
      </c>
    </row>
    <row r="546" spans="1:36" x14ac:dyDescent="0.25">
      <c r="A546" t="s">
        <v>32</v>
      </c>
      <c r="B546" t="s">
        <v>149</v>
      </c>
      <c r="C546" t="s">
        <v>50</v>
      </c>
      <c r="D546" s="33">
        <v>45444</v>
      </c>
      <c r="E546" s="33">
        <v>45473</v>
      </c>
      <c r="F546" s="42">
        <f t="shared" si="8"/>
        <v>-15</v>
      </c>
      <c r="G546" s="33">
        <v>45488</v>
      </c>
      <c r="H546" s="33">
        <v>45504</v>
      </c>
      <c r="I546" t="s">
        <v>33</v>
      </c>
      <c r="J546" t="s">
        <v>48</v>
      </c>
      <c r="K546" t="s">
        <v>199</v>
      </c>
      <c r="L546" s="34">
        <v>7</v>
      </c>
      <c r="M546" t="s">
        <v>49</v>
      </c>
      <c r="N546" t="s">
        <v>36</v>
      </c>
      <c r="P546" t="s">
        <v>37</v>
      </c>
      <c r="Q546" s="35">
        <v>11.98</v>
      </c>
      <c r="R546" t="s">
        <v>201</v>
      </c>
      <c r="S546" t="s">
        <v>39</v>
      </c>
      <c r="T546" t="s">
        <v>40</v>
      </c>
      <c r="U546" t="s">
        <v>41</v>
      </c>
      <c r="V546" t="s">
        <v>42</v>
      </c>
      <c r="W546" t="s">
        <v>43</v>
      </c>
      <c r="X546" t="s">
        <v>50</v>
      </c>
      <c r="Y546" t="s">
        <v>45</v>
      </c>
      <c r="Z546" t="s">
        <v>81</v>
      </c>
      <c r="AA546" s="34">
        <v>2024</v>
      </c>
      <c r="AB546" s="33">
        <v>45509</v>
      </c>
      <c r="AC546" s="36">
        <v>45509.513506944444</v>
      </c>
      <c r="AD546" s="37">
        <v>0</v>
      </c>
      <c r="AE546" t="s">
        <v>52</v>
      </c>
      <c r="AF546" t="s">
        <v>53</v>
      </c>
      <c r="AG546" t="s">
        <v>54</v>
      </c>
      <c r="AH546" s="35">
        <v>11.98</v>
      </c>
      <c r="AJ546" t="s">
        <v>55</v>
      </c>
    </row>
    <row r="547" spans="1:36" x14ac:dyDescent="0.25">
      <c r="A547" t="s">
        <v>32</v>
      </c>
      <c r="B547" t="s">
        <v>149</v>
      </c>
      <c r="C547" t="s">
        <v>50</v>
      </c>
      <c r="D547" s="33">
        <v>45444</v>
      </c>
      <c r="E547" s="33">
        <v>45473</v>
      </c>
      <c r="F547" s="42">
        <f t="shared" si="8"/>
        <v>-15</v>
      </c>
      <c r="G547" s="33">
        <v>45488</v>
      </c>
      <c r="H547" s="33">
        <v>45504</v>
      </c>
      <c r="I547" t="s">
        <v>33</v>
      </c>
      <c r="J547" t="s">
        <v>48</v>
      </c>
      <c r="K547" t="s">
        <v>199</v>
      </c>
      <c r="L547" s="34">
        <v>7</v>
      </c>
      <c r="M547" t="s">
        <v>49</v>
      </c>
      <c r="N547" t="s">
        <v>36</v>
      </c>
      <c r="P547" t="s">
        <v>37</v>
      </c>
      <c r="Q547" s="35">
        <v>832.72</v>
      </c>
      <c r="R547" t="s">
        <v>202</v>
      </c>
      <c r="S547" t="s">
        <v>39</v>
      </c>
      <c r="T547" t="s">
        <v>40</v>
      </c>
      <c r="U547" t="s">
        <v>41</v>
      </c>
      <c r="V547" t="s">
        <v>42</v>
      </c>
      <c r="W547" t="s">
        <v>43</v>
      </c>
      <c r="X547" t="s">
        <v>50</v>
      </c>
      <c r="Y547" t="s">
        <v>45</v>
      </c>
      <c r="Z547" t="s">
        <v>81</v>
      </c>
      <c r="AA547" s="34">
        <v>2024</v>
      </c>
      <c r="AB547" s="33">
        <v>45509</v>
      </c>
      <c r="AC547" s="36">
        <v>45509.513506944444</v>
      </c>
      <c r="AD547" s="37">
        <v>0</v>
      </c>
      <c r="AE547" t="s">
        <v>52</v>
      </c>
      <c r="AF547" t="s">
        <v>53</v>
      </c>
      <c r="AG547" t="s">
        <v>54</v>
      </c>
      <c r="AH547" s="35">
        <v>832.72</v>
      </c>
      <c r="AJ547" t="s">
        <v>55</v>
      </c>
    </row>
    <row r="548" spans="1:36" x14ac:dyDescent="0.25">
      <c r="A548" t="s">
        <v>32</v>
      </c>
      <c r="B548" t="s">
        <v>149</v>
      </c>
      <c r="C548" t="s">
        <v>50</v>
      </c>
      <c r="D548" s="33">
        <v>45444</v>
      </c>
      <c r="E548" s="33">
        <v>45473</v>
      </c>
      <c r="F548" s="42">
        <f t="shared" si="8"/>
        <v>-15</v>
      </c>
      <c r="G548" s="33">
        <v>45488</v>
      </c>
      <c r="H548" s="33">
        <v>45504</v>
      </c>
      <c r="I548" t="s">
        <v>33</v>
      </c>
      <c r="J548" t="s">
        <v>48</v>
      </c>
      <c r="K548" t="s">
        <v>199</v>
      </c>
      <c r="L548" s="34">
        <v>7</v>
      </c>
      <c r="M548" t="s">
        <v>49</v>
      </c>
      <c r="N548" t="s">
        <v>36</v>
      </c>
      <c r="P548" t="s">
        <v>37</v>
      </c>
      <c r="Q548" s="35">
        <v>-15.01</v>
      </c>
      <c r="R548" t="s">
        <v>203</v>
      </c>
      <c r="S548" t="s">
        <v>39</v>
      </c>
      <c r="T548" t="s">
        <v>40</v>
      </c>
      <c r="U548" t="s">
        <v>41</v>
      </c>
      <c r="V548" t="s">
        <v>42</v>
      </c>
      <c r="W548" t="s">
        <v>43</v>
      </c>
      <c r="X548" t="s">
        <v>50</v>
      </c>
      <c r="Y548" t="s">
        <v>45</v>
      </c>
      <c r="Z548" t="s">
        <v>81</v>
      </c>
      <c r="AA548" s="34">
        <v>2024</v>
      </c>
      <c r="AB548" s="33">
        <v>45509</v>
      </c>
      <c r="AC548" s="36">
        <v>45509.513506944444</v>
      </c>
      <c r="AD548" s="37">
        <v>0</v>
      </c>
      <c r="AE548" t="s">
        <v>52</v>
      </c>
      <c r="AF548" t="s">
        <v>53</v>
      </c>
      <c r="AG548" t="s">
        <v>54</v>
      </c>
      <c r="AH548" s="35">
        <v>-15.01</v>
      </c>
      <c r="AJ548" t="s">
        <v>55</v>
      </c>
    </row>
    <row r="549" spans="1:36" x14ac:dyDescent="0.25">
      <c r="A549" t="s">
        <v>32</v>
      </c>
      <c r="B549" t="s">
        <v>149</v>
      </c>
      <c r="C549" t="s">
        <v>50</v>
      </c>
      <c r="D549" s="33">
        <v>45444</v>
      </c>
      <c r="E549" s="33">
        <v>45473</v>
      </c>
      <c r="F549" s="42">
        <f t="shared" si="8"/>
        <v>-15</v>
      </c>
      <c r="G549" s="33">
        <v>45488</v>
      </c>
      <c r="H549" s="33">
        <v>45504</v>
      </c>
      <c r="I549" t="s">
        <v>33</v>
      </c>
      <c r="J549" t="s">
        <v>48</v>
      </c>
      <c r="K549" t="s">
        <v>199</v>
      </c>
      <c r="L549" s="34">
        <v>7</v>
      </c>
      <c r="M549" t="s">
        <v>49</v>
      </c>
      <c r="N549" t="s">
        <v>36</v>
      </c>
      <c r="P549" t="s">
        <v>37</v>
      </c>
      <c r="Q549" s="35">
        <v>5973.23</v>
      </c>
      <c r="R549" t="s">
        <v>204</v>
      </c>
      <c r="S549" t="s">
        <v>39</v>
      </c>
      <c r="T549" t="s">
        <v>40</v>
      </c>
      <c r="U549" t="s">
        <v>41</v>
      </c>
      <c r="V549" t="s">
        <v>42</v>
      </c>
      <c r="W549" t="s">
        <v>43</v>
      </c>
      <c r="X549" t="s">
        <v>50</v>
      </c>
      <c r="Y549" t="s">
        <v>45</v>
      </c>
      <c r="Z549" t="s">
        <v>81</v>
      </c>
      <c r="AA549" s="34">
        <v>2024</v>
      </c>
      <c r="AB549" s="33">
        <v>45509</v>
      </c>
      <c r="AC549" s="36">
        <v>45509.513506944444</v>
      </c>
      <c r="AD549" s="37">
        <v>0</v>
      </c>
      <c r="AE549" t="s">
        <v>52</v>
      </c>
      <c r="AF549" t="s">
        <v>53</v>
      </c>
      <c r="AG549" t="s">
        <v>54</v>
      </c>
      <c r="AH549" s="35">
        <v>5973.23</v>
      </c>
      <c r="AJ549" t="s">
        <v>55</v>
      </c>
    </row>
    <row r="550" spans="1:36" x14ac:dyDescent="0.25">
      <c r="A550" t="s">
        <v>32</v>
      </c>
      <c r="B550" t="s">
        <v>149</v>
      </c>
      <c r="C550" t="s">
        <v>50</v>
      </c>
      <c r="D550" s="33">
        <v>45444</v>
      </c>
      <c r="E550" s="33">
        <v>45473</v>
      </c>
      <c r="F550" s="42">
        <f t="shared" si="8"/>
        <v>-15</v>
      </c>
      <c r="G550" s="33">
        <v>45488</v>
      </c>
      <c r="H550" s="33">
        <v>45504</v>
      </c>
      <c r="I550" t="s">
        <v>33</v>
      </c>
      <c r="J550" t="s">
        <v>48</v>
      </c>
      <c r="K550" t="s">
        <v>199</v>
      </c>
      <c r="L550" s="34">
        <v>7</v>
      </c>
      <c r="M550" t="s">
        <v>49</v>
      </c>
      <c r="N550" t="s">
        <v>36</v>
      </c>
      <c r="P550" t="s">
        <v>37</v>
      </c>
      <c r="Q550" s="35">
        <v>-0.04</v>
      </c>
      <c r="R550" t="s">
        <v>205</v>
      </c>
      <c r="S550" t="s">
        <v>39</v>
      </c>
      <c r="T550" t="s">
        <v>40</v>
      </c>
      <c r="U550" t="s">
        <v>41</v>
      </c>
      <c r="V550" t="s">
        <v>42</v>
      </c>
      <c r="W550" t="s">
        <v>43</v>
      </c>
      <c r="X550" t="s">
        <v>50</v>
      </c>
      <c r="Y550" t="s">
        <v>45</v>
      </c>
      <c r="Z550" t="s">
        <v>81</v>
      </c>
      <c r="AA550" s="34">
        <v>2024</v>
      </c>
      <c r="AB550" s="33">
        <v>45509</v>
      </c>
      <c r="AC550" s="36">
        <v>45509.513506944444</v>
      </c>
      <c r="AD550" s="37">
        <v>0</v>
      </c>
      <c r="AE550" t="s">
        <v>52</v>
      </c>
      <c r="AF550" t="s">
        <v>53</v>
      </c>
      <c r="AG550" t="s">
        <v>54</v>
      </c>
      <c r="AH550" s="35">
        <v>-0.04</v>
      </c>
      <c r="AJ550" t="s">
        <v>55</v>
      </c>
    </row>
    <row r="551" spans="1:36" x14ac:dyDescent="0.25">
      <c r="A551" t="s">
        <v>32</v>
      </c>
      <c r="B551" t="s">
        <v>157</v>
      </c>
      <c r="C551" t="s">
        <v>50</v>
      </c>
      <c r="D551" s="33">
        <v>45474</v>
      </c>
      <c r="E551" s="33">
        <v>45504</v>
      </c>
      <c r="F551" s="42">
        <f t="shared" si="8"/>
        <v>-15.5</v>
      </c>
      <c r="G551" s="33">
        <v>45519</v>
      </c>
      <c r="H551" s="33">
        <v>45504</v>
      </c>
      <c r="I551" t="s">
        <v>33</v>
      </c>
      <c r="J551" t="s">
        <v>48</v>
      </c>
      <c r="K551" t="s">
        <v>199</v>
      </c>
      <c r="L551" s="34">
        <v>7</v>
      </c>
      <c r="M551" t="s">
        <v>49</v>
      </c>
      <c r="N551" t="s">
        <v>36</v>
      </c>
      <c r="P551" t="s">
        <v>37</v>
      </c>
      <c r="Q551" s="35">
        <v>6627.93</v>
      </c>
      <c r="R551" t="s">
        <v>200</v>
      </c>
      <c r="S551" t="s">
        <v>39</v>
      </c>
      <c r="T551" t="s">
        <v>40</v>
      </c>
      <c r="U551" t="s">
        <v>41</v>
      </c>
      <c r="V551" t="s">
        <v>42</v>
      </c>
      <c r="W551" t="s">
        <v>43</v>
      </c>
      <c r="X551" t="s">
        <v>50</v>
      </c>
      <c r="Y551" t="s">
        <v>45</v>
      </c>
      <c r="Z551" t="s">
        <v>81</v>
      </c>
      <c r="AA551" s="34">
        <v>2024</v>
      </c>
      <c r="AB551" s="33">
        <v>45509</v>
      </c>
      <c r="AC551" s="36">
        <v>45509.595879629633</v>
      </c>
      <c r="AD551" s="37">
        <v>0</v>
      </c>
      <c r="AE551" t="s">
        <v>52</v>
      </c>
      <c r="AF551" t="s">
        <v>53</v>
      </c>
      <c r="AG551" t="s">
        <v>54</v>
      </c>
      <c r="AH551" s="35">
        <v>6627.93</v>
      </c>
      <c r="AJ551" t="s">
        <v>55</v>
      </c>
    </row>
    <row r="552" spans="1:36" x14ac:dyDescent="0.25">
      <c r="A552" t="s">
        <v>32</v>
      </c>
      <c r="B552" t="s">
        <v>157</v>
      </c>
      <c r="C552" t="s">
        <v>50</v>
      </c>
      <c r="D552" s="33">
        <v>45474</v>
      </c>
      <c r="E552" s="33">
        <v>45504</v>
      </c>
      <c r="F552" s="42">
        <f t="shared" si="8"/>
        <v>-15.5</v>
      </c>
      <c r="G552" s="33">
        <v>45519</v>
      </c>
      <c r="H552" s="33">
        <v>45504</v>
      </c>
      <c r="I552" t="s">
        <v>33</v>
      </c>
      <c r="J552" t="s">
        <v>48</v>
      </c>
      <c r="K552" t="s">
        <v>199</v>
      </c>
      <c r="L552" s="34">
        <v>7</v>
      </c>
      <c r="M552" t="s">
        <v>49</v>
      </c>
      <c r="N552" t="s">
        <v>36</v>
      </c>
      <c r="P552" t="s">
        <v>37</v>
      </c>
      <c r="Q552" s="35">
        <v>2785.62</v>
      </c>
      <c r="R552" t="s">
        <v>200</v>
      </c>
      <c r="S552" t="s">
        <v>39</v>
      </c>
      <c r="T552" t="s">
        <v>40</v>
      </c>
      <c r="U552" t="s">
        <v>41</v>
      </c>
      <c r="V552" t="s">
        <v>42</v>
      </c>
      <c r="W552" t="s">
        <v>43</v>
      </c>
      <c r="X552" t="s">
        <v>50</v>
      </c>
      <c r="Y552" t="s">
        <v>45</v>
      </c>
      <c r="Z552" t="s">
        <v>81</v>
      </c>
      <c r="AA552" s="34">
        <v>2024</v>
      </c>
      <c r="AB552" s="33">
        <v>45509</v>
      </c>
      <c r="AC552" s="36">
        <v>45509.595879629633</v>
      </c>
      <c r="AD552" s="37">
        <v>0</v>
      </c>
      <c r="AE552" t="s">
        <v>52</v>
      </c>
      <c r="AF552" t="s">
        <v>53</v>
      </c>
      <c r="AG552" t="s">
        <v>54</v>
      </c>
      <c r="AH552" s="35">
        <v>2785.62</v>
      </c>
      <c r="AJ552" t="s">
        <v>55</v>
      </c>
    </row>
    <row r="553" spans="1:36" x14ac:dyDescent="0.25">
      <c r="A553" t="s">
        <v>32</v>
      </c>
      <c r="B553" t="s">
        <v>157</v>
      </c>
      <c r="C553" t="s">
        <v>50</v>
      </c>
      <c r="D553" s="33">
        <v>45474</v>
      </c>
      <c r="E553" s="33">
        <v>45504</v>
      </c>
      <c r="F553" s="42">
        <f t="shared" si="8"/>
        <v>-15.5</v>
      </c>
      <c r="G553" s="33">
        <v>45519</v>
      </c>
      <c r="H553" s="33">
        <v>45504</v>
      </c>
      <c r="I553" t="s">
        <v>33</v>
      </c>
      <c r="J553" t="s">
        <v>48</v>
      </c>
      <c r="K553" t="s">
        <v>199</v>
      </c>
      <c r="L553" s="34">
        <v>7</v>
      </c>
      <c r="M553" t="s">
        <v>49</v>
      </c>
      <c r="N553" t="s">
        <v>36</v>
      </c>
      <c r="P553" t="s">
        <v>37</v>
      </c>
      <c r="Q553" s="35">
        <v>35559.980000000003</v>
      </c>
      <c r="R553" t="s">
        <v>200</v>
      </c>
      <c r="S553" t="s">
        <v>39</v>
      </c>
      <c r="T553" t="s">
        <v>40</v>
      </c>
      <c r="U553" t="s">
        <v>41</v>
      </c>
      <c r="V553" t="s">
        <v>42</v>
      </c>
      <c r="W553" t="s">
        <v>43</v>
      </c>
      <c r="X553" t="s">
        <v>50</v>
      </c>
      <c r="Y553" t="s">
        <v>45</v>
      </c>
      <c r="Z553" t="s">
        <v>81</v>
      </c>
      <c r="AA553" s="34">
        <v>2024</v>
      </c>
      <c r="AB553" s="33">
        <v>45509</v>
      </c>
      <c r="AC553" s="36">
        <v>45509.595879629633</v>
      </c>
      <c r="AD553" s="37">
        <v>0</v>
      </c>
      <c r="AE553" t="s">
        <v>52</v>
      </c>
      <c r="AF553" t="s">
        <v>53</v>
      </c>
      <c r="AG553" t="s">
        <v>54</v>
      </c>
      <c r="AH553" s="35">
        <v>35559.980000000003</v>
      </c>
      <c r="AJ553" t="s">
        <v>55</v>
      </c>
    </row>
    <row r="554" spans="1:36" x14ac:dyDescent="0.25">
      <c r="A554" t="s">
        <v>32</v>
      </c>
      <c r="B554" t="s">
        <v>157</v>
      </c>
      <c r="C554" t="s">
        <v>50</v>
      </c>
      <c r="D554" s="33">
        <v>45474</v>
      </c>
      <c r="E554" s="33">
        <v>45504</v>
      </c>
      <c r="F554" s="42">
        <f t="shared" si="8"/>
        <v>-15.5</v>
      </c>
      <c r="G554" s="33">
        <v>45519</v>
      </c>
      <c r="H554" s="33">
        <v>45504</v>
      </c>
      <c r="I554" t="s">
        <v>33</v>
      </c>
      <c r="J554" t="s">
        <v>48</v>
      </c>
      <c r="K554" t="s">
        <v>199</v>
      </c>
      <c r="L554" s="34">
        <v>7</v>
      </c>
      <c r="M554" t="s">
        <v>49</v>
      </c>
      <c r="N554" t="s">
        <v>36</v>
      </c>
      <c r="P554" t="s">
        <v>37</v>
      </c>
      <c r="Q554" s="35">
        <v>2.1800000000000002</v>
      </c>
      <c r="R554" t="s">
        <v>201</v>
      </c>
      <c r="S554" t="s">
        <v>39</v>
      </c>
      <c r="T554" t="s">
        <v>40</v>
      </c>
      <c r="U554" t="s">
        <v>41</v>
      </c>
      <c r="V554" t="s">
        <v>42</v>
      </c>
      <c r="W554" t="s">
        <v>43</v>
      </c>
      <c r="X554" t="s">
        <v>50</v>
      </c>
      <c r="Y554" t="s">
        <v>45</v>
      </c>
      <c r="Z554" t="s">
        <v>81</v>
      </c>
      <c r="AA554" s="34">
        <v>2024</v>
      </c>
      <c r="AB554" s="33">
        <v>45509</v>
      </c>
      <c r="AC554" s="36">
        <v>45509.595879629633</v>
      </c>
      <c r="AD554" s="37">
        <v>0</v>
      </c>
      <c r="AE554" t="s">
        <v>52</v>
      </c>
      <c r="AF554" t="s">
        <v>53</v>
      </c>
      <c r="AG554" t="s">
        <v>54</v>
      </c>
      <c r="AH554" s="35">
        <v>2.1800000000000002</v>
      </c>
      <c r="AJ554" t="s">
        <v>55</v>
      </c>
    </row>
    <row r="555" spans="1:36" x14ac:dyDescent="0.25">
      <c r="A555" t="s">
        <v>32</v>
      </c>
      <c r="B555" t="s">
        <v>157</v>
      </c>
      <c r="C555" t="s">
        <v>50</v>
      </c>
      <c r="D555" s="33">
        <v>45474</v>
      </c>
      <c r="E555" s="33">
        <v>45504</v>
      </c>
      <c r="F555" s="42">
        <f t="shared" si="8"/>
        <v>-15.5</v>
      </c>
      <c r="G555" s="33">
        <v>45519</v>
      </c>
      <c r="H555" s="33">
        <v>45504</v>
      </c>
      <c r="I555" t="s">
        <v>33</v>
      </c>
      <c r="J555" t="s">
        <v>48</v>
      </c>
      <c r="K555" t="s">
        <v>199</v>
      </c>
      <c r="L555" s="34">
        <v>7</v>
      </c>
      <c r="M555" t="s">
        <v>49</v>
      </c>
      <c r="N555" t="s">
        <v>36</v>
      </c>
      <c r="P555" t="s">
        <v>37</v>
      </c>
      <c r="Q555" s="35">
        <v>7607.12</v>
      </c>
      <c r="R555" t="s">
        <v>204</v>
      </c>
      <c r="S555" t="s">
        <v>39</v>
      </c>
      <c r="T555" t="s">
        <v>40</v>
      </c>
      <c r="U555" t="s">
        <v>41</v>
      </c>
      <c r="V555" t="s">
        <v>42</v>
      </c>
      <c r="W555" t="s">
        <v>43</v>
      </c>
      <c r="X555" t="s">
        <v>50</v>
      </c>
      <c r="Y555" t="s">
        <v>45</v>
      </c>
      <c r="Z555" t="s">
        <v>81</v>
      </c>
      <c r="AA555" s="34">
        <v>2024</v>
      </c>
      <c r="AB555" s="33">
        <v>45509</v>
      </c>
      <c r="AC555" s="36">
        <v>45509.595879629633</v>
      </c>
      <c r="AD555" s="37">
        <v>0</v>
      </c>
      <c r="AE555" t="s">
        <v>52</v>
      </c>
      <c r="AF555" t="s">
        <v>53</v>
      </c>
      <c r="AG555" t="s">
        <v>54</v>
      </c>
      <c r="AH555" s="35">
        <v>7607.12</v>
      </c>
      <c r="AJ555" t="s">
        <v>55</v>
      </c>
    </row>
    <row r="556" spans="1:36" x14ac:dyDescent="0.25">
      <c r="A556" t="s">
        <v>32</v>
      </c>
      <c r="B556" t="s">
        <v>149</v>
      </c>
      <c r="C556" t="s">
        <v>50</v>
      </c>
      <c r="D556" s="33">
        <v>45444</v>
      </c>
      <c r="E556" s="33">
        <v>45473</v>
      </c>
      <c r="F556" s="42">
        <f t="shared" si="8"/>
        <v>-15</v>
      </c>
      <c r="G556" s="33">
        <v>45488</v>
      </c>
      <c r="H556" s="33">
        <v>45504</v>
      </c>
      <c r="I556" t="s">
        <v>33</v>
      </c>
      <c r="J556" t="s">
        <v>48</v>
      </c>
      <c r="K556" t="s">
        <v>208</v>
      </c>
      <c r="L556" s="34">
        <v>7</v>
      </c>
      <c r="M556" t="s">
        <v>49</v>
      </c>
      <c r="N556" t="s">
        <v>36</v>
      </c>
      <c r="P556" t="s">
        <v>37</v>
      </c>
      <c r="Q556" s="35">
        <v>-1384.48</v>
      </c>
      <c r="R556" t="s">
        <v>209</v>
      </c>
      <c r="S556" t="s">
        <v>39</v>
      </c>
      <c r="T556" t="s">
        <v>40</v>
      </c>
      <c r="U556" t="s">
        <v>41</v>
      </c>
      <c r="V556" t="s">
        <v>42</v>
      </c>
      <c r="W556" t="s">
        <v>43</v>
      </c>
      <c r="X556" t="s">
        <v>50</v>
      </c>
      <c r="Y556" t="s">
        <v>45</v>
      </c>
      <c r="Z556" t="s">
        <v>81</v>
      </c>
      <c r="AA556" s="34">
        <v>2024</v>
      </c>
      <c r="AB556" s="33">
        <v>45509</v>
      </c>
      <c r="AC556" s="36">
        <v>45509.513506944444</v>
      </c>
      <c r="AD556" s="37">
        <v>0</v>
      </c>
      <c r="AE556" t="s">
        <v>52</v>
      </c>
      <c r="AF556" t="s">
        <v>53</v>
      </c>
      <c r="AG556" t="s">
        <v>54</v>
      </c>
      <c r="AH556" s="35">
        <v>-1384.48</v>
      </c>
      <c r="AJ556" t="s">
        <v>55</v>
      </c>
    </row>
    <row r="557" spans="1:36" x14ac:dyDescent="0.25">
      <c r="A557" t="s">
        <v>32</v>
      </c>
      <c r="B557" t="s">
        <v>149</v>
      </c>
      <c r="C557" t="s">
        <v>50</v>
      </c>
      <c r="D557" s="33">
        <v>45444</v>
      </c>
      <c r="E557" s="33">
        <v>45473</v>
      </c>
      <c r="F557" s="42">
        <f t="shared" si="8"/>
        <v>-15</v>
      </c>
      <c r="G557" s="33">
        <v>45488</v>
      </c>
      <c r="H557" s="33">
        <v>45504</v>
      </c>
      <c r="I557" t="s">
        <v>33</v>
      </c>
      <c r="J557" t="s">
        <v>48</v>
      </c>
      <c r="K557" t="s">
        <v>208</v>
      </c>
      <c r="L557" s="34">
        <v>7</v>
      </c>
      <c r="M557" t="s">
        <v>49</v>
      </c>
      <c r="N557" t="s">
        <v>36</v>
      </c>
      <c r="P557" t="s">
        <v>37</v>
      </c>
      <c r="Q557" s="35">
        <v>13817.88</v>
      </c>
      <c r="R557" t="s">
        <v>209</v>
      </c>
      <c r="S557" t="s">
        <v>39</v>
      </c>
      <c r="T557" t="s">
        <v>40</v>
      </c>
      <c r="U557" t="s">
        <v>41</v>
      </c>
      <c r="V557" t="s">
        <v>42</v>
      </c>
      <c r="W557" t="s">
        <v>43</v>
      </c>
      <c r="X557" t="s">
        <v>50</v>
      </c>
      <c r="Y557" t="s">
        <v>45</v>
      </c>
      <c r="Z557" t="s">
        <v>81</v>
      </c>
      <c r="AA557" s="34">
        <v>2024</v>
      </c>
      <c r="AB557" s="33">
        <v>45509</v>
      </c>
      <c r="AC557" s="36">
        <v>45509.513506944444</v>
      </c>
      <c r="AD557" s="37">
        <v>0</v>
      </c>
      <c r="AE557" t="s">
        <v>52</v>
      </c>
      <c r="AF557" t="s">
        <v>53</v>
      </c>
      <c r="AG557" t="s">
        <v>54</v>
      </c>
      <c r="AH557" s="35">
        <v>13817.88</v>
      </c>
      <c r="AJ557" t="s">
        <v>55</v>
      </c>
    </row>
    <row r="558" spans="1:36" x14ac:dyDescent="0.25">
      <c r="A558" t="s">
        <v>32</v>
      </c>
      <c r="B558" t="s">
        <v>149</v>
      </c>
      <c r="C558" t="s">
        <v>50</v>
      </c>
      <c r="D558" s="33">
        <v>45444</v>
      </c>
      <c r="E558" s="33">
        <v>45473</v>
      </c>
      <c r="F558" s="42">
        <f t="shared" si="8"/>
        <v>-15</v>
      </c>
      <c r="G558" s="33">
        <v>45488</v>
      </c>
      <c r="H558" s="33">
        <v>45504</v>
      </c>
      <c r="I558" t="s">
        <v>33</v>
      </c>
      <c r="J558" t="s">
        <v>48</v>
      </c>
      <c r="K558" t="s">
        <v>208</v>
      </c>
      <c r="L558" s="34">
        <v>7</v>
      </c>
      <c r="M558" t="s">
        <v>49</v>
      </c>
      <c r="N558" t="s">
        <v>36</v>
      </c>
      <c r="P558" t="s">
        <v>37</v>
      </c>
      <c r="Q558" s="35">
        <v>-23059.87</v>
      </c>
      <c r="R558" t="s">
        <v>206</v>
      </c>
      <c r="S558" t="s">
        <v>39</v>
      </c>
      <c r="T558" t="s">
        <v>40</v>
      </c>
      <c r="U558" t="s">
        <v>41</v>
      </c>
      <c r="V558" t="s">
        <v>42</v>
      </c>
      <c r="W558" t="s">
        <v>43</v>
      </c>
      <c r="X558" t="s">
        <v>50</v>
      </c>
      <c r="Y558" t="s">
        <v>45</v>
      </c>
      <c r="Z558" t="s">
        <v>81</v>
      </c>
      <c r="AA558" s="34">
        <v>2024</v>
      </c>
      <c r="AB558" s="33">
        <v>45509</v>
      </c>
      <c r="AC558" s="36">
        <v>45509.513506944444</v>
      </c>
      <c r="AD558" s="37">
        <v>0</v>
      </c>
      <c r="AE558" t="s">
        <v>52</v>
      </c>
      <c r="AF558" t="s">
        <v>53</v>
      </c>
      <c r="AG558" t="s">
        <v>54</v>
      </c>
      <c r="AH558" s="35">
        <v>-23059.87</v>
      </c>
      <c r="AJ558" t="s">
        <v>55</v>
      </c>
    </row>
    <row r="559" spans="1:36" x14ac:dyDescent="0.25">
      <c r="A559" t="s">
        <v>32</v>
      </c>
      <c r="B559" t="s">
        <v>157</v>
      </c>
      <c r="C559" t="s">
        <v>50</v>
      </c>
      <c r="D559" s="33">
        <v>45474</v>
      </c>
      <c r="E559" s="33">
        <v>45504</v>
      </c>
      <c r="F559" s="42">
        <f t="shared" si="8"/>
        <v>-15.5</v>
      </c>
      <c r="G559" s="33">
        <v>45519</v>
      </c>
      <c r="H559" s="33">
        <v>45504</v>
      </c>
      <c r="I559" t="s">
        <v>33</v>
      </c>
      <c r="J559" t="s">
        <v>48</v>
      </c>
      <c r="K559" t="s">
        <v>208</v>
      </c>
      <c r="L559" s="34">
        <v>7</v>
      </c>
      <c r="M559" t="s">
        <v>49</v>
      </c>
      <c r="N559" t="s">
        <v>36</v>
      </c>
      <c r="P559" t="s">
        <v>37</v>
      </c>
      <c r="Q559" s="35">
        <v>-1285.29</v>
      </c>
      <c r="R559" t="s">
        <v>209</v>
      </c>
      <c r="S559" t="s">
        <v>39</v>
      </c>
      <c r="T559" t="s">
        <v>40</v>
      </c>
      <c r="U559" t="s">
        <v>41</v>
      </c>
      <c r="V559" t="s">
        <v>42</v>
      </c>
      <c r="W559" t="s">
        <v>43</v>
      </c>
      <c r="X559" t="s">
        <v>50</v>
      </c>
      <c r="Y559" t="s">
        <v>45</v>
      </c>
      <c r="Z559" t="s">
        <v>81</v>
      </c>
      <c r="AA559" s="34">
        <v>2024</v>
      </c>
      <c r="AB559" s="33">
        <v>45509</v>
      </c>
      <c r="AC559" s="36">
        <v>45509.595879629633</v>
      </c>
      <c r="AD559" s="37">
        <v>0</v>
      </c>
      <c r="AE559" t="s">
        <v>52</v>
      </c>
      <c r="AF559" t="s">
        <v>53</v>
      </c>
      <c r="AG559" t="s">
        <v>54</v>
      </c>
      <c r="AH559" s="35">
        <v>-1285.29</v>
      </c>
      <c r="AJ559" t="s">
        <v>55</v>
      </c>
    </row>
    <row r="560" spans="1:36" x14ac:dyDescent="0.25">
      <c r="A560" t="s">
        <v>32</v>
      </c>
      <c r="B560" t="s">
        <v>157</v>
      </c>
      <c r="C560" t="s">
        <v>50</v>
      </c>
      <c r="D560" s="33">
        <v>45474</v>
      </c>
      <c r="E560" s="33">
        <v>45504</v>
      </c>
      <c r="F560" s="42">
        <f t="shared" si="8"/>
        <v>-15.5</v>
      </c>
      <c r="G560" s="33">
        <v>45519</v>
      </c>
      <c r="H560" s="33">
        <v>45504</v>
      </c>
      <c r="I560" t="s">
        <v>33</v>
      </c>
      <c r="J560" t="s">
        <v>48</v>
      </c>
      <c r="K560" t="s">
        <v>208</v>
      </c>
      <c r="L560" s="34">
        <v>7</v>
      </c>
      <c r="M560" t="s">
        <v>49</v>
      </c>
      <c r="N560" t="s">
        <v>36</v>
      </c>
      <c r="P560" t="s">
        <v>37</v>
      </c>
      <c r="Q560" s="35">
        <v>9550.75</v>
      </c>
      <c r="R560" t="s">
        <v>209</v>
      </c>
      <c r="S560" t="s">
        <v>39</v>
      </c>
      <c r="T560" t="s">
        <v>40</v>
      </c>
      <c r="U560" t="s">
        <v>41</v>
      </c>
      <c r="V560" t="s">
        <v>42</v>
      </c>
      <c r="W560" t="s">
        <v>43</v>
      </c>
      <c r="X560" t="s">
        <v>50</v>
      </c>
      <c r="Y560" t="s">
        <v>45</v>
      </c>
      <c r="Z560" t="s">
        <v>81</v>
      </c>
      <c r="AA560" s="34">
        <v>2024</v>
      </c>
      <c r="AB560" s="33">
        <v>45509</v>
      </c>
      <c r="AC560" s="36">
        <v>45509.595879629633</v>
      </c>
      <c r="AD560" s="37">
        <v>0</v>
      </c>
      <c r="AE560" t="s">
        <v>52</v>
      </c>
      <c r="AF560" t="s">
        <v>53</v>
      </c>
      <c r="AG560" t="s">
        <v>54</v>
      </c>
      <c r="AH560" s="35">
        <v>9550.75</v>
      </c>
      <c r="AJ560" t="s">
        <v>55</v>
      </c>
    </row>
    <row r="561" spans="1:36" x14ac:dyDescent="0.25">
      <c r="A561" t="s">
        <v>32</v>
      </c>
      <c r="B561" t="s">
        <v>157</v>
      </c>
      <c r="C561" t="s">
        <v>50</v>
      </c>
      <c r="D561" s="33">
        <v>45474</v>
      </c>
      <c r="E561" s="33">
        <v>45504</v>
      </c>
      <c r="F561" s="42">
        <f t="shared" si="8"/>
        <v>-15.5</v>
      </c>
      <c r="G561" s="33">
        <v>45519</v>
      </c>
      <c r="H561" s="33">
        <v>45504</v>
      </c>
      <c r="I561" t="s">
        <v>33</v>
      </c>
      <c r="J561" t="s">
        <v>48</v>
      </c>
      <c r="K561" t="s">
        <v>208</v>
      </c>
      <c r="L561" s="34">
        <v>7</v>
      </c>
      <c r="M561" t="s">
        <v>49</v>
      </c>
      <c r="N561" t="s">
        <v>36</v>
      </c>
      <c r="P561" t="s">
        <v>37</v>
      </c>
      <c r="Q561" s="35">
        <v>-23783.9</v>
      </c>
      <c r="R561" t="s">
        <v>206</v>
      </c>
      <c r="S561" t="s">
        <v>39</v>
      </c>
      <c r="T561" t="s">
        <v>40</v>
      </c>
      <c r="U561" t="s">
        <v>41</v>
      </c>
      <c r="V561" t="s">
        <v>42</v>
      </c>
      <c r="W561" t="s">
        <v>43</v>
      </c>
      <c r="X561" t="s">
        <v>50</v>
      </c>
      <c r="Y561" t="s">
        <v>45</v>
      </c>
      <c r="Z561" t="s">
        <v>81</v>
      </c>
      <c r="AA561" s="34">
        <v>2024</v>
      </c>
      <c r="AB561" s="33">
        <v>45509</v>
      </c>
      <c r="AC561" s="36">
        <v>45509.595879629633</v>
      </c>
      <c r="AD561" s="37">
        <v>0</v>
      </c>
      <c r="AE561" t="s">
        <v>52</v>
      </c>
      <c r="AF561" t="s">
        <v>53</v>
      </c>
      <c r="AG561" t="s">
        <v>54</v>
      </c>
      <c r="AH561" s="35">
        <v>-23783.9</v>
      </c>
      <c r="AJ561" t="s">
        <v>55</v>
      </c>
    </row>
    <row r="562" spans="1:36" x14ac:dyDescent="0.25">
      <c r="A562" t="s">
        <v>32</v>
      </c>
      <c r="B562" t="s">
        <v>149</v>
      </c>
      <c r="C562" t="s">
        <v>50</v>
      </c>
      <c r="D562" s="33">
        <v>45444</v>
      </c>
      <c r="E562" s="33">
        <v>45473</v>
      </c>
      <c r="F562" s="42">
        <f t="shared" si="8"/>
        <v>-15</v>
      </c>
      <c r="G562" s="33">
        <v>45488</v>
      </c>
      <c r="H562" s="33">
        <v>45504</v>
      </c>
      <c r="I562" t="s">
        <v>33</v>
      </c>
      <c r="J562" t="s">
        <v>48</v>
      </c>
      <c r="K562" t="s">
        <v>219</v>
      </c>
      <c r="L562" s="34">
        <v>7</v>
      </c>
      <c r="M562" t="s">
        <v>49</v>
      </c>
      <c r="N562" t="s">
        <v>36</v>
      </c>
      <c r="P562" t="s">
        <v>37</v>
      </c>
      <c r="Q562" s="35">
        <v>5383.76</v>
      </c>
      <c r="R562" t="s">
        <v>220</v>
      </c>
      <c r="S562" t="s">
        <v>39</v>
      </c>
      <c r="T562" t="s">
        <v>40</v>
      </c>
      <c r="U562" t="s">
        <v>41</v>
      </c>
      <c r="V562" t="s">
        <v>42</v>
      </c>
      <c r="W562" t="s">
        <v>43</v>
      </c>
      <c r="X562" t="s">
        <v>50</v>
      </c>
      <c r="Y562" t="s">
        <v>45</v>
      </c>
      <c r="Z562" t="s">
        <v>81</v>
      </c>
      <c r="AA562" s="34">
        <v>2024</v>
      </c>
      <c r="AB562" s="33">
        <v>45509</v>
      </c>
      <c r="AC562" s="36">
        <v>45509.513506944444</v>
      </c>
      <c r="AD562" s="37">
        <v>0</v>
      </c>
      <c r="AE562" t="s">
        <v>52</v>
      </c>
      <c r="AF562" t="s">
        <v>53</v>
      </c>
      <c r="AG562" t="s">
        <v>54</v>
      </c>
      <c r="AH562" s="35">
        <v>5383.76</v>
      </c>
      <c r="AJ562" t="s">
        <v>55</v>
      </c>
    </row>
    <row r="563" spans="1:36" x14ac:dyDescent="0.25">
      <c r="A563" t="s">
        <v>32</v>
      </c>
      <c r="B563" t="s">
        <v>149</v>
      </c>
      <c r="C563" t="s">
        <v>50</v>
      </c>
      <c r="D563" s="33">
        <v>45444</v>
      </c>
      <c r="E563" s="33">
        <v>45473</v>
      </c>
      <c r="F563" s="42">
        <f t="shared" si="8"/>
        <v>-15</v>
      </c>
      <c r="G563" s="33">
        <v>45488</v>
      </c>
      <c r="H563" s="33">
        <v>45504</v>
      </c>
      <c r="I563" t="s">
        <v>33</v>
      </c>
      <c r="J563" t="s">
        <v>48</v>
      </c>
      <c r="K563" t="s">
        <v>219</v>
      </c>
      <c r="L563" s="34">
        <v>7</v>
      </c>
      <c r="M563" t="s">
        <v>49</v>
      </c>
      <c r="N563" t="s">
        <v>36</v>
      </c>
      <c r="P563" t="s">
        <v>37</v>
      </c>
      <c r="Q563" s="35">
        <v>-224.81</v>
      </c>
      <c r="R563" t="s">
        <v>221</v>
      </c>
      <c r="S563" t="s">
        <v>39</v>
      </c>
      <c r="T563" t="s">
        <v>40</v>
      </c>
      <c r="U563" t="s">
        <v>41</v>
      </c>
      <c r="V563" t="s">
        <v>42</v>
      </c>
      <c r="W563" t="s">
        <v>43</v>
      </c>
      <c r="X563" t="s">
        <v>50</v>
      </c>
      <c r="Y563" t="s">
        <v>45</v>
      </c>
      <c r="Z563" t="s">
        <v>81</v>
      </c>
      <c r="AA563" s="34">
        <v>2024</v>
      </c>
      <c r="AB563" s="33">
        <v>45509</v>
      </c>
      <c r="AC563" s="36">
        <v>45509.513506944444</v>
      </c>
      <c r="AD563" s="37">
        <v>0</v>
      </c>
      <c r="AE563" t="s">
        <v>52</v>
      </c>
      <c r="AF563" t="s">
        <v>53</v>
      </c>
      <c r="AG563" t="s">
        <v>54</v>
      </c>
      <c r="AH563" s="35">
        <v>-224.81</v>
      </c>
      <c r="AJ563" t="s">
        <v>55</v>
      </c>
    </row>
    <row r="564" spans="1:36" x14ac:dyDescent="0.25">
      <c r="A564" t="s">
        <v>32</v>
      </c>
      <c r="B564" t="s">
        <v>149</v>
      </c>
      <c r="C564" t="s">
        <v>50</v>
      </c>
      <c r="D564" s="33">
        <v>45444</v>
      </c>
      <c r="E564" s="33">
        <v>45473</v>
      </c>
      <c r="F564" s="42">
        <f t="shared" si="8"/>
        <v>-15</v>
      </c>
      <c r="G564" s="33">
        <v>45488</v>
      </c>
      <c r="H564" s="33">
        <v>45504</v>
      </c>
      <c r="I564" t="s">
        <v>33</v>
      </c>
      <c r="J564" t="s">
        <v>48</v>
      </c>
      <c r="K564" t="s">
        <v>219</v>
      </c>
      <c r="L564" s="34">
        <v>7</v>
      </c>
      <c r="M564" t="s">
        <v>49</v>
      </c>
      <c r="N564" t="s">
        <v>36</v>
      </c>
      <c r="P564" t="s">
        <v>37</v>
      </c>
      <c r="Q564" s="35">
        <v>67322.67</v>
      </c>
      <c r="R564" t="s">
        <v>223</v>
      </c>
      <c r="S564" t="s">
        <v>39</v>
      </c>
      <c r="T564" t="s">
        <v>40</v>
      </c>
      <c r="U564" t="s">
        <v>41</v>
      </c>
      <c r="V564" t="s">
        <v>42</v>
      </c>
      <c r="W564" t="s">
        <v>43</v>
      </c>
      <c r="X564" t="s">
        <v>50</v>
      </c>
      <c r="Y564" t="s">
        <v>45</v>
      </c>
      <c r="Z564" t="s">
        <v>81</v>
      </c>
      <c r="AA564" s="34">
        <v>2024</v>
      </c>
      <c r="AB564" s="33">
        <v>45509</v>
      </c>
      <c r="AC564" s="36">
        <v>45509.513506944444</v>
      </c>
      <c r="AD564" s="37">
        <v>0</v>
      </c>
      <c r="AE564" t="s">
        <v>52</v>
      </c>
      <c r="AF564" t="s">
        <v>53</v>
      </c>
      <c r="AG564" t="s">
        <v>54</v>
      </c>
      <c r="AH564" s="35">
        <v>67322.67</v>
      </c>
      <c r="AJ564" t="s">
        <v>55</v>
      </c>
    </row>
    <row r="565" spans="1:36" x14ac:dyDescent="0.25">
      <c r="A565" t="s">
        <v>32</v>
      </c>
      <c r="B565" t="s">
        <v>149</v>
      </c>
      <c r="C565" t="s">
        <v>50</v>
      </c>
      <c r="D565" s="33">
        <v>45444</v>
      </c>
      <c r="E565" s="33">
        <v>45473</v>
      </c>
      <c r="F565" s="42">
        <f t="shared" si="8"/>
        <v>-15</v>
      </c>
      <c r="G565" s="33">
        <v>45488</v>
      </c>
      <c r="H565" s="33">
        <v>45504</v>
      </c>
      <c r="I565" t="s">
        <v>33</v>
      </c>
      <c r="J565" t="s">
        <v>48</v>
      </c>
      <c r="K565" t="s">
        <v>219</v>
      </c>
      <c r="L565" s="34">
        <v>7</v>
      </c>
      <c r="M565" t="s">
        <v>49</v>
      </c>
      <c r="N565" t="s">
        <v>36</v>
      </c>
      <c r="P565" t="s">
        <v>37</v>
      </c>
      <c r="Q565" s="35">
        <v>10973.84</v>
      </c>
      <c r="R565" t="s">
        <v>224</v>
      </c>
      <c r="S565" t="s">
        <v>39</v>
      </c>
      <c r="T565" t="s">
        <v>40</v>
      </c>
      <c r="U565" t="s">
        <v>41</v>
      </c>
      <c r="V565" t="s">
        <v>42</v>
      </c>
      <c r="W565" t="s">
        <v>43</v>
      </c>
      <c r="X565" t="s">
        <v>50</v>
      </c>
      <c r="Y565" t="s">
        <v>45</v>
      </c>
      <c r="Z565" t="s">
        <v>81</v>
      </c>
      <c r="AA565" s="34">
        <v>2024</v>
      </c>
      <c r="AB565" s="33">
        <v>45509</v>
      </c>
      <c r="AC565" s="36">
        <v>45509.513506944444</v>
      </c>
      <c r="AD565" s="37">
        <v>0</v>
      </c>
      <c r="AE565" t="s">
        <v>52</v>
      </c>
      <c r="AF565" t="s">
        <v>53</v>
      </c>
      <c r="AG565" t="s">
        <v>54</v>
      </c>
      <c r="AH565" s="35">
        <v>10973.84</v>
      </c>
      <c r="AJ565" t="s">
        <v>55</v>
      </c>
    </row>
    <row r="566" spans="1:36" x14ac:dyDescent="0.25">
      <c r="A566" t="s">
        <v>32</v>
      </c>
      <c r="B566" t="s">
        <v>149</v>
      </c>
      <c r="C566" t="s">
        <v>50</v>
      </c>
      <c r="D566" s="33">
        <v>45444</v>
      </c>
      <c r="E566" s="33">
        <v>45473</v>
      </c>
      <c r="F566" s="42">
        <f t="shared" si="8"/>
        <v>-15</v>
      </c>
      <c r="G566" s="33">
        <v>45488</v>
      </c>
      <c r="H566" s="33">
        <v>45504</v>
      </c>
      <c r="I566" t="s">
        <v>33</v>
      </c>
      <c r="J566" t="s">
        <v>48</v>
      </c>
      <c r="K566" t="s">
        <v>219</v>
      </c>
      <c r="L566" s="34">
        <v>7</v>
      </c>
      <c r="M566" t="s">
        <v>49</v>
      </c>
      <c r="N566" t="s">
        <v>36</v>
      </c>
      <c r="P566" t="s">
        <v>37</v>
      </c>
      <c r="Q566" s="35">
        <v>22302.93</v>
      </c>
      <c r="R566" t="s">
        <v>224</v>
      </c>
      <c r="S566" t="s">
        <v>39</v>
      </c>
      <c r="T566" t="s">
        <v>40</v>
      </c>
      <c r="U566" t="s">
        <v>41</v>
      </c>
      <c r="V566" t="s">
        <v>42</v>
      </c>
      <c r="W566" t="s">
        <v>43</v>
      </c>
      <c r="X566" t="s">
        <v>50</v>
      </c>
      <c r="Y566" t="s">
        <v>45</v>
      </c>
      <c r="Z566" t="s">
        <v>81</v>
      </c>
      <c r="AA566" s="34">
        <v>2024</v>
      </c>
      <c r="AB566" s="33">
        <v>45509</v>
      </c>
      <c r="AC566" s="36">
        <v>45509.513506944444</v>
      </c>
      <c r="AD566" s="37">
        <v>0</v>
      </c>
      <c r="AE566" t="s">
        <v>52</v>
      </c>
      <c r="AF566" t="s">
        <v>53</v>
      </c>
      <c r="AG566" t="s">
        <v>54</v>
      </c>
      <c r="AH566" s="35">
        <v>22302.93</v>
      </c>
      <c r="AJ566" t="s">
        <v>55</v>
      </c>
    </row>
    <row r="567" spans="1:36" x14ac:dyDescent="0.25">
      <c r="A567" t="s">
        <v>32</v>
      </c>
      <c r="B567" t="s">
        <v>149</v>
      </c>
      <c r="C567" t="s">
        <v>50</v>
      </c>
      <c r="D567" s="33">
        <v>45444</v>
      </c>
      <c r="E567" s="33">
        <v>45473</v>
      </c>
      <c r="F567" s="42">
        <f t="shared" si="8"/>
        <v>-15</v>
      </c>
      <c r="G567" s="33">
        <v>45488</v>
      </c>
      <c r="H567" s="33">
        <v>45504</v>
      </c>
      <c r="I567" t="s">
        <v>33</v>
      </c>
      <c r="J567" t="s">
        <v>48</v>
      </c>
      <c r="K567" t="s">
        <v>219</v>
      </c>
      <c r="L567" s="34">
        <v>7</v>
      </c>
      <c r="M567" t="s">
        <v>49</v>
      </c>
      <c r="N567" t="s">
        <v>36</v>
      </c>
      <c r="P567" t="s">
        <v>37</v>
      </c>
      <c r="Q567" s="35">
        <v>296.81</v>
      </c>
      <c r="R567" t="s">
        <v>224</v>
      </c>
      <c r="S567" t="s">
        <v>39</v>
      </c>
      <c r="T567" t="s">
        <v>40</v>
      </c>
      <c r="U567" t="s">
        <v>41</v>
      </c>
      <c r="V567" t="s">
        <v>42</v>
      </c>
      <c r="W567" t="s">
        <v>43</v>
      </c>
      <c r="X567" t="s">
        <v>50</v>
      </c>
      <c r="Y567" t="s">
        <v>45</v>
      </c>
      <c r="Z567" t="s">
        <v>81</v>
      </c>
      <c r="AA567" s="34">
        <v>2024</v>
      </c>
      <c r="AB567" s="33">
        <v>45509</v>
      </c>
      <c r="AC567" s="36">
        <v>45509.513506944444</v>
      </c>
      <c r="AD567" s="37">
        <v>0</v>
      </c>
      <c r="AE567" t="s">
        <v>52</v>
      </c>
      <c r="AF567" t="s">
        <v>53</v>
      </c>
      <c r="AG567" t="s">
        <v>54</v>
      </c>
      <c r="AH567" s="35">
        <v>296.81</v>
      </c>
      <c r="AJ567" t="s">
        <v>55</v>
      </c>
    </row>
    <row r="568" spans="1:36" x14ac:dyDescent="0.25">
      <c r="A568" t="s">
        <v>32</v>
      </c>
      <c r="B568" t="s">
        <v>149</v>
      </c>
      <c r="C568" t="s">
        <v>50</v>
      </c>
      <c r="D568" s="33">
        <v>45444</v>
      </c>
      <c r="E568" s="33">
        <v>45473</v>
      </c>
      <c r="F568" s="42">
        <f t="shared" si="8"/>
        <v>-15</v>
      </c>
      <c r="G568" s="33">
        <v>45488</v>
      </c>
      <c r="H568" s="33">
        <v>45504</v>
      </c>
      <c r="I568" t="s">
        <v>33</v>
      </c>
      <c r="J568" t="s">
        <v>48</v>
      </c>
      <c r="K568" t="s">
        <v>219</v>
      </c>
      <c r="L568" s="34">
        <v>7</v>
      </c>
      <c r="M568" t="s">
        <v>49</v>
      </c>
      <c r="N568" t="s">
        <v>36</v>
      </c>
      <c r="P568" t="s">
        <v>37</v>
      </c>
      <c r="Q568" s="35">
        <v>-157.61000000000001</v>
      </c>
      <c r="R568" t="s">
        <v>228</v>
      </c>
      <c r="S568" t="s">
        <v>39</v>
      </c>
      <c r="T568" t="s">
        <v>40</v>
      </c>
      <c r="U568" t="s">
        <v>41</v>
      </c>
      <c r="V568" t="s">
        <v>42</v>
      </c>
      <c r="W568" t="s">
        <v>43</v>
      </c>
      <c r="X568" t="s">
        <v>50</v>
      </c>
      <c r="Y568" t="s">
        <v>45</v>
      </c>
      <c r="Z568" t="s">
        <v>81</v>
      </c>
      <c r="AA568" s="34">
        <v>2024</v>
      </c>
      <c r="AB568" s="33">
        <v>45509</v>
      </c>
      <c r="AC568" s="36">
        <v>45509.513506944444</v>
      </c>
      <c r="AD568" s="37">
        <v>0</v>
      </c>
      <c r="AE568" t="s">
        <v>52</v>
      </c>
      <c r="AF568" t="s">
        <v>53</v>
      </c>
      <c r="AG568" t="s">
        <v>54</v>
      </c>
      <c r="AH568" s="35">
        <v>-157.61000000000001</v>
      </c>
      <c r="AJ568" t="s">
        <v>55</v>
      </c>
    </row>
    <row r="569" spans="1:36" x14ac:dyDescent="0.25">
      <c r="A569" t="s">
        <v>32</v>
      </c>
      <c r="B569" t="s">
        <v>149</v>
      </c>
      <c r="C569" t="s">
        <v>50</v>
      </c>
      <c r="D569" s="33">
        <v>45444</v>
      </c>
      <c r="E569" s="33">
        <v>45473</v>
      </c>
      <c r="F569" s="42">
        <f t="shared" si="8"/>
        <v>-15</v>
      </c>
      <c r="G569" s="33">
        <v>45488</v>
      </c>
      <c r="H569" s="33">
        <v>45504</v>
      </c>
      <c r="I569" t="s">
        <v>33</v>
      </c>
      <c r="J569" t="s">
        <v>48</v>
      </c>
      <c r="K569" t="s">
        <v>219</v>
      </c>
      <c r="L569" s="34">
        <v>7</v>
      </c>
      <c r="M569" t="s">
        <v>49</v>
      </c>
      <c r="N569" t="s">
        <v>36</v>
      </c>
      <c r="P569" t="s">
        <v>37</v>
      </c>
      <c r="Q569" s="35">
        <v>515.55999999999995</v>
      </c>
      <c r="R569" t="s">
        <v>224</v>
      </c>
      <c r="S569" t="s">
        <v>39</v>
      </c>
      <c r="T569" t="s">
        <v>40</v>
      </c>
      <c r="U569" t="s">
        <v>41</v>
      </c>
      <c r="V569" t="s">
        <v>42</v>
      </c>
      <c r="W569" t="s">
        <v>43</v>
      </c>
      <c r="X569" t="s">
        <v>50</v>
      </c>
      <c r="Y569" t="s">
        <v>45</v>
      </c>
      <c r="Z569" t="s">
        <v>81</v>
      </c>
      <c r="AA569" s="34">
        <v>2024</v>
      </c>
      <c r="AB569" s="33">
        <v>45509</v>
      </c>
      <c r="AC569" s="36">
        <v>45509.513506944444</v>
      </c>
      <c r="AD569" s="37">
        <v>0</v>
      </c>
      <c r="AE569" t="s">
        <v>52</v>
      </c>
      <c r="AF569" t="s">
        <v>53</v>
      </c>
      <c r="AG569" t="s">
        <v>54</v>
      </c>
      <c r="AH569" s="35">
        <v>515.55999999999995</v>
      </c>
      <c r="AJ569" t="s">
        <v>55</v>
      </c>
    </row>
    <row r="570" spans="1:36" x14ac:dyDescent="0.25">
      <c r="A570" t="s">
        <v>32</v>
      </c>
      <c r="B570" t="s">
        <v>149</v>
      </c>
      <c r="C570" t="s">
        <v>50</v>
      </c>
      <c r="D570" s="33">
        <v>45444</v>
      </c>
      <c r="E570" s="33">
        <v>45473</v>
      </c>
      <c r="F570" s="42">
        <f t="shared" si="8"/>
        <v>-15</v>
      </c>
      <c r="G570" s="33">
        <v>45488</v>
      </c>
      <c r="H570" s="33">
        <v>45504</v>
      </c>
      <c r="I570" t="s">
        <v>33</v>
      </c>
      <c r="J570" t="s">
        <v>48</v>
      </c>
      <c r="K570" t="s">
        <v>219</v>
      </c>
      <c r="L570" s="34">
        <v>7</v>
      </c>
      <c r="M570" t="s">
        <v>49</v>
      </c>
      <c r="N570" t="s">
        <v>36</v>
      </c>
      <c r="P570" t="s">
        <v>37</v>
      </c>
      <c r="Q570" s="35">
        <v>458.73</v>
      </c>
      <c r="R570" t="s">
        <v>227</v>
      </c>
      <c r="S570" t="s">
        <v>39</v>
      </c>
      <c r="T570" t="s">
        <v>40</v>
      </c>
      <c r="U570" t="s">
        <v>41</v>
      </c>
      <c r="V570" t="s">
        <v>42</v>
      </c>
      <c r="W570" t="s">
        <v>43</v>
      </c>
      <c r="X570" t="s">
        <v>50</v>
      </c>
      <c r="Y570" t="s">
        <v>45</v>
      </c>
      <c r="Z570" t="s">
        <v>81</v>
      </c>
      <c r="AA570" s="34">
        <v>2024</v>
      </c>
      <c r="AB570" s="33">
        <v>45509</v>
      </c>
      <c r="AC570" s="36">
        <v>45509.513506944444</v>
      </c>
      <c r="AD570" s="37">
        <v>0</v>
      </c>
      <c r="AE570" t="s">
        <v>52</v>
      </c>
      <c r="AF570" t="s">
        <v>53</v>
      </c>
      <c r="AG570" t="s">
        <v>54</v>
      </c>
      <c r="AH570" s="35">
        <v>458.73</v>
      </c>
      <c r="AJ570" t="s">
        <v>55</v>
      </c>
    </row>
    <row r="571" spans="1:36" x14ac:dyDescent="0.25">
      <c r="A571" t="s">
        <v>32</v>
      </c>
      <c r="B571" t="s">
        <v>149</v>
      </c>
      <c r="C571" t="s">
        <v>50</v>
      </c>
      <c r="D571" s="33">
        <v>45444</v>
      </c>
      <c r="E571" s="33">
        <v>45473</v>
      </c>
      <c r="F571" s="42">
        <f t="shared" si="8"/>
        <v>-15</v>
      </c>
      <c r="G571" s="33">
        <v>45488</v>
      </c>
      <c r="H571" s="33">
        <v>45504</v>
      </c>
      <c r="I571" t="s">
        <v>33</v>
      </c>
      <c r="J571" t="s">
        <v>48</v>
      </c>
      <c r="K571" t="s">
        <v>219</v>
      </c>
      <c r="L571" s="34">
        <v>7</v>
      </c>
      <c r="M571" t="s">
        <v>49</v>
      </c>
      <c r="N571" t="s">
        <v>36</v>
      </c>
      <c r="P571" t="s">
        <v>37</v>
      </c>
      <c r="Q571" s="35">
        <v>-0.02</v>
      </c>
      <c r="R571" t="s">
        <v>229</v>
      </c>
      <c r="S571" t="s">
        <v>39</v>
      </c>
      <c r="T571" t="s">
        <v>40</v>
      </c>
      <c r="U571" t="s">
        <v>41</v>
      </c>
      <c r="V571" t="s">
        <v>42</v>
      </c>
      <c r="W571" t="s">
        <v>43</v>
      </c>
      <c r="X571" t="s">
        <v>50</v>
      </c>
      <c r="Y571" t="s">
        <v>45</v>
      </c>
      <c r="Z571" t="s">
        <v>81</v>
      </c>
      <c r="AA571" s="34">
        <v>2024</v>
      </c>
      <c r="AB571" s="33">
        <v>45509</v>
      </c>
      <c r="AC571" s="36">
        <v>45509.513506944444</v>
      </c>
      <c r="AD571" s="37">
        <v>0</v>
      </c>
      <c r="AE571" t="s">
        <v>52</v>
      </c>
      <c r="AF571" t="s">
        <v>53</v>
      </c>
      <c r="AG571" t="s">
        <v>54</v>
      </c>
      <c r="AH571" s="35">
        <v>-0.02</v>
      </c>
      <c r="AJ571" t="s">
        <v>55</v>
      </c>
    </row>
    <row r="572" spans="1:36" x14ac:dyDescent="0.25">
      <c r="A572" t="s">
        <v>32</v>
      </c>
      <c r="B572" t="s">
        <v>157</v>
      </c>
      <c r="C572" t="s">
        <v>50</v>
      </c>
      <c r="D572" s="33">
        <v>45474</v>
      </c>
      <c r="E572" s="33">
        <v>45504</v>
      </c>
      <c r="F572" s="42">
        <f t="shared" si="8"/>
        <v>-15.5</v>
      </c>
      <c r="G572" s="33">
        <v>45519</v>
      </c>
      <c r="H572" s="33">
        <v>45504</v>
      </c>
      <c r="I572" t="s">
        <v>33</v>
      </c>
      <c r="J572" t="s">
        <v>48</v>
      </c>
      <c r="K572" t="s">
        <v>219</v>
      </c>
      <c r="L572" s="34">
        <v>7</v>
      </c>
      <c r="M572" t="s">
        <v>49</v>
      </c>
      <c r="N572" t="s">
        <v>36</v>
      </c>
      <c r="P572" t="s">
        <v>37</v>
      </c>
      <c r="Q572" s="35">
        <v>29774.84</v>
      </c>
      <c r="R572" t="s">
        <v>223</v>
      </c>
      <c r="S572" t="s">
        <v>39</v>
      </c>
      <c r="T572" t="s">
        <v>40</v>
      </c>
      <c r="U572" t="s">
        <v>41</v>
      </c>
      <c r="V572" t="s">
        <v>42</v>
      </c>
      <c r="W572" t="s">
        <v>43</v>
      </c>
      <c r="X572" t="s">
        <v>50</v>
      </c>
      <c r="Y572" t="s">
        <v>45</v>
      </c>
      <c r="Z572" t="s">
        <v>81</v>
      </c>
      <c r="AA572" s="34">
        <v>2024</v>
      </c>
      <c r="AB572" s="33">
        <v>45509</v>
      </c>
      <c r="AC572" s="36">
        <v>45509.595879629633</v>
      </c>
      <c r="AD572" s="37">
        <v>0</v>
      </c>
      <c r="AE572" t="s">
        <v>52</v>
      </c>
      <c r="AF572" t="s">
        <v>53</v>
      </c>
      <c r="AG572" t="s">
        <v>54</v>
      </c>
      <c r="AH572" s="35">
        <v>29774.84</v>
      </c>
      <c r="AJ572" t="s">
        <v>55</v>
      </c>
    </row>
    <row r="573" spans="1:36" x14ac:dyDescent="0.25">
      <c r="A573" t="s">
        <v>32</v>
      </c>
      <c r="B573" t="s">
        <v>157</v>
      </c>
      <c r="C573" t="s">
        <v>50</v>
      </c>
      <c r="D573" s="33">
        <v>45474</v>
      </c>
      <c r="E573" s="33">
        <v>45504</v>
      </c>
      <c r="F573" s="42">
        <f t="shared" si="8"/>
        <v>-15.5</v>
      </c>
      <c r="G573" s="33">
        <v>45519</v>
      </c>
      <c r="H573" s="33">
        <v>45504</v>
      </c>
      <c r="I573" t="s">
        <v>33</v>
      </c>
      <c r="J573" t="s">
        <v>48</v>
      </c>
      <c r="K573" t="s">
        <v>219</v>
      </c>
      <c r="L573" s="34">
        <v>7</v>
      </c>
      <c r="M573" t="s">
        <v>49</v>
      </c>
      <c r="N573" t="s">
        <v>36</v>
      </c>
      <c r="P573" t="s">
        <v>37</v>
      </c>
      <c r="Q573" s="35">
        <v>30825.41</v>
      </c>
      <c r="R573" t="s">
        <v>224</v>
      </c>
      <c r="S573" t="s">
        <v>39</v>
      </c>
      <c r="T573" t="s">
        <v>40</v>
      </c>
      <c r="U573" t="s">
        <v>41</v>
      </c>
      <c r="V573" t="s">
        <v>42</v>
      </c>
      <c r="W573" t="s">
        <v>43</v>
      </c>
      <c r="X573" t="s">
        <v>50</v>
      </c>
      <c r="Y573" t="s">
        <v>45</v>
      </c>
      <c r="Z573" t="s">
        <v>81</v>
      </c>
      <c r="AA573" s="34">
        <v>2024</v>
      </c>
      <c r="AB573" s="33">
        <v>45509</v>
      </c>
      <c r="AC573" s="36">
        <v>45509.595879629633</v>
      </c>
      <c r="AD573" s="37">
        <v>0</v>
      </c>
      <c r="AE573" t="s">
        <v>52</v>
      </c>
      <c r="AF573" t="s">
        <v>53</v>
      </c>
      <c r="AG573" t="s">
        <v>54</v>
      </c>
      <c r="AH573" s="35">
        <v>30825.41</v>
      </c>
      <c r="AJ573" t="s">
        <v>55</v>
      </c>
    </row>
    <row r="574" spans="1:36" x14ac:dyDescent="0.25">
      <c r="A574" t="s">
        <v>32</v>
      </c>
      <c r="B574" t="s">
        <v>157</v>
      </c>
      <c r="C574" t="s">
        <v>50</v>
      </c>
      <c r="D574" s="33">
        <v>45474</v>
      </c>
      <c r="E574" s="33">
        <v>45504</v>
      </c>
      <c r="F574" s="42">
        <f t="shared" si="8"/>
        <v>-15.5</v>
      </c>
      <c r="G574" s="33">
        <v>45519</v>
      </c>
      <c r="H574" s="33">
        <v>45504</v>
      </c>
      <c r="I574" t="s">
        <v>33</v>
      </c>
      <c r="J574" t="s">
        <v>48</v>
      </c>
      <c r="K574" t="s">
        <v>219</v>
      </c>
      <c r="L574" s="34">
        <v>7</v>
      </c>
      <c r="M574" t="s">
        <v>49</v>
      </c>
      <c r="N574" t="s">
        <v>36</v>
      </c>
      <c r="P574" t="s">
        <v>37</v>
      </c>
      <c r="Q574" s="35">
        <v>-48.36</v>
      </c>
      <c r="R574" t="s">
        <v>228</v>
      </c>
      <c r="S574" t="s">
        <v>39</v>
      </c>
      <c r="T574" t="s">
        <v>40</v>
      </c>
      <c r="U574" t="s">
        <v>41</v>
      </c>
      <c r="V574" t="s">
        <v>42</v>
      </c>
      <c r="W574" t="s">
        <v>43</v>
      </c>
      <c r="X574" t="s">
        <v>50</v>
      </c>
      <c r="Y574" t="s">
        <v>45</v>
      </c>
      <c r="Z574" t="s">
        <v>81</v>
      </c>
      <c r="AA574" s="34">
        <v>2024</v>
      </c>
      <c r="AB574" s="33">
        <v>45509</v>
      </c>
      <c r="AC574" s="36">
        <v>45509.595879629633</v>
      </c>
      <c r="AD574" s="37">
        <v>0</v>
      </c>
      <c r="AE574" t="s">
        <v>52</v>
      </c>
      <c r="AF574" t="s">
        <v>53</v>
      </c>
      <c r="AG574" t="s">
        <v>54</v>
      </c>
      <c r="AH574" s="35">
        <v>-48.36</v>
      </c>
      <c r="AJ574" t="s">
        <v>55</v>
      </c>
    </row>
    <row r="575" spans="1:36" x14ac:dyDescent="0.25">
      <c r="A575" t="s">
        <v>32</v>
      </c>
      <c r="B575" t="s">
        <v>149</v>
      </c>
      <c r="C575" t="s">
        <v>50</v>
      </c>
      <c r="D575" s="33">
        <v>45444</v>
      </c>
      <c r="E575" s="33">
        <v>45473</v>
      </c>
      <c r="F575" s="42">
        <f t="shared" si="8"/>
        <v>-15</v>
      </c>
      <c r="G575" s="33">
        <v>45488</v>
      </c>
      <c r="H575" s="33">
        <v>45504</v>
      </c>
      <c r="I575" t="s">
        <v>33</v>
      </c>
      <c r="J575" t="s">
        <v>48</v>
      </c>
      <c r="K575" t="s">
        <v>232</v>
      </c>
      <c r="L575" s="34">
        <v>7</v>
      </c>
      <c r="M575" t="s">
        <v>49</v>
      </c>
      <c r="N575" t="s">
        <v>36</v>
      </c>
      <c r="P575" t="s">
        <v>37</v>
      </c>
      <c r="Q575" s="35">
        <v>598691.03</v>
      </c>
      <c r="R575" t="s">
        <v>233</v>
      </c>
      <c r="S575" t="s">
        <v>39</v>
      </c>
      <c r="T575" t="s">
        <v>40</v>
      </c>
      <c r="U575" t="s">
        <v>41</v>
      </c>
      <c r="V575" t="s">
        <v>42</v>
      </c>
      <c r="W575" t="s">
        <v>43</v>
      </c>
      <c r="X575" t="s">
        <v>50</v>
      </c>
      <c r="Y575" t="s">
        <v>45</v>
      </c>
      <c r="Z575" t="s">
        <v>81</v>
      </c>
      <c r="AA575" s="34">
        <v>2024</v>
      </c>
      <c r="AB575" s="33">
        <v>45509</v>
      </c>
      <c r="AC575" s="36">
        <v>45509.513506944444</v>
      </c>
      <c r="AD575" s="37">
        <v>0</v>
      </c>
      <c r="AE575" t="s">
        <v>52</v>
      </c>
      <c r="AF575" t="s">
        <v>53</v>
      </c>
      <c r="AG575" t="s">
        <v>54</v>
      </c>
      <c r="AH575" s="35">
        <v>598691.03</v>
      </c>
      <c r="AJ575" t="s">
        <v>55</v>
      </c>
    </row>
    <row r="576" spans="1:36" x14ac:dyDescent="0.25">
      <c r="A576" t="s">
        <v>32</v>
      </c>
      <c r="B576" t="s">
        <v>149</v>
      </c>
      <c r="C576" t="s">
        <v>50</v>
      </c>
      <c r="D576" s="33">
        <v>45444</v>
      </c>
      <c r="E576" s="33">
        <v>45473</v>
      </c>
      <c r="F576" s="42">
        <f t="shared" si="8"/>
        <v>-15</v>
      </c>
      <c r="G576" s="33">
        <v>45488</v>
      </c>
      <c r="H576" s="33">
        <v>45504</v>
      </c>
      <c r="I576" t="s">
        <v>33</v>
      </c>
      <c r="J576" t="s">
        <v>48</v>
      </c>
      <c r="K576" t="s">
        <v>232</v>
      </c>
      <c r="L576" s="34">
        <v>7</v>
      </c>
      <c r="M576" t="s">
        <v>49</v>
      </c>
      <c r="N576" t="s">
        <v>36</v>
      </c>
      <c r="P576" t="s">
        <v>37</v>
      </c>
      <c r="Q576" s="35">
        <v>107044.32</v>
      </c>
      <c r="R576" t="s">
        <v>234</v>
      </c>
      <c r="S576" t="s">
        <v>39</v>
      </c>
      <c r="T576" t="s">
        <v>40</v>
      </c>
      <c r="U576" t="s">
        <v>41</v>
      </c>
      <c r="V576" t="s">
        <v>42</v>
      </c>
      <c r="W576" t="s">
        <v>43</v>
      </c>
      <c r="X576" t="s">
        <v>50</v>
      </c>
      <c r="Y576" t="s">
        <v>45</v>
      </c>
      <c r="Z576" t="s">
        <v>81</v>
      </c>
      <c r="AA576" s="34">
        <v>2024</v>
      </c>
      <c r="AB576" s="33">
        <v>45509</v>
      </c>
      <c r="AC576" s="36">
        <v>45509.513506944444</v>
      </c>
      <c r="AD576" s="37">
        <v>0</v>
      </c>
      <c r="AE576" t="s">
        <v>52</v>
      </c>
      <c r="AF576" t="s">
        <v>53</v>
      </c>
      <c r="AG576" t="s">
        <v>54</v>
      </c>
      <c r="AH576" s="35">
        <v>107044.32</v>
      </c>
      <c r="AJ576" t="s">
        <v>55</v>
      </c>
    </row>
    <row r="577" spans="1:36" x14ac:dyDescent="0.25">
      <c r="A577" t="s">
        <v>32</v>
      </c>
      <c r="B577" t="s">
        <v>149</v>
      </c>
      <c r="C577" t="s">
        <v>50</v>
      </c>
      <c r="D577" s="33">
        <v>45444</v>
      </c>
      <c r="E577" s="33">
        <v>45473</v>
      </c>
      <c r="F577" s="42">
        <f t="shared" si="8"/>
        <v>-15</v>
      </c>
      <c r="G577" s="33">
        <v>45488</v>
      </c>
      <c r="H577" s="33">
        <v>45504</v>
      </c>
      <c r="I577" t="s">
        <v>33</v>
      </c>
      <c r="J577" t="s">
        <v>48</v>
      </c>
      <c r="K577" t="s">
        <v>232</v>
      </c>
      <c r="L577" s="34">
        <v>7</v>
      </c>
      <c r="M577" t="s">
        <v>49</v>
      </c>
      <c r="N577" t="s">
        <v>36</v>
      </c>
      <c r="P577" t="s">
        <v>37</v>
      </c>
      <c r="Q577" s="35">
        <v>-1.77</v>
      </c>
      <c r="R577" t="s">
        <v>235</v>
      </c>
      <c r="S577" t="s">
        <v>39</v>
      </c>
      <c r="T577" t="s">
        <v>40</v>
      </c>
      <c r="U577" t="s">
        <v>41</v>
      </c>
      <c r="V577" t="s">
        <v>42</v>
      </c>
      <c r="W577" t="s">
        <v>43</v>
      </c>
      <c r="X577" t="s">
        <v>50</v>
      </c>
      <c r="Y577" t="s">
        <v>45</v>
      </c>
      <c r="Z577" t="s">
        <v>81</v>
      </c>
      <c r="AA577" s="34">
        <v>2024</v>
      </c>
      <c r="AB577" s="33">
        <v>45509</v>
      </c>
      <c r="AC577" s="36">
        <v>45509.513506944444</v>
      </c>
      <c r="AD577" s="37">
        <v>0</v>
      </c>
      <c r="AE577" t="s">
        <v>52</v>
      </c>
      <c r="AF577" t="s">
        <v>53</v>
      </c>
      <c r="AG577" t="s">
        <v>54</v>
      </c>
      <c r="AH577" s="35">
        <v>-1.77</v>
      </c>
      <c r="AJ577" t="s">
        <v>55</v>
      </c>
    </row>
    <row r="578" spans="1:36" x14ac:dyDescent="0.25">
      <c r="A578" t="s">
        <v>32</v>
      </c>
      <c r="B578" t="s">
        <v>149</v>
      </c>
      <c r="C578" t="s">
        <v>50</v>
      </c>
      <c r="D578" s="33">
        <v>45444</v>
      </c>
      <c r="E578" s="33">
        <v>45473</v>
      </c>
      <c r="F578" s="42">
        <f t="shared" si="8"/>
        <v>-15</v>
      </c>
      <c r="G578" s="33">
        <v>45488</v>
      </c>
      <c r="H578" s="33">
        <v>45504</v>
      </c>
      <c r="I578" t="s">
        <v>33</v>
      </c>
      <c r="J578" t="s">
        <v>48</v>
      </c>
      <c r="K578" t="s">
        <v>232</v>
      </c>
      <c r="L578" s="34">
        <v>7</v>
      </c>
      <c r="M578" t="s">
        <v>49</v>
      </c>
      <c r="N578" t="s">
        <v>36</v>
      </c>
      <c r="P578" t="s">
        <v>37</v>
      </c>
      <c r="Q578" s="35">
        <v>165497.19</v>
      </c>
      <c r="R578" t="s">
        <v>236</v>
      </c>
      <c r="S578" t="s">
        <v>39</v>
      </c>
      <c r="T578" t="s">
        <v>40</v>
      </c>
      <c r="U578" t="s">
        <v>41</v>
      </c>
      <c r="V578" t="s">
        <v>42</v>
      </c>
      <c r="W578" t="s">
        <v>43</v>
      </c>
      <c r="X578" t="s">
        <v>50</v>
      </c>
      <c r="Y578" t="s">
        <v>45</v>
      </c>
      <c r="Z578" t="s">
        <v>81</v>
      </c>
      <c r="AA578" s="34">
        <v>2024</v>
      </c>
      <c r="AB578" s="33">
        <v>45509</v>
      </c>
      <c r="AC578" s="36">
        <v>45509.513506944444</v>
      </c>
      <c r="AD578" s="37">
        <v>0</v>
      </c>
      <c r="AE578" t="s">
        <v>52</v>
      </c>
      <c r="AF578" t="s">
        <v>53</v>
      </c>
      <c r="AG578" t="s">
        <v>54</v>
      </c>
      <c r="AH578" s="35">
        <v>165497.19</v>
      </c>
      <c r="AJ578" t="s">
        <v>55</v>
      </c>
    </row>
    <row r="579" spans="1:36" x14ac:dyDescent="0.25">
      <c r="A579" t="s">
        <v>32</v>
      </c>
      <c r="B579" t="s">
        <v>149</v>
      </c>
      <c r="C579" t="s">
        <v>50</v>
      </c>
      <c r="D579" s="33">
        <v>45444</v>
      </c>
      <c r="E579" s="33">
        <v>45473</v>
      </c>
      <c r="F579" s="42">
        <f t="shared" ref="F579:F642" si="9">(D579-E579-1)/2</f>
        <v>-15</v>
      </c>
      <c r="G579" s="33">
        <v>45488</v>
      </c>
      <c r="H579" s="33">
        <v>45504</v>
      </c>
      <c r="I579" t="s">
        <v>33</v>
      </c>
      <c r="J579" t="s">
        <v>48</v>
      </c>
      <c r="K579" t="s">
        <v>232</v>
      </c>
      <c r="L579" s="34">
        <v>7</v>
      </c>
      <c r="M579" t="s">
        <v>49</v>
      </c>
      <c r="N579" t="s">
        <v>36</v>
      </c>
      <c r="P579" t="s">
        <v>37</v>
      </c>
      <c r="Q579" s="35">
        <v>-782.42</v>
      </c>
      <c r="R579" t="s">
        <v>237</v>
      </c>
      <c r="S579" t="s">
        <v>39</v>
      </c>
      <c r="T579" t="s">
        <v>40</v>
      </c>
      <c r="U579" t="s">
        <v>41</v>
      </c>
      <c r="V579" t="s">
        <v>42</v>
      </c>
      <c r="W579" t="s">
        <v>43</v>
      </c>
      <c r="X579" t="s">
        <v>50</v>
      </c>
      <c r="Y579" t="s">
        <v>45</v>
      </c>
      <c r="Z579" t="s">
        <v>81</v>
      </c>
      <c r="AA579" s="34">
        <v>2024</v>
      </c>
      <c r="AB579" s="33">
        <v>45509</v>
      </c>
      <c r="AC579" s="36">
        <v>45509.513506944444</v>
      </c>
      <c r="AD579" s="37">
        <v>0</v>
      </c>
      <c r="AE579" t="s">
        <v>52</v>
      </c>
      <c r="AF579" t="s">
        <v>53</v>
      </c>
      <c r="AG579" t="s">
        <v>54</v>
      </c>
      <c r="AH579" s="35">
        <v>-782.42</v>
      </c>
      <c r="AJ579" t="s">
        <v>55</v>
      </c>
    </row>
    <row r="580" spans="1:36" x14ac:dyDescent="0.25">
      <c r="A580" t="s">
        <v>32</v>
      </c>
      <c r="B580" t="s">
        <v>157</v>
      </c>
      <c r="C580" t="s">
        <v>50</v>
      </c>
      <c r="D580" s="33">
        <v>45474</v>
      </c>
      <c r="E580" s="33">
        <v>45504</v>
      </c>
      <c r="F580" s="42">
        <f t="shared" si="9"/>
        <v>-15.5</v>
      </c>
      <c r="G580" s="33">
        <v>45519</v>
      </c>
      <c r="H580" s="33">
        <v>45504</v>
      </c>
      <c r="I580" t="s">
        <v>33</v>
      </c>
      <c r="J580" t="s">
        <v>48</v>
      </c>
      <c r="K580" t="s">
        <v>232</v>
      </c>
      <c r="L580" s="34">
        <v>7</v>
      </c>
      <c r="M580" t="s">
        <v>49</v>
      </c>
      <c r="N580" t="s">
        <v>36</v>
      </c>
      <c r="P580" t="s">
        <v>37</v>
      </c>
      <c r="Q580" s="35">
        <v>912166.83</v>
      </c>
      <c r="R580" t="s">
        <v>233</v>
      </c>
      <c r="S580" t="s">
        <v>39</v>
      </c>
      <c r="T580" t="s">
        <v>40</v>
      </c>
      <c r="U580" t="s">
        <v>41</v>
      </c>
      <c r="V580" t="s">
        <v>42</v>
      </c>
      <c r="W580" t="s">
        <v>43</v>
      </c>
      <c r="X580" t="s">
        <v>50</v>
      </c>
      <c r="Y580" t="s">
        <v>45</v>
      </c>
      <c r="Z580" t="s">
        <v>81</v>
      </c>
      <c r="AA580" s="34">
        <v>2024</v>
      </c>
      <c r="AB580" s="33">
        <v>45509</v>
      </c>
      <c r="AC580" s="36">
        <v>45509.595879629633</v>
      </c>
      <c r="AD580" s="37">
        <v>0</v>
      </c>
      <c r="AE580" t="s">
        <v>52</v>
      </c>
      <c r="AF580" t="s">
        <v>53</v>
      </c>
      <c r="AG580" t="s">
        <v>54</v>
      </c>
      <c r="AH580" s="35">
        <v>912166.83</v>
      </c>
      <c r="AJ580" t="s">
        <v>55</v>
      </c>
    </row>
    <row r="581" spans="1:36" x14ac:dyDescent="0.25">
      <c r="A581" t="s">
        <v>32</v>
      </c>
      <c r="B581" t="s">
        <v>157</v>
      </c>
      <c r="C581" t="s">
        <v>50</v>
      </c>
      <c r="D581" s="33">
        <v>45474</v>
      </c>
      <c r="E581" s="33">
        <v>45504</v>
      </c>
      <c r="F581" s="42">
        <f t="shared" si="9"/>
        <v>-15.5</v>
      </c>
      <c r="G581" s="33">
        <v>45519</v>
      </c>
      <c r="H581" s="33">
        <v>45504</v>
      </c>
      <c r="I581" t="s">
        <v>33</v>
      </c>
      <c r="J581" t="s">
        <v>48</v>
      </c>
      <c r="K581" t="s">
        <v>232</v>
      </c>
      <c r="L581" s="34">
        <v>7</v>
      </c>
      <c r="M581" t="s">
        <v>49</v>
      </c>
      <c r="N581" t="s">
        <v>36</v>
      </c>
      <c r="P581" t="s">
        <v>37</v>
      </c>
      <c r="Q581" s="35">
        <v>474688.17</v>
      </c>
      <c r="R581" t="s">
        <v>234</v>
      </c>
      <c r="S581" t="s">
        <v>39</v>
      </c>
      <c r="T581" t="s">
        <v>40</v>
      </c>
      <c r="U581" t="s">
        <v>41</v>
      </c>
      <c r="V581" t="s">
        <v>42</v>
      </c>
      <c r="W581" t="s">
        <v>43</v>
      </c>
      <c r="X581" t="s">
        <v>50</v>
      </c>
      <c r="Y581" t="s">
        <v>45</v>
      </c>
      <c r="Z581" t="s">
        <v>81</v>
      </c>
      <c r="AA581" s="34">
        <v>2024</v>
      </c>
      <c r="AB581" s="33">
        <v>45509</v>
      </c>
      <c r="AC581" s="36">
        <v>45509.595879629633</v>
      </c>
      <c r="AD581" s="37">
        <v>0</v>
      </c>
      <c r="AE581" t="s">
        <v>52</v>
      </c>
      <c r="AF581" t="s">
        <v>53</v>
      </c>
      <c r="AG581" t="s">
        <v>54</v>
      </c>
      <c r="AH581" s="35">
        <v>474688.17</v>
      </c>
      <c r="AJ581" t="s">
        <v>55</v>
      </c>
    </row>
    <row r="582" spans="1:36" x14ac:dyDescent="0.25">
      <c r="A582" t="s">
        <v>32</v>
      </c>
      <c r="B582" t="s">
        <v>157</v>
      </c>
      <c r="C582" t="s">
        <v>50</v>
      </c>
      <c r="D582" s="33">
        <v>45474</v>
      </c>
      <c r="E582" s="33">
        <v>45504</v>
      </c>
      <c r="F582" s="42">
        <f t="shared" si="9"/>
        <v>-15.5</v>
      </c>
      <c r="G582" s="33">
        <v>45519</v>
      </c>
      <c r="H582" s="33">
        <v>45504</v>
      </c>
      <c r="I582" t="s">
        <v>33</v>
      </c>
      <c r="J582" t="s">
        <v>48</v>
      </c>
      <c r="K582" t="s">
        <v>232</v>
      </c>
      <c r="L582" s="34">
        <v>7</v>
      </c>
      <c r="M582" t="s">
        <v>49</v>
      </c>
      <c r="N582" t="s">
        <v>36</v>
      </c>
      <c r="P582" t="s">
        <v>37</v>
      </c>
      <c r="Q582" s="35">
        <v>216378.29</v>
      </c>
      <c r="R582" t="s">
        <v>236</v>
      </c>
      <c r="S582" t="s">
        <v>39</v>
      </c>
      <c r="T582" t="s">
        <v>40</v>
      </c>
      <c r="U582" t="s">
        <v>41</v>
      </c>
      <c r="V582" t="s">
        <v>42</v>
      </c>
      <c r="W582" t="s">
        <v>43</v>
      </c>
      <c r="X582" t="s">
        <v>50</v>
      </c>
      <c r="Y582" t="s">
        <v>45</v>
      </c>
      <c r="Z582" t="s">
        <v>81</v>
      </c>
      <c r="AA582" s="34">
        <v>2024</v>
      </c>
      <c r="AB582" s="33">
        <v>45509</v>
      </c>
      <c r="AC582" s="36">
        <v>45509.595879629633</v>
      </c>
      <c r="AD582" s="37">
        <v>0</v>
      </c>
      <c r="AE582" t="s">
        <v>52</v>
      </c>
      <c r="AF582" t="s">
        <v>53</v>
      </c>
      <c r="AG582" t="s">
        <v>54</v>
      </c>
      <c r="AH582" s="35">
        <v>216378.29</v>
      </c>
      <c r="AJ582" t="s">
        <v>55</v>
      </c>
    </row>
    <row r="583" spans="1:36" x14ac:dyDescent="0.25">
      <c r="A583" t="s">
        <v>32</v>
      </c>
      <c r="B583" t="s">
        <v>149</v>
      </c>
      <c r="C583" t="s">
        <v>50</v>
      </c>
      <c r="D583" s="33">
        <v>45444</v>
      </c>
      <c r="E583" s="33">
        <v>45473</v>
      </c>
      <c r="F583" s="42">
        <f t="shared" si="9"/>
        <v>-15</v>
      </c>
      <c r="G583" s="33">
        <v>45488</v>
      </c>
      <c r="H583" s="33">
        <v>45504</v>
      </c>
      <c r="I583" t="s">
        <v>33</v>
      </c>
      <c r="J583" t="s">
        <v>48</v>
      </c>
      <c r="K583" t="s">
        <v>239</v>
      </c>
      <c r="L583" s="34">
        <v>7</v>
      </c>
      <c r="M583" t="s">
        <v>49</v>
      </c>
      <c r="N583" t="s">
        <v>36</v>
      </c>
      <c r="P583" t="s">
        <v>37</v>
      </c>
      <c r="Q583" s="35">
        <v>795258.3</v>
      </c>
      <c r="R583" t="s">
        <v>240</v>
      </c>
      <c r="S583" t="s">
        <v>39</v>
      </c>
      <c r="T583" t="s">
        <v>40</v>
      </c>
      <c r="U583" t="s">
        <v>41</v>
      </c>
      <c r="V583" t="s">
        <v>42</v>
      </c>
      <c r="W583" t="s">
        <v>43</v>
      </c>
      <c r="X583" t="s">
        <v>50</v>
      </c>
      <c r="Y583" t="s">
        <v>45</v>
      </c>
      <c r="Z583" t="s">
        <v>81</v>
      </c>
      <c r="AA583" s="34">
        <v>2024</v>
      </c>
      <c r="AB583" s="33">
        <v>45509</v>
      </c>
      <c r="AC583" s="36">
        <v>45509.513506944444</v>
      </c>
      <c r="AD583" s="37">
        <v>0</v>
      </c>
      <c r="AE583" t="s">
        <v>52</v>
      </c>
      <c r="AF583" t="s">
        <v>53</v>
      </c>
      <c r="AG583" t="s">
        <v>54</v>
      </c>
      <c r="AH583" s="35">
        <v>795258.3</v>
      </c>
      <c r="AJ583" t="s">
        <v>55</v>
      </c>
    </row>
    <row r="584" spans="1:36" x14ac:dyDescent="0.25">
      <c r="A584" t="s">
        <v>32</v>
      </c>
      <c r="B584" t="s">
        <v>149</v>
      </c>
      <c r="C584" t="s">
        <v>50</v>
      </c>
      <c r="D584" s="33">
        <v>45444</v>
      </c>
      <c r="E584" s="33">
        <v>45473</v>
      </c>
      <c r="F584" s="42">
        <f t="shared" si="9"/>
        <v>-15</v>
      </c>
      <c r="G584" s="33">
        <v>45488</v>
      </c>
      <c r="H584" s="33">
        <v>45504</v>
      </c>
      <c r="I584" t="s">
        <v>33</v>
      </c>
      <c r="J584" t="s">
        <v>48</v>
      </c>
      <c r="K584" t="s">
        <v>239</v>
      </c>
      <c r="L584" s="34">
        <v>7</v>
      </c>
      <c r="M584" t="s">
        <v>49</v>
      </c>
      <c r="N584" t="s">
        <v>36</v>
      </c>
      <c r="P584" t="s">
        <v>37</v>
      </c>
      <c r="Q584" s="35">
        <v>-346372.69</v>
      </c>
      <c r="R584" t="s">
        <v>241</v>
      </c>
      <c r="S584" t="s">
        <v>39</v>
      </c>
      <c r="T584" t="s">
        <v>40</v>
      </c>
      <c r="U584" t="s">
        <v>41</v>
      </c>
      <c r="V584" t="s">
        <v>42</v>
      </c>
      <c r="W584" t="s">
        <v>43</v>
      </c>
      <c r="X584" t="s">
        <v>50</v>
      </c>
      <c r="Y584" t="s">
        <v>45</v>
      </c>
      <c r="Z584" t="s">
        <v>81</v>
      </c>
      <c r="AA584" s="34">
        <v>2024</v>
      </c>
      <c r="AB584" s="33">
        <v>45509</v>
      </c>
      <c r="AC584" s="36">
        <v>45509.513506944444</v>
      </c>
      <c r="AD584" s="37">
        <v>0</v>
      </c>
      <c r="AE584" t="s">
        <v>52</v>
      </c>
      <c r="AF584" t="s">
        <v>53</v>
      </c>
      <c r="AG584" t="s">
        <v>54</v>
      </c>
      <c r="AH584" s="35">
        <v>-346372.69</v>
      </c>
      <c r="AJ584" t="s">
        <v>55</v>
      </c>
    </row>
    <row r="585" spans="1:36" x14ac:dyDescent="0.25">
      <c r="A585" t="s">
        <v>32</v>
      </c>
      <c r="B585" t="s">
        <v>149</v>
      </c>
      <c r="C585" t="s">
        <v>50</v>
      </c>
      <c r="D585" s="33">
        <v>45444</v>
      </c>
      <c r="E585" s="33">
        <v>45473</v>
      </c>
      <c r="F585" s="42">
        <f t="shared" si="9"/>
        <v>-15</v>
      </c>
      <c r="G585" s="33">
        <v>45488</v>
      </c>
      <c r="H585" s="33">
        <v>45504</v>
      </c>
      <c r="I585" t="s">
        <v>33</v>
      </c>
      <c r="J585" t="s">
        <v>48</v>
      </c>
      <c r="K585" t="s">
        <v>239</v>
      </c>
      <c r="L585" s="34">
        <v>7</v>
      </c>
      <c r="M585" t="s">
        <v>49</v>
      </c>
      <c r="N585" t="s">
        <v>36</v>
      </c>
      <c r="P585" t="s">
        <v>37</v>
      </c>
      <c r="Q585" s="35">
        <v>-2150.16</v>
      </c>
      <c r="R585" t="s">
        <v>245</v>
      </c>
      <c r="S585" t="s">
        <v>39</v>
      </c>
      <c r="T585" t="s">
        <v>40</v>
      </c>
      <c r="U585" t="s">
        <v>41</v>
      </c>
      <c r="V585" t="s">
        <v>42</v>
      </c>
      <c r="W585" t="s">
        <v>43</v>
      </c>
      <c r="X585" t="s">
        <v>50</v>
      </c>
      <c r="Y585" t="s">
        <v>45</v>
      </c>
      <c r="Z585" t="s">
        <v>81</v>
      </c>
      <c r="AA585" s="34">
        <v>2024</v>
      </c>
      <c r="AB585" s="33">
        <v>45509</v>
      </c>
      <c r="AC585" s="36">
        <v>45509.513506944444</v>
      </c>
      <c r="AD585" s="37">
        <v>0</v>
      </c>
      <c r="AE585" t="s">
        <v>52</v>
      </c>
      <c r="AF585" t="s">
        <v>53</v>
      </c>
      <c r="AG585" t="s">
        <v>54</v>
      </c>
      <c r="AH585" s="35">
        <v>-2150.16</v>
      </c>
      <c r="AJ585" t="s">
        <v>55</v>
      </c>
    </row>
    <row r="586" spans="1:36" x14ac:dyDescent="0.25">
      <c r="A586" t="s">
        <v>32</v>
      </c>
      <c r="B586" t="s">
        <v>149</v>
      </c>
      <c r="C586" t="s">
        <v>50</v>
      </c>
      <c r="D586" s="33">
        <v>45444</v>
      </c>
      <c r="E586" s="33">
        <v>45473</v>
      </c>
      <c r="F586" s="42">
        <f t="shared" si="9"/>
        <v>-15</v>
      </c>
      <c r="G586" s="33">
        <v>45488</v>
      </c>
      <c r="H586" s="33">
        <v>45504</v>
      </c>
      <c r="I586" t="s">
        <v>33</v>
      </c>
      <c r="J586" t="s">
        <v>48</v>
      </c>
      <c r="K586" t="s">
        <v>239</v>
      </c>
      <c r="L586" s="34">
        <v>7</v>
      </c>
      <c r="M586" t="s">
        <v>49</v>
      </c>
      <c r="N586" t="s">
        <v>36</v>
      </c>
      <c r="P586" t="s">
        <v>37</v>
      </c>
      <c r="Q586" s="35">
        <v>-329.7</v>
      </c>
      <c r="R586" t="s">
        <v>246</v>
      </c>
      <c r="S586" t="s">
        <v>39</v>
      </c>
      <c r="T586" t="s">
        <v>40</v>
      </c>
      <c r="U586" t="s">
        <v>41</v>
      </c>
      <c r="V586" t="s">
        <v>42</v>
      </c>
      <c r="W586" t="s">
        <v>43</v>
      </c>
      <c r="X586" t="s">
        <v>50</v>
      </c>
      <c r="Y586" t="s">
        <v>45</v>
      </c>
      <c r="Z586" t="s">
        <v>81</v>
      </c>
      <c r="AA586" s="34">
        <v>2024</v>
      </c>
      <c r="AB586" s="33">
        <v>45509</v>
      </c>
      <c r="AC586" s="36">
        <v>45509.513506944444</v>
      </c>
      <c r="AD586" s="37">
        <v>0</v>
      </c>
      <c r="AE586" t="s">
        <v>52</v>
      </c>
      <c r="AF586" t="s">
        <v>53</v>
      </c>
      <c r="AG586" t="s">
        <v>54</v>
      </c>
      <c r="AH586" s="35">
        <v>-329.7</v>
      </c>
      <c r="AJ586" t="s">
        <v>55</v>
      </c>
    </row>
    <row r="587" spans="1:36" x14ac:dyDescent="0.25">
      <c r="A587" t="s">
        <v>32</v>
      </c>
      <c r="B587" t="s">
        <v>149</v>
      </c>
      <c r="C587" t="s">
        <v>50</v>
      </c>
      <c r="D587" s="33">
        <v>45444</v>
      </c>
      <c r="E587" s="33">
        <v>45473</v>
      </c>
      <c r="F587" s="42">
        <f t="shared" si="9"/>
        <v>-15</v>
      </c>
      <c r="G587" s="33">
        <v>45488</v>
      </c>
      <c r="H587" s="33">
        <v>45504</v>
      </c>
      <c r="I587" t="s">
        <v>33</v>
      </c>
      <c r="J587" t="s">
        <v>48</v>
      </c>
      <c r="K587" t="s">
        <v>239</v>
      </c>
      <c r="L587" s="34">
        <v>7</v>
      </c>
      <c r="M587" t="s">
        <v>49</v>
      </c>
      <c r="N587" t="s">
        <v>36</v>
      </c>
      <c r="P587" t="s">
        <v>37</v>
      </c>
      <c r="Q587" s="35">
        <v>-819821.4</v>
      </c>
      <c r="R587" t="s">
        <v>243</v>
      </c>
      <c r="S587" t="s">
        <v>39</v>
      </c>
      <c r="T587" t="s">
        <v>40</v>
      </c>
      <c r="U587" t="s">
        <v>41</v>
      </c>
      <c r="V587" t="s">
        <v>42</v>
      </c>
      <c r="W587" t="s">
        <v>43</v>
      </c>
      <c r="X587" t="s">
        <v>50</v>
      </c>
      <c r="Y587" t="s">
        <v>45</v>
      </c>
      <c r="Z587" t="s">
        <v>81</v>
      </c>
      <c r="AA587" s="34">
        <v>2024</v>
      </c>
      <c r="AB587" s="33">
        <v>45509</v>
      </c>
      <c r="AC587" s="36">
        <v>45509.513506944444</v>
      </c>
      <c r="AD587" s="37">
        <v>0</v>
      </c>
      <c r="AE587" t="s">
        <v>52</v>
      </c>
      <c r="AF587" t="s">
        <v>53</v>
      </c>
      <c r="AG587" t="s">
        <v>54</v>
      </c>
      <c r="AH587" s="35">
        <v>-819821.4</v>
      </c>
      <c r="AJ587" t="s">
        <v>55</v>
      </c>
    </row>
    <row r="588" spans="1:36" x14ac:dyDescent="0.25">
      <c r="A588" t="s">
        <v>32</v>
      </c>
      <c r="B588" t="s">
        <v>157</v>
      </c>
      <c r="C588" t="s">
        <v>50</v>
      </c>
      <c r="D588" s="33">
        <v>45474</v>
      </c>
      <c r="E588" s="33">
        <v>45504</v>
      </c>
      <c r="F588" s="42">
        <f t="shared" si="9"/>
        <v>-15.5</v>
      </c>
      <c r="G588" s="33">
        <v>45519</v>
      </c>
      <c r="H588" s="33">
        <v>45504</v>
      </c>
      <c r="I588" t="s">
        <v>33</v>
      </c>
      <c r="J588" t="s">
        <v>48</v>
      </c>
      <c r="K588" t="s">
        <v>239</v>
      </c>
      <c r="L588" s="34">
        <v>7</v>
      </c>
      <c r="M588" t="s">
        <v>49</v>
      </c>
      <c r="N588" t="s">
        <v>36</v>
      </c>
      <c r="P588" t="s">
        <v>37</v>
      </c>
      <c r="Q588" s="35">
        <v>821766.6</v>
      </c>
      <c r="R588" t="s">
        <v>240</v>
      </c>
      <c r="S588" t="s">
        <v>39</v>
      </c>
      <c r="T588" t="s">
        <v>40</v>
      </c>
      <c r="U588" t="s">
        <v>41</v>
      </c>
      <c r="V588" t="s">
        <v>42</v>
      </c>
      <c r="W588" t="s">
        <v>43</v>
      </c>
      <c r="X588" t="s">
        <v>50</v>
      </c>
      <c r="Y588" t="s">
        <v>45</v>
      </c>
      <c r="Z588" t="s">
        <v>81</v>
      </c>
      <c r="AA588" s="34">
        <v>2024</v>
      </c>
      <c r="AB588" s="33">
        <v>45509</v>
      </c>
      <c r="AC588" s="36">
        <v>45509.595879629633</v>
      </c>
      <c r="AD588" s="37">
        <v>0</v>
      </c>
      <c r="AE588" t="s">
        <v>52</v>
      </c>
      <c r="AF588" t="s">
        <v>53</v>
      </c>
      <c r="AG588" t="s">
        <v>54</v>
      </c>
      <c r="AH588" s="35">
        <v>821766.6</v>
      </c>
      <c r="AJ588" t="s">
        <v>55</v>
      </c>
    </row>
    <row r="589" spans="1:36" x14ac:dyDescent="0.25">
      <c r="A589" t="s">
        <v>32</v>
      </c>
      <c r="B589" t="s">
        <v>157</v>
      </c>
      <c r="C589" t="s">
        <v>50</v>
      </c>
      <c r="D589" s="33">
        <v>45474</v>
      </c>
      <c r="E589" s="33">
        <v>45504</v>
      </c>
      <c r="F589" s="42">
        <f t="shared" si="9"/>
        <v>-15.5</v>
      </c>
      <c r="G589" s="33">
        <v>45519</v>
      </c>
      <c r="H589" s="33">
        <v>45504</v>
      </c>
      <c r="I589" t="s">
        <v>33</v>
      </c>
      <c r="J589" t="s">
        <v>48</v>
      </c>
      <c r="K589" t="s">
        <v>239</v>
      </c>
      <c r="L589" s="34">
        <v>7</v>
      </c>
      <c r="M589" t="s">
        <v>49</v>
      </c>
      <c r="N589" t="s">
        <v>36</v>
      </c>
      <c r="P589" t="s">
        <v>37</v>
      </c>
      <c r="Q589" s="35">
        <v>-687928.49</v>
      </c>
      <c r="R589" t="s">
        <v>241</v>
      </c>
      <c r="S589" t="s">
        <v>39</v>
      </c>
      <c r="T589" t="s">
        <v>40</v>
      </c>
      <c r="U589" t="s">
        <v>41</v>
      </c>
      <c r="V589" t="s">
        <v>42</v>
      </c>
      <c r="W589" t="s">
        <v>43</v>
      </c>
      <c r="X589" t="s">
        <v>50</v>
      </c>
      <c r="Y589" t="s">
        <v>45</v>
      </c>
      <c r="Z589" t="s">
        <v>81</v>
      </c>
      <c r="AA589" s="34">
        <v>2024</v>
      </c>
      <c r="AB589" s="33">
        <v>45509</v>
      </c>
      <c r="AC589" s="36">
        <v>45509.595879629633</v>
      </c>
      <c r="AD589" s="37">
        <v>0</v>
      </c>
      <c r="AE589" t="s">
        <v>52</v>
      </c>
      <c r="AF589" t="s">
        <v>53</v>
      </c>
      <c r="AG589" t="s">
        <v>54</v>
      </c>
      <c r="AH589" s="35">
        <v>-687928.49</v>
      </c>
      <c r="AJ589" t="s">
        <v>55</v>
      </c>
    </row>
    <row r="590" spans="1:36" x14ac:dyDescent="0.25">
      <c r="A590" t="s">
        <v>32</v>
      </c>
      <c r="B590" t="s">
        <v>157</v>
      </c>
      <c r="C590" t="s">
        <v>50</v>
      </c>
      <c r="D590" s="33">
        <v>45474</v>
      </c>
      <c r="E590" s="33">
        <v>45504</v>
      </c>
      <c r="F590" s="42">
        <f t="shared" si="9"/>
        <v>-15.5</v>
      </c>
      <c r="G590" s="33">
        <v>45519</v>
      </c>
      <c r="H590" s="33">
        <v>45504</v>
      </c>
      <c r="I590" t="s">
        <v>33</v>
      </c>
      <c r="J590" t="s">
        <v>48</v>
      </c>
      <c r="K590" t="s">
        <v>239</v>
      </c>
      <c r="L590" s="34">
        <v>7</v>
      </c>
      <c r="M590" t="s">
        <v>49</v>
      </c>
      <c r="N590" t="s">
        <v>36</v>
      </c>
      <c r="P590" t="s">
        <v>37</v>
      </c>
      <c r="Q590" s="35">
        <v>-860012.85</v>
      </c>
      <c r="R590" t="s">
        <v>243</v>
      </c>
      <c r="S590" t="s">
        <v>39</v>
      </c>
      <c r="T590" t="s">
        <v>40</v>
      </c>
      <c r="U590" t="s">
        <v>41</v>
      </c>
      <c r="V590" t="s">
        <v>42</v>
      </c>
      <c r="W590" t="s">
        <v>43</v>
      </c>
      <c r="X590" t="s">
        <v>50</v>
      </c>
      <c r="Y590" t="s">
        <v>45</v>
      </c>
      <c r="Z590" t="s">
        <v>81</v>
      </c>
      <c r="AA590" s="34">
        <v>2024</v>
      </c>
      <c r="AB590" s="33">
        <v>45509</v>
      </c>
      <c r="AC590" s="36">
        <v>45509.595879629633</v>
      </c>
      <c r="AD590" s="37">
        <v>0</v>
      </c>
      <c r="AE590" t="s">
        <v>52</v>
      </c>
      <c r="AF590" t="s">
        <v>53</v>
      </c>
      <c r="AG590" t="s">
        <v>54</v>
      </c>
      <c r="AH590" s="35">
        <v>-860012.85</v>
      </c>
      <c r="AJ590" t="s">
        <v>55</v>
      </c>
    </row>
    <row r="591" spans="1:36" x14ac:dyDescent="0.25">
      <c r="A591" t="s">
        <v>32</v>
      </c>
      <c r="B591" t="s">
        <v>149</v>
      </c>
      <c r="C591" t="s">
        <v>50</v>
      </c>
      <c r="D591" s="33">
        <v>45444</v>
      </c>
      <c r="E591" s="33">
        <v>45473</v>
      </c>
      <c r="F591" s="42">
        <f t="shared" si="9"/>
        <v>-15</v>
      </c>
      <c r="G591" s="33">
        <v>45488</v>
      </c>
      <c r="H591" s="33">
        <v>45504</v>
      </c>
      <c r="I591" t="s">
        <v>33</v>
      </c>
      <c r="J591" t="s">
        <v>48</v>
      </c>
      <c r="K591" t="s">
        <v>248</v>
      </c>
      <c r="L591" s="34">
        <v>7</v>
      </c>
      <c r="M591" t="s">
        <v>49</v>
      </c>
      <c r="N591" t="s">
        <v>36</v>
      </c>
      <c r="P591" t="s">
        <v>37</v>
      </c>
      <c r="Q591" s="35">
        <v>-7605.55</v>
      </c>
      <c r="R591" t="s">
        <v>249</v>
      </c>
      <c r="S591" t="s">
        <v>39</v>
      </c>
      <c r="T591" t="s">
        <v>40</v>
      </c>
      <c r="U591" t="s">
        <v>41</v>
      </c>
      <c r="V591" t="s">
        <v>42</v>
      </c>
      <c r="W591" t="s">
        <v>43</v>
      </c>
      <c r="X591" t="s">
        <v>50</v>
      </c>
      <c r="Y591" t="s">
        <v>45</v>
      </c>
      <c r="Z591" t="s">
        <v>81</v>
      </c>
      <c r="AA591" s="34">
        <v>2024</v>
      </c>
      <c r="AB591" s="33">
        <v>45509</v>
      </c>
      <c r="AC591" s="36">
        <v>45509.513506944444</v>
      </c>
      <c r="AD591" s="37">
        <v>0</v>
      </c>
      <c r="AE591" t="s">
        <v>52</v>
      </c>
      <c r="AF591" t="s">
        <v>53</v>
      </c>
      <c r="AG591" t="s">
        <v>54</v>
      </c>
      <c r="AH591" s="35">
        <v>-7605.55</v>
      </c>
      <c r="AJ591" t="s">
        <v>55</v>
      </c>
    </row>
    <row r="592" spans="1:36" x14ac:dyDescent="0.25">
      <c r="A592" t="s">
        <v>32</v>
      </c>
      <c r="B592" t="s">
        <v>149</v>
      </c>
      <c r="C592" t="s">
        <v>50</v>
      </c>
      <c r="D592" s="33">
        <v>45444</v>
      </c>
      <c r="E592" s="33">
        <v>45473</v>
      </c>
      <c r="F592" s="42">
        <f t="shared" si="9"/>
        <v>-15</v>
      </c>
      <c r="G592" s="33">
        <v>45488</v>
      </c>
      <c r="H592" s="33">
        <v>45504</v>
      </c>
      <c r="I592" t="s">
        <v>33</v>
      </c>
      <c r="J592" t="s">
        <v>48</v>
      </c>
      <c r="K592" t="s">
        <v>248</v>
      </c>
      <c r="L592" s="34">
        <v>7</v>
      </c>
      <c r="M592" t="s">
        <v>49</v>
      </c>
      <c r="N592" t="s">
        <v>36</v>
      </c>
      <c r="P592" t="s">
        <v>37</v>
      </c>
      <c r="Q592" s="35">
        <v>-5.4</v>
      </c>
      <c r="R592" t="s">
        <v>251</v>
      </c>
      <c r="S592" t="s">
        <v>39</v>
      </c>
      <c r="T592" t="s">
        <v>40</v>
      </c>
      <c r="U592" t="s">
        <v>41</v>
      </c>
      <c r="V592" t="s">
        <v>42</v>
      </c>
      <c r="W592" t="s">
        <v>43</v>
      </c>
      <c r="X592" t="s">
        <v>50</v>
      </c>
      <c r="Y592" t="s">
        <v>45</v>
      </c>
      <c r="Z592" t="s">
        <v>81</v>
      </c>
      <c r="AA592" s="34">
        <v>2024</v>
      </c>
      <c r="AB592" s="33">
        <v>45509</v>
      </c>
      <c r="AC592" s="36">
        <v>45509.513506944444</v>
      </c>
      <c r="AD592" s="37">
        <v>0</v>
      </c>
      <c r="AE592" t="s">
        <v>52</v>
      </c>
      <c r="AF592" t="s">
        <v>53</v>
      </c>
      <c r="AG592" t="s">
        <v>54</v>
      </c>
      <c r="AH592" s="35">
        <v>-5.4</v>
      </c>
      <c r="AJ592" t="s">
        <v>55</v>
      </c>
    </row>
    <row r="593" spans="1:36" x14ac:dyDescent="0.25">
      <c r="A593" t="s">
        <v>32</v>
      </c>
      <c r="B593" t="s">
        <v>149</v>
      </c>
      <c r="C593" t="s">
        <v>50</v>
      </c>
      <c r="D593" s="33">
        <v>45444</v>
      </c>
      <c r="E593" s="33">
        <v>45473</v>
      </c>
      <c r="F593" s="42">
        <f t="shared" si="9"/>
        <v>-15</v>
      </c>
      <c r="G593" s="33">
        <v>45488</v>
      </c>
      <c r="H593" s="33">
        <v>45504</v>
      </c>
      <c r="I593" t="s">
        <v>33</v>
      </c>
      <c r="J593" t="s">
        <v>48</v>
      </c>
      <c r="K593" t="s">
        <v>264</v>
      </c>
      <c r="L593" s="34">
        <v>7</v>
      </c>
      <c r="M593" t="s">
        <v>49</v>
      </c>
      <c r="N593" t="s">
        <v>36</v>
      </c>
      <c r="P593" t="s">
        <v>37</v>
      </c>
      <c r="Q593" s="35">
        <v>613372.82999999996</v>
      </c>
      <c r="R593" t="s">
        <v>265</v>
      </c>
      <c r="S593" t="s">
        <v>39</v>
      </c>
      <c r="T593" t="s">
        <v>40</v>
      </c>
      <c r="U593" t="s">
        <v>41</v>
      </c>
      <c r="V593" t="s">
        <v>42</v>
      </c>
      <c r="W593" t="s">
        <v>43</v>
      </c>
      <c r="X593" t="s">
        <v>50</v>
      </c>
      <c r="Y593" t="s">
        <v>45</v>
      </c>
      <c r="Z593" t="s">
        <v>81</v>
      </c>
      <c r="AA593" s="34">
        <v>2024</v>
      </c>
      <c r="AB593" s="33">
        <v>45509</v>
      </c>
      <c r="AC593" s="36">
        <v>45509.513506944444</v>
      </c>
      <c r="AD593" s="37">
        <v>0</v>
      </c>
      <c r="AE593" t="s">
        <v>52</v>
      </c>
      <c r="AF593" t="s">
        <v>53</v>
      </c>
      <c r="AG593" t="s">
        <v>54</v>
      </c>
      <c r="AH593" s="35">
        <v>613372.82999999996</v>
      </c>
      <c r="AJ593" t="s">
        <v>55</v>
      </c>
    </row>
    <row r="594" spans="1:36" x14ac:dyDescent="0.25">
      <c r="A594" t="s">
        <v>32</v>
      </c>
      <c r="B594" t="s">
        <v>149</v>
      </c>
      <c r="C594" t="s">
        <v>50</v>
      </c>
      <c r="D594" s="33">
        <v>45444</v>
      </c>
      <c r="E594" s="33">
        <v>45473</v>
      </c>
      <c r="F594" s="42">
        <f t="shared" si="9"/>
        <v>-15</v>
      </c>
      <c r="G594" s="33">
        <v>45488</v>
      </c>
      <c r="H594" s="33">
        <v>45504</v>
      </c>
      <c r="I594" t="s">
        <v>33</v>
      </c>
      <c r="J594" t="s">
        <v>48</v>
      </c>
      <c r="K594" t="s">
        <v>264</v>
      </c>
      <c r="L594" s="34">
        <v>7</v>
      </c>
      <c r="M594" t="s">
        <v>49</v>
      </c>
      <c r="N594" t="s">
        <v>36</v>
      </c>
      <c r="P594" t="s">
        <v>37</v>
      </c>
      <c r="Q594" s="35">
        <v>-22713.19</v>
      </c>
      <c r="R594" t="s">
        <v>266</v>
      </c>
      <c r="S594" t="s">
        <v>39</v>
      </c>
      <c r="T594" t="s">
        <v>40</v>
      </c>
      <c r="U594" t="s">
        <v>41</v>
      </c>
      <c r="V594" t="s">
        <v>42</v>
      </c>
      <c r="W594" t="s">
        <v>43</v>
      </c>
      <c r="X594" t="s">
        <v>50</v>
      </c>
      <c r="Y594" t="s">
        <v>45</v>
      </c>
      <c r="Z594" t="s">
        <v>81</v>
      </c>
      <c r="AA594" s="34">
        <v>2024</v>
      </c>
      <c r="AB594" s="33">
        <v>45509</v>
      </c>
      <c r="AC594" s="36">
        <v>45509.513506944444</v>
      </c>
      <c r="AD594" s="37">
        <v>0</v>
      </c>
      <c r="AE594" t="s">
        <v>52</v>
      </c>
      <c r="AF594" t="s">
        <v>53</v>
      </c>
      <c r="AG594" t="s">
        <v>54</v>
      </c>
      <c r="AH594" s="35">
        <v>-22713.19</v>
      </c>
      <c r="AJ594" t="s">
        <v>55</v>
      </c>
    </row>
    <row r="595" spans="1:36" x14ac:dyDescent="0.25">
      <c r="A595" t="s">
        <v>32</v>
      </c>
      <c r="B595" t="s">
        <v>149</v>
      </c>
      <c r="C595" t="s">
        <v>50</v>
      </c>
      <c r="D595" s="33">
        <v>45444</v>
      </c>
      <c r="E595" s="33">
        <v>45473</v>
      </c>
      <c r="F595" s="42">
        <f t="shared" si="9"/>
        <v>-15</v>
      </c>
      <c r="G595" s="33">
        <v>45488</v>
      </c>
      <c r="H595" s="33">
        <v>45504</v>
      </c>
      <c r="I595" t="s">
        <v>33</v>
      </c>
      <c r="J595" t="s">
        <v>48</v>
      </c>
      <c r="K595" t="s">
        <v>264</v>
      </c>
      <c r="L595" s="34">
        <v>7</v>
      </c>
      <c r="M595" t="s">
        <v>49</v>
      </c>
      <c r="N595" t="s">
        <v>36</v>
      </c>
      <c r="P595" t="s">
        <v>37</v>
      </c>
      <c r="Q595" s="35">
        <v>-0.28999999999999998</v>
      </c>
      <c r="R595" t="s">
        <v>267</v>
      </c>
      <c r="S595" t="s">
        <v>39</v>
      </c>
      <c r="T595" t="s">
        <v>40</v>
      </c>
      <c r="U595" t="s">
        <v>41</v>
      </c>
      <c r="V595" t="s">
        <v>42</v>
      </c>
      <c r="W595" t="s">
        <v>43</v>
      </c>
      <c r="X595" t="s">
        <v>50</v>
      </c>
      <c r="Y595" t="s">
        <v>45</v>
      </c>
      <c r="Z595" t="s">
        <v>81</v>
      </c>
      <c r="AA595" s="34">
        <v>2024</v>
      </c>
      <c r="AB595" s="33">
        <v>45509</v>
      </c>
      <c r="AC595" s="36">
        <v>45509.513506944444</v>
      </c>
      <c r="AD595" s="37">
        <v>0</v>
      </c>
      <c r="AE595" t="s">
        <v>52</v>
      </c>
      <c r="AF595" t="s">
        <v>53</v>
      </c>
      <c r="AG595" t="s">
        <v>54</v>
      </c>
      <c r="AH595" s="35">
        <v>-0.28999999999999998</v>
      </c>
      <c r="AJ595" t="s">
        <v>55</v>
      </c>
    </row>
    <row r="596" spans="1:36" x14ac:dyDescent="0.25">
      <c r="A596" t="s">
        <v>32</v>
      </c>
      <c r="B596" t="s">
        <v>157</v>
      </c>
      <c r="C596" t="s">
        <v>50</v>
      </c>
      <c r="D596" s="33">
        <v>45474</v>
      </c>
      <c r="E596" s="33">
        <v>45504</v>
      </c>
      <c r="F596" s="42">
        <f t="shared" si="9"/>
        <v>-15.5</v>
      </c>
      <c r="G596" s="33">
        <v>45519</v>
      </c>
      <c r="H596" s="33">
        <v>45504</v>
      </c>
      <c r="I596" t="s">
        <v>33</v>
      </c>
      <c r="J596" t="s">
        <v>48</v>
      </c>
      <c r="K596" t="s">
        <v>264</v>
      </c>
      <c r="L596" s="34">
        <v>7</v>
      </c>
      <c r="M596" t="s">
        <v>49</v>
      </c>
      <c r="N596" t="s">
        <v>36</v>
      </c>
      <c r="P596" t="s">
        <v>37</v>
      </c>
      <c r="Q596" s="35">
        <v>677740.7</v>
      </c>
      <c r="R596" t="s">
        <v>265</v>
      </c>
      <c r="S596" t="s">
        <v>39</v>
      </c>
      <c r="T596" t="s">
        <v>40</v>
      </c>
      <c r="U596" t="s">
        <v>41</v>
      </c>
      <c r="V596" t="s">
        <v>42</v>
      </c>
      <c r="W596" t="s">
        <v>43</v>
      </c>
      <c r="X596" t="s">
        <v>50</v>
      </c>
      <c r="Y596" t="s">
        <v>45</v>
      </c>
      <c r="Z596" t="s">
        <v>81</v>
      </c>
      <c r="AA596" s="34">
        <v>2024</v>
      </c>
      <c r="AB596" s="33">
        <v>45509</v>
      </c>
      <c r="AC596" s="36">
        <v>45509.595879629633</v>
      </c>
      <c r="AD596" s="37">
        <v>0</v>
      </c>
      <c r="AE596" t="s">
        <v>52</v>
      </c>
      <c r="AF596" t="s">
        <v>53</v>
      </c>
      <c r="AG596" t="s">
        <v>54</v>
      </c>
      <c r="AH596" s="35">
        <v>677740.7</v>
      </c>
      <c r="AJ596" t="s">
        <v>55</v>
      </c>
    </row>
    <row r="597" spans="1:36" x14ac:dyDescent="0.25">
      <c r="A597" t="s">
        <v>32</v>
      </c>
      <c r="B597" t="s">
        <v>157</v>
      </c>
      <c r="C597" t="s">
        <v>50</v>
      </c>
      <c r="D597" s="33">
        <v>45474</v>
      </c>
      <c r="E597" s="33">
        <v>45504</v>
      </c>
      <c r="F597" s="42">
        <f t="shared" si="9"/>
        <v>-15.5</v>
      </c>
      <c r="G597" s="33">
        <v>45519</v>
      </c>
      <c r="H597" s="33">
        <v>45504</v>
      </c>
      <c r="I597" t="s">
        <v>33</v>
      </c>
      <c r="J597" t="s">
        <v>48</v>
      </c>
      <c r="K597" t="s">
        <v>264</v>
      </c>
      <c r="L597" s="34">
        <v>7</v>
      </c>
      <c r="M597" t="s">
        <v>49</v>
      </c>
      <c r="N597" t="s">
        <v>36</v>
      </c>
      <c r="P597" t="s">
        <v>37</v>
      </c>
      <c r="Q597" s="35">
        <v>-67654.22</v>
      </c>
      <c r="R597" t="s">
        <v>266</v>
      </c>
      <c r="S597" t="s">
        <v>39</v>
      </c>
      <c r="T597" t="s">
        <v>40</v>
      </c>
      <c r="U597" t="s">
        <v>41</v>
      </c>
      <c r="V597" t="s">
        <v>42</v>
      </c>
      <c r="W597" t="s">
        <v>43</v>
      </c>
      <c r="X597" t="s">
        <v>50</v>
      </c>
      <c r="Y597" t="s">
        <v>45</v>
      </c>
      <c r="Z597" t="s">
        <v>81</v>
      </c>
      <c r="AA597" s="34">
        <v>2024</v>
      </c>
      <c r="AB597" s="33">
        <v>45509</v>
      </c>
      <c r="AC597" s="36">
        <v>45509.595879629633</v>
      </c>
      <c r="AD597" s="37">
        <v>0</v>
      </c>
      <c r="AE597" t="s">
        <v>52</v>
      </c>
      <c r="AF597" t="s">
        <v>53</v>
      </c>
      <c r="AG597" t="s">
        <v>54</v>
      </c>
      <c r="AH597" s="35">
        <v>-67654.22</v>
      </c>
      <c r="AJ597" t="s">
        <v>55</v>
      </c>
    </row>
    <row r="598" spans="1:36" x14ac:dyDescent="0.25">
      <c r="A598" t="s">
        <v>32</v>
      </c>
      <c r="B598" t="s">
        <v>271</v>
      </c>
      <c r="C598" t="s">
        <v>50</v>
      </c>
      <c r="D598" s="33">
        <v>45474</v>
      </c>
      <c r="E598" s="33">
        <v>45504</v>
      </c>
      <c r="F598" s="42">
        <f t="shared" si="9"/>
        <v>-15.5</v>
      </c>
      <c r="G598" s="33">
        <v>45519</v>
      </c>
      <c r="H598" s="33">
        <v>45504</v>
      </c>
      <c r="I598" t="s">
        <v>33</v>
      </c>
      <c r="J598" t="s">
        <v>48</v>
      </c>
      <c r="K598" t="s">
        <v>264</v>
      </c>
      <c r="L598" s="34">
        <v>7</v>
      </c>
      <c r="M598" t="s">
        <v>49</v>
      </c>
      <c r="N598" t="s">
        <v>36</v>
      </c>
      <c r="P598" t="s">
        <v>37</v>
      </c>
      <c r="Q598" s="35">
        <v>0</v>
      </c>
      <c r="R598" t="s">
        <v>269</v>
      </c>
      <c r="S598" t="s">
        <v>39</v>
      </c>
      <c r="T598" t="s">
        <v>40</v>
      </c>
      <c r="U598" t="s">
        <v>41</v>
      </c>
      <c r="V598" t="s">
        <v>59</v>
      </c>
      <c r="W598" t="s">
        <v>43</v>
      </c>
      <c r="X598" t="s">
        <v>50</v>
      </c>
      <c r="Y598" t="s">
        <v>45</v>
      </c>
      <c r="Z598" t="s">
        <v>60</v>
      </c>
      <c r="AA598" s="34">
        <v>2024</v>
      </c>
      <c r="AB598" s="33">
        <v>45509</v>
      </c>
      <c r="AC598" s="36">
        <v>45509.700833333336</v>
      </c>
      <c r="AD598" s="37">
        <v>8589740</v>
      </c>
      <c r="AE598" t="s">
        <v>277</v>
      </c>
      <c r="AF598" t="s">
        <v>53</v>
      </c>
      <c r="AG598" t="s">
        <v>218</v>
      </c>
      <c r="AH598" s="35">
        <v>0</v>
      </c>
    </row>
    <row r="599" spans="1:36" x14ac:dyDescent="0.25">
      <c r="A599" t="s">
        <v>32</v>
      </c>
      <c r="B599" t="s">
        <v>268</v>
      </c>
      <c r="C599" t="s">
        <v>50</v>
      </c>
      <c r="D599" s="33">
        <v>45444</v>
      </c>
      <c r="E599" s="33">
        <v>45473</v>
      </c>
      <c r="F599" s="42">
        <f t="shared" si="9"/>
        <v>-15</v>
      </c>
      <c r="G599" s="33">
        <v>45488</v>
      </c>
      <c r="H599" s="33">
        <v>45504</v>
      </c>
      <c r="I599" t="s">
        <v>33</v>
      </c>
      <c r="J599" t="s">
        <v>48</v>
      </c>
      <c r="K599" t="s">
        <v>264</v>
      </c>
      <c r="L599" s="34">
        <v>7</v>
      </c>
      <c r="M599" t="s">
        <v>49</v>
      </c>
      <c r="N599" t="s">
        <v>36</v>
      </c>
      <c r="P599" t="s">
        <v>37</v>
      </c>
      <c r="Q599" s="35">
        <v>0</v>
      </c>
      <c r="R599" t="s">
        <v>269</v>
      </c>
      <c r="S599" t="s">
        <v>39</v>
      </c>
      <c r="T599" t="s">
        <v>40</v>
      </c>
      <c r="U599" t="s">
        <v>41</v>
      </c>
      <c r="V599" t="s">
        <v>59</v>
      </c>
      <c r="W599" t="s">
        <v>43</v>
      </c>
      <c r="X599" t="s">
        <v>50</v>
      </c>
      <c r="Y599" t="s">
        <v>45</v>
      </c>
      <c r="Z599" t="s">
        <v>60</v>
      </c>
      <c r="AA599" s="34">
        <v>2024</v>
      </c>
      <c r="AB599" s="33">
        <v>45505</v>
      </c>
      <c r="AC599" s="36">
        <v>45505.541655092595</v>
      </c>
      <c r="AD599" s="37">
        <v>7476510</v>
      </c>
      <c r="AE599" t="s">
        <v>294</v>
      </c>
      <c r="AF599" t="s">
        <v>53</v>
      </c>
      <c r="AG599" t="s">
        <v>218</v>
      </c>
      <c r="AH599" s="35">
        <v>0</v>
      </c>
    </row>
    <row r="600" spans="1:36" x14ac:dyDescent="0.25">
      <c r="A600" t="s">
        <v>32</v>
      </c>
      <c r="B600" t="s">
        <v>149</v>
      </c>
      <c r="C600" t="s">
        <v>50</v>
      </c>
      <c r="D600" s="33">
        <v>45444</v>
      </c>
      <c r="E600" s="33">
        <v>45473</v>
      </c>
      <c r="F600" s="42">
        <f t="shared" si="9"/>
        <v>-15</v>
      </c>
      <c r="G600" s="33">
        <v>45488</v>
      </c>
      <c r="H600" s="33">
        <v>45504</v>
      </c>
      <c r="I600" t="s">
        <v>33</v>
      </c>
      <c r="J600" t="s">
        <v>48</v>
      </c>
      <c r="K600" t="s">
        <v>297</v>
      </c>
      <c r="L600" s="34">
        <v>7</v>
      </c>
      <c r="M600" t="s">
        <v>49</v>
      </c>
      <c r="N600" t="s">
        <v>36</v>
      </c>
      <c r="P600" t="s">
        <v>37</v>
      </c>
      <c r="Q600" s="35">
        <v>-186356.12</v>
      </c>
      <c r="R600" t="s">
        <v>298</v>
      </c>
      <c r="S600" t="s">
        <v>39</v>
      </c>
      <c r="T600" t="s">
        <v>40</v>
      </c>
      <c r="U600" t="s">
        <v>41</v>
      </c>
      <c r="V600" t="s">
        <v>42</v>
      </c>
      <c r="W600" t="s">
        <v>43</v>
      </c>
      <c r="X600" t="s">
        <v>50</v>
      </c>
      <c r="Y600" t="s">
        <v>45</v>
      </c>
      <c r="Z600" t="s">
        <v>81</v>
      </c>
      <c r="AA600" s="34">
        <v>2024</v>
      </c>
      <c r="AB600" s="33">
        <v>45509</v>
      </c>
      <c r="AC600" s="36">
        <v>45509.513506944444</v>
      </c>
      <c r="AD600" s="37">
        <v>0</v>
      </c>
      <c r="AE600" t="s">
        <v>52</v>
      </c>
      <c r="AF600" t="s">
        <v>53</v>
      </c>
      <c r="AG600" t="s">
        <v>54</v>
      </c>
      <c r="AH600" s="35">
        <v>-186356.12</v>
      </c>
      <c r="AJ600" t="s">
        <v>55</v>
      </c>
    </row>
    <row r="601" spans="1:36" x14ac:dyDescent="0.25">
      <c r="A601" t="s">
        <v>32</v>
      </c>
      <c r="B601" t="s">
        <v>157</v>
      </c>
      <c r="C601" t="s">
        <v>50</v>
      </c>
      <c r="D601" s="33">
        <v>45474</v>
      </c>
      <c r="E601" s="33">
        <v>45504</v>
      </c>
      <c r="F601" s="42">
        <f t="shared" si="9"/>
        <v>-15.5</v>
      </c>
      <c r="G601" s="33">
        <v>45519</v>
      </c>
      <c r="H601" s="33">
        <v>45504</v>
      </c>
      <c r="I601" t="s">
        <v>33</v>
      </c>
      <c r="J601" t="s">
        <v>48</v>
      </c>
      <c r="K601" t="s">
        <v>297</v>
      </c>
      <c r="L601" s="34">
        <v>7</v>
      </c>
      <c r="M601" t="s">
        <v>49</v>
      </c>
      <c r="N601" t="s">
        <v>36</v>
      </c>
      <c r="P601" t="s">
        <v>37</v>
      </c>
      <c r="Q601" s="35">
        <v>-318971.3</v>
      </c>
      <c r="R601" t="s">
        <v>298</v>
      </c>
      <c r="S601" t="s">
        <v>39</v>
      </c>
      <c r="T601" t="s">
        <v>40</v>
      </c>
      <c r="U601" t="s">
        <v>41</v>
      </c>
      <c r="V601" t="s">
        <v>42</v>
      </c>
      <c r="W601" t="s">
        <v>43</v>
      </c>
      <c r="X601" t="s">
        <v>50</v>
      </c>
      <c r="Y601" t="s">
        <v>45</v>
      </c>
      <c r="Z601" t="s">
        <v>81</v>
      </c>
      <c r="AA601" s="34">
        <v>2024</v>
      </c>
      <c r="AB601" s="33">
        <v>45509</v>
      </c>
      <c r="AC601" s="36">
        <v>45509.595879629633</v>
      </c>
      <c r="AD601" s="37">
        <v>0</v>
      </c>
      <c r="AE601" t="s">
        <v>52</v>
      </c>
      <c r="AF601" t="s">
        <v>53</v>
      </c>
      <c r="AG601" t="s">
        <v>54</v>
      </c>
      <c r="AH601" s="35">
        <v>-318971.3</v>
      </c>
      <c r="AJ601" t="s">
        <v>55</v>
      </c>
    </row>
    <row r="602" spans="1:36" x14ac:dyDescent="0.25">
      <c r="A602" t="s">
        <v>32</v>
      </c>
      <c r="B602" t="s">
        <v>149</v>
      </c>
      <c r="C602" t="s">
        <v>50</v>
      </c>
      <c r="D602" s="33">
        <v>45444</v>
      </c>
      <c r="E602" s="33">
        <v>45473</v>
      </c>
      <c r="F602" s="42">
        <f t="shared" si="9"/>
        <v>-15</v>
      </c>
      <c r="G602" s="33">
        <v>45488</v>
      </c>
      <c r="H602" s="33">
        <v>45504</v>
      </c>
      <c r="I602" t="s">
        <v>33</v>
      </c>
      <c r="J602" t="s">
        <v>48</v>
      </c>
      <c r="K602" t="s">
        <v>301</v>
      </c>
      <c r="L602" s="34">
        <v>7</v>
      </c>
      <c r="M602" t="s">
        <v>49</v>
      </c>
      <c r="N602" t="s">
        <v>36</v>
      </c>
      <c r="P602" t="s">
        <v>37</v>
      </c>
      <c r="Q602" s="35">
        <v>-57.73</v>
      </c>
      <c r="R602" t="s">
        <v>303</v>
      </c>
      <c r="S602" t="s">
        <v>39</v>
      </c>
      <c r="T602" t="s">
        <v>40</v>
      </c>
      <c r="U602" t="s">
        <v>41</v>
      </c>
      <c r="V602" t="s">
        <v>42</v>
      </c>
      <c r="W602" t="s">
        <v>43</v>
      </c>
      <c r="X602" t="s">
        <v>50</v>
      </c>
      <c r="Y602" t="s">
        <v>45</v>
      </c>
      <c r="Z602" t="s">
        <v>81</v>
      </c>
      <c r="AA602" s="34">
        <v>2024</v>
      </c>
      <c r="AB602" s="33">
        <v>45509</v>
      </c>
      <c r="AC602" s="36">
        <v>45509.513506944444</v>
      </c>
      <c r="AD602" s="37">
        <v>0</v>
      </c>
      <c r="AE602" t="s">
        <v>52</v>
      </c>
      <c r="AF602" t="s">
        <v>53</v>
      </c>
      <c r="AG602" t="s">
        <v>54</v>
      </c>
      <c r="AH602" s="35">
        <v>-57.73</v>
      </c>
      <c r="AJ602" t="s">
        <v>55</v>
      </c>
    </row>
    <row r="603" spans="1:36" x14ac:dyDescent="0.25">
      <c r="A603" t="s">
        <v>32</v>
      </c>
      <c r="B603" t="s">
        <v>62</v>
      </c>
      <c r="C603" t="s">
        <v>50</v>
      </c>
      <c r="D603" s="33">
        <v>45474</v>
      </c>
      <c r="E603" s="33">
        <v>45504</v>
      </c>
      <c r="F603" s="42">
        <f t="shared" si="9"/>
        <v>-15.5</v>
      </c>
      <c r="G603" s="33">
        <v>45519</v>
      </c>
      <c r="H603" s="33">
        <v>45505</v>
      </c>
      <c r="I603" t="s">
        <v>33</v>
      </c>
      <c r="K603" t="s">
        <v>34</v>
      </c>
      <c r="L603" s="34">
        <v>8</v>
      </c>
      <c r="M603" t="s">
        <v>57</v>
      </c>
      <c r="N603" t="s">
        <v>36</v>
      </c>
      <c r="P603" t="s">
        <v>37</v>
      </c>
      <c r="Q603" s="35">
        <v>-2042190.04</v>
      </c>
      <c r="R603" t="s">
        <v>58</v>
      </c>
      <c r="S603" t="s">
        <v>39</v>
      </c>
      <c r="T603" t="s">
        <v>40</v>
      </c>
      <c r="U603" t="s">
        <v>41</v>
      </c>
      <c r="V603" t="s">
        <v>59</v>
      </c>
      <c r="W603" t="s">
        <v>43</v>
      </c>
      <c r="X603" t="s">
        <v>50</v>
      </c>
      <c r="Y603" t="s">
        <v>45</v>
      </c>
      <c r="Z603" t="s">
        <v>85</v>
      </c>
      <c r="AA603" s="34">
        <v>2024</v>
      </c>
      <c r="AB603" s="33">
        <v>45509</v>
      </c>
      <c r="AC603" s="36">
        <v>45509.704143518517</v>
      </c>
      <c r="AD603" s="37">
        <v>-54900562</v>
      </c>
      <c r="AE603" t="s">
        <v>84</v>
      </c>
      <c r="AF603" t="s">
        <v>53</v>
      </c>
      <c r="AG603" t="s">
        <v>54</v>
      </c>
      <c r="AH603" s="35">
        <v>-2042190.04</v>
      </c>
      <c r="AJ603" t="s">
        <v>55</v>
      </c>
    </row>
    <row r="604" spans="1:36" x14ac:dyDescent="0.25">
      <c r="A604" t="s">
        <v>32</v>
      </c>
      <c r="B604" t="s">
        <v>62</v>
      </c>
      <c r="C604" t="s">
        <v>50</v>
      </c>
      <c r="D604" s="33">
        <v>45474</v>
      </c>
      <c r="E604" s="33">
        <v>45504</v>
      </c>
      <c r="F604" s="42">
        <f t="shared" si="9"/>
        <v>-15.5</v>
      </c>
      <c r="G604" s="33">
        <v>45519</v>
      </c>
      <c r="H604" s="33">
        <v>45505</v>
      </c>
      <c r="I604" t="s">
        <v>33</v>
      </c>
      <c r="K604" t="s">
        <v>34</v>
      </c>
      <c r="L604" s="34">
        <v>8</v>
      </c>
      <c r="M604" t="s">
        <v>57</v>
      </c>
      <c r="N604" t="s">
        <v>36</v>
      </c>
      <c r="P604" t="s">
        <v>37</v>
      </c>
      <c r="Q604" s="35">
        <v>-1776493.58</v>
      </c>
      <c r="R604" t="s">
        <v>61</v>
      </c>
      <c r="S604" t="s">
        <v>39</v>
      </c>
      <c r="T604" t="s">
        <v>40</v>
      </c>
      <c r="U604" t="s">
        <v>41</v>
      </c>
      <c r="V604" t="s">
        <v>59</v>
      </c>
      <c r="W604" t="s">
        <v>43</v>
      </c>
      <c r="X604" t="s">
        <v>50</v>
      </c>
      <c r="Y604" t="s">
        <v>45</v>
      </c>
      <c r="Z604" t="s">
        <v>85</v>
      </c>
      <c r="AA604" s="34">
        <v>2024</v>
      </c>
      <c r="AB604" s="33">
        <v>45509</v>
      </c>
      <c r="AC604" s="36">
        <v>45509.704143518517</v>
      </c>
      <c r="AD604" s="37">
        <v>-63974796</v>
      </c>
      <c r="AE604" t="s">
        <v>84</v>
      </c>
      <c r="AF604" t="s">
        <v>53</v>
      </c>
      <c r="AG604" t="s">
        <v>54</v>
      </c>
      <c r="AH604" s="35">
        <v>-1776493.58</v>
      </c>
      <c r="AJ604" t="s">
        <v>55</v>
      </c>
    </row>
    <row r="605" spans="1:36" x14ac:dyDescent="0.25">
      <c r="A605" t="s">
        <v>32</v>
      </c>
      <c r="B605" t="s">
        <v>124</v>
      </c>
      <c r="C605" t="s">
        <v>312</v>
      </c>
      <c r="D605" s="33">
        <v>45474</v>
      </c>
      <c r="E605" s="33">
        <v>45504</v>
      </c>
      <c r="F605" s="42">
        <f t="shared" si="9"/>
        <v>-15.5</v>
      </c>
      <c r="G605" s="33">
        <v>45488</v>
      </c>
      <c r="H605" s="33">
        <v>45505</v>
      </c>
      <c r="I605" t="s">
        <v>33</v>
      </c>
      <c r="K605" t="s">
        <v>125</v>
      </c>
      <c r="L605" s="34">
        <v>8</v>
      </c>
      <c r="M605" t="s">
        <v>49</v>
      </c>
      <c r="N605" t="s">
        <v>36</v>
      </c>
      <c r="P605" t="s">
        <v>37</v>
      </c>
      <c r="Q605" s="35">
        <v>-70148.44</v>
      </c>
      <c r="R605" t="s">
        <v>126</v>
      </c>
      <c r="S605" t="s">
        <v>39</v>
      </c>
      <c r="T605" t="s">
        <v>40</v>
      </c>
      <c r="U605" t="s">
        <v>41</v>
      </c>
      <c r="V605" t="s">
        <v>42</v>
      </c>
      <c r="W605" t="s">
        <v>43</v>
      </c>
      <c r="X605" t="s">
        <v>127</v>
      </c>
      <c r="Y605" t="s">
        <v>45</v>
      </c>
      <c r="Z605" t="s">
        <v>69</v>
      </c>
      <c r="AA605" s="34">
        <v>2024</v>
      </c>
      <c r="AB605" s="33">
        <v>45510</v>
      </c>
      <c r="AC605" s="36">
        <v>45510.744895833333</v>
      </c>
      <c r="AD605" s="37">
        <v>0</v>
      </c>
      <c r="AE605" t="s">
        <v>128</v>
      </c>
      <c r="AF605" t="s">
        <v>53</v>
      </c>
      <c r="AG605" t="s">
        <v>54</v>
      </c>
      <c r="AH605" s="35">
        <v>-70148.44</v>
      </c>
    </row>
    <row r="606" spans="1:36" x14ac:dyDescent="0.25">
      <c r="A606" t="s">
        <v>32</v>
      </c>
      <c r="B606" t="s">
        <v>124</v>
      </c>
      <c r="C606" t="s">
        <v>312</v>
      </c>
      <c r="D606" s="33">
        <v>45474</v>
      </c>
      <c r="E606" s="33">
        <v>45504</v>
      </c>
      <c r="F606" s="42">
        <f t="shared" si="9"/>
        <v>-15.5</v>
      </c>
      <c r="G606" s="33">
        <v>45488</v>
      </c>
      <c r="H606" s="33">
        <v>45505</v>
      </c>
      <c r="I606" t="s">
        <v>33</v>
      </c>
      <c r="K606" t="s">
        <v>125</v>
      </c>
      <c r="L606" s="34">
        <v>8</v>
      </c>
      <c r="M606" t="s">
        <v>49</v>
      </c>
      <c r="N606" t="s">
        <v>36</v>
      </c>
      <c r="P606" t="s">
        <v>37</v>
      </c>
      <c r="Q606" s="35">
        <v>-131400</v>
      </c>
      <c r="R606" t="s">
        <v>129</v>
      </c>
      <c r="S606" t="s">
        <v>39</v>
      </c>
      <c r="T606" t="s">
        <v>40</v>
      </c>
      <c r="U606" t="s">
        <v>41</v>
      </c>
      <c r="V606" t="s">
        <v>42</v>
      </c>
      <c r="W606" t="s">
        <v>43</v>
      </c>
      <c r="X606" t="s">
        <v>130</v>
      </c>
      <c r="Y606" t="s">
        <v>45</v>
      </c>
      <c r="Z606" t="s">
        <v>69</v>
      </c>
      <c r="AA606" s="34">
        <v>2024</v>
      </c>
      <c r="AB606" s="33">
        <v>45510</v>
      </c>
      <c r="AC606" s="36">
        <v>45510.744895833333</v>
      </c>
      <c r="AD606" s="37">
        <v>0</v>
      </c>
      <c r="AE606" t="s">
        <v>128</v>
      </c>
      <c r="AF606" t="s">
        <v>53</v>
      </c>
      <c r="AG606" t="s">
        <v>54</v>
      </c>
      <c r="AH606" s="35">
        <v>-131400</v>
      </c>
    </row>
    <row r="607" spans="1:36" x14ac:dyDescent="0.25">
      <c r="A607" t="s">
        <v>32</v>
      </c>
      <c r="B607" t="s">
        <v>157</v>
      </c>
      <c r="C607" t="s">
        <v>50</v>
      </c>
      <c r="D607" s="33">
        <v>45474</v>
      </c>
      <c r="E607" s="33">
        <v>45504</v>
      </c>
      <c r="F607" s="42">
        <f t="shared" si="9"/>
        <v>-15.5</v>
      </c>
      <c r="G607" s="33">
        <v>45519</v>
      </c>
      <c r="H607" s="33">
        <v>45505</v>
      </c>
      <c r="I607" t="s">
        <v>33</v>
      </c>
      <c r="J607" t="s">
        <v>48</v>
      </c>
      <c r="K607" t="s">
        <v>141</v>
      </c>
      <c r="L607" s="34">
        <v>8</v>
      </c>
      <c r="M607" t="s">
        <v>49</v>
      </c>
      <c r="N607" t="s">
        <v>36</v>
      </c>
      <c r="P607" t="s">
        <v>37</v>
      </c>
      <c r="Q607" s="35">
        <v>-2426.17</v>
      </c>
      <c r="R607" t="s">
        <v>142</v>
      </c>
      <c r="S607" t="s">
        <v>39</v>
      </c>
      <c r="T607" t="s">
        <v>40</v>
      </c>
      <c r="U607" t="s">
        <v>41</v>
      </c>
      <c r="V607" t="s">
        <v>42</v>
      </c>
      <c r="W607" t="s">
        <v>43</v>
      </c>
      <c r="X607" t="s">
        <v>50</v>
      </c>
      <c r="Y607" t="s">
        <v>45</v>
      </c>
      <c r="Z607" t="s">
        <v>85</v>
      </c>
      <c r="AA607" s="34">
        <v>2024</v>
      </c>
      <c r="AB607" s="33">
        <v>45509</v>
      </c>
      <c r="AC607" s="36">
        <v>45509.595879629633</v>
      </c>
      <c r="AD607" s="37">
        <v>0</v>
      </c>
      <c r="AE607" t="s">
        <v>52</v>
      </c>
      <c r="AF607" t="s">
        <v>53</v>
      </c>
      <c r="AG607" t="s">
        <v>54</v>
      </c>
      <c r="AH607" s="35">
        <v>-2426.17</v>
      </c>
      <c r="AJ607" t="s">
        <v>55</v>
      </c>
    </row>
    <row r="608" spans="1:36" x14ac:dyDescent="0.25">
      <c r="A608" t="s">
        <v>32</v>
      </c>
      <c r="B608" t="s">
        <v>157</v>
      </c>
      <c r="C608" t="s">
        <v>50</v>
      </c>
      <c r="D608" s="33">
        <v>45474</v>
      </c>
      <c r="E608" s="33">
        <v>45504</v>
      </c>
      <c r="F608" s="42">
        <f t="shared" si="9"/>
        <v>-15.5</v>
      </c>
      <c r="G608" s="33">
        <v>45519</v>
      </c>
      <c r="H608" s="33">
        <v>45505</v>
      </c>
      <c r="I608" t="s">
        <v>33</v>
      </c>
      <c r="J608" t="s">
        <v>48</v>
      </c>
      <c r="K608" t="s">
        <v>174</v>
      </c>
      <c r="L608" s="34">
        <v>8</v>
      </c>
      <c r="M608" t="s">
        <v>49</v>
      </c>
      <c r="N608" t="s">
        <v>36</v>
      </c>
      <c r="P608" t="s">
        <v>37</v>
      </c>
      <c r="Q608" s="35">
        <v>-18180.080000000002</v>
      </c>
      <c r="R608" t="s">
        <v>142</v>
      </c>
      <c r="S608" t="s">
        <v>39</v>
      </c>
      <c r="T608" t="s">
        <v>40</v>
      </c>
      <c r="U608" t="s">
        <v>41</v>
      </c>
      <c r="V608" t="s">
        <v>42</v>
      </c>
      <c r="W608" t="s">
        <v>43</v>
      </c>
      <c r="X608" t="s">
        <v>50</v>
      </c>
      <c r="Y608" t="s">
        <v>45</v>
      </c>
      <c r="Z608" t="s">
        <v>85</v>
      </c>
      <c r="AA608" s="34">
        <v>2024</v>
      </c>
      <c r="AB608" s="33">
        <v>45509</v>
      </c>
      <c r="AC608" s="36">
        <v>45509.595879629633</v>
      </c>
      <c r="AD608" s="37">
        <v>0</v>
      </c>
      <c r="AE608" t="s">
        <v>52</v>
      </c>
      <c r="AF608" t="s">
        <v>53</v>
      </c>
      <c r="AG608" t="s">
        <v>54</v>
      </c>
      <c r="AH608" s="35">
        <v>-18180.080000000002</v>
      </c>
      <c r="AJ608" t="s">
        <v>55</v>
      </c>
    </row>
    <row r="609" spans="1:36" x14ac:dyDescent="0.25">
      <c r="A609" t="s">
        <v>32</v>
      </c>
      <c r="B609" t="s">
        <v>157</v>
      </c>
      <c r="C609" t="s">
        <v>50</v>
      </c>
      <c r="D609" s="33">
        <v>45474</v>
      </c>
      <c r="E609" s="33">
        <v>45504</v>
      </c>
      <c r="F609" s="42">
        <f t="shared" si="9"/>
        <v>-15.5</v>
      </c>
      <c r="G609" s="33">
        <v>45519</v>
      </c>
      <c r="H609" s="33">
        <v>45505</v>
      </c>
      <c r="I609" t="s">
        <v>33</v>
      </c>
      <c r="J609" t="s">
        <v>48</v>
      </c>
      <c r="K609" t="s">
        <v>176</v>
      </c>
      <c r="L609" s="34">
        <v>8</v>
      </c>
      <c r="M609" t="s">
        <v>49</v>
      </c>
      <c r="N609" t="s">
        <v>36</v>
      </c>
      <c r="P609" t="s">
        <v>37</v>
      </c>
      <c r="Q609" s="35">
        <v>-291855.40000000002</v>
      </c>
      <c r="R609" t="s">
        <v>177</v>
      </c>
      <c r="S609" t="s">
        <v>39</v>
      </c>
      <c r="T609" t="s">
        <v>40</v>
      </c>
      <c r="U609" t="s">
        <v>41</v>
      </c>
      <c r="V609" t="s">
        <v>42</v>
      </c>
      <c r="W609" t="s">
        <v>43</v>
      </c>
      <c r="X609" t="s">
        <v>50</v>
      </c>
      <c r="Y609" t="s">
        <v>45</v>
      </c>
      <c r="Z609" t="s">
        <v>85</v>
      </c>
      <c r="AA609" s="34">
        <v>2024</v>
      </c>
      <c r="AB609" s="33">
        <v>45509</v>
      </c>
      <c r="AC609" s="36">
        <v>45509.595879629633</v>
      </c>
      <c r="AD609" s="37">
        <v>0</v>
      </c>
      <c r="AE609" t="s">
        <v>52</v>
      </c>
      <c r="AF609" t="s">
        <v>53</v>
      </c>
      <c r="AG609" t="s">
        <v>54</v>
      </c>
      <c r="AH609" s="35">
        <v>-291855.40000000002</v>
      </c>
      <c r="AJ609" t="s">
        <v>55</v>
      </c>
    </row>
    <row r="610" spans="1:36" x14ac:dyDescent="0.25">
      <c r="A610" t="s">
        <v>32</v>
      </c>
      <c r="B610" t="s">
        <v>157</v>
      </c>
      <c r="C610" t="s">
        <v>50</v>
      </c>
      <c r="D610" s="33">
        <v>45474</v>
      </c>
      <c r="E610" s="33">
        <v>45504</v>
      </c>
      <c r="F610" s="42">
        <f t="shared" si="9"/>
        <v>-15.5</v>
      </c>
      <c r="G610" s="33">
        <v>45519</v>
      </c>
      <c r="H610" s="33">
        <v>45505</v>
      </c>
      <c r="I610" t="s">
        <v>33</v>
      </c>
      <c r="J610" t="s">
        <v>48</v>
      </c>
      <c r="K610" t="s">
        <v>181</v>
      </c>
      <c r="L610" s="34">
        <v>8</v>
      </c>
      <c r="M610" t="s">
        <v>49</v>
      </c>
      <c r="N610" t="s">
        <v>36</v>
      </c>
      <c r="P610" t="s">
        <v>37</v>
      </c>
      <c r="Q610" s="35">
        <v>119573</v>
      </c>
      <c r="R610" t="s">
        <v>182</v>
      </c>
      <c r="S610" t="s">
        <v>39</v>
      </c>
      <c r="T610" t="s">
        <v>40</v>
      </c>
      <c r="U610" t="s">
        <v>41</v>
      </c>
      <c r="V610" t="s">
        <v>42</v>
      </c>
      <c r="W610" t="s">
        <v>43</v>
      </c>
      <c r="X610" t="s">
        <v>50</v>
      </c>
      <c r="Y610" t="s">
        <v>45</v>
      </c>
      <c r="Z610" t="s">
        <v>85</v>
      </c>
      <c r="AA610" s="34">
        <v>2024</v>
      </c>
      <c r="AB610" s="33">
        <v>45509</v>
      </c>
      <c r="AC610" s="36">
        <v>45509.595879629633</v>
      </c>
      <c r="AD610" s="37">
        <v>0</v>
      </c>
      <c r="AE610" t="s">
        <v>52</v>
      </c>
      <c r="AF610" t="s">
        <v>53</v>
      </c>
      <c r="AG610" t="s">
        <v>54</v>
      </c>
      <c r="AH610" s="35">
        <v>119573</v>
      </c>
      <c r="AJ610" t="s">
        <v>55</v>
      </c>
    </row>
    <row r="611" spans="1:36" x14ac:dyDescent="0.25">
      <c r="A611" t="s">
        <v>32</v>
      </c>
      <c r="B611" t="s">
        <v>157</v>
      </c>
      <c r="C611" t="s">
        <v>50</v>
      </c>
      <c r="D611" s="33">
        <v>45474</v>
      </c>
      <c r="E611" s="33">
        <v>45504</v>
      </c>
      <c r="F611" s="42">
        <f t="shared" si="9"/>
        <v>-15.5</v>
      </c>
      <c r="G611" s="33">
        <v>45519</v>
      </c>
      <c r="H611" s="33">
        <v>45505</v>
      </c>
      <c r="I611" t="s">
        <v>33</v>
      </c>
      <c r="J611" t="s">
        <v>48</v>
      </c>
      <c r="K611" t="s">
        <v>184</v>
      </c>
      <c r="L611" s="34">
        <v>8</v>
      </c>
      <c r="M611" t="s">
        <v>49</v>
      </c>
      <c r="N611" t="s">
        <v>36</v>
      </c>
      <c r="P611" t="s">
        <v>37</v>
      </c>
      <c r="Q611" s="35">
        <v>-95720.58</v>
      </c>
      <c r="R611" t="s">
        <v>185</v>
      </c>
      <c r="S611" t="s">
        <v>39</v>
      </c>
      <c r="T611" t="s">
        <v>40</v>
      </c>
      <c r="U611" t="s">
        <v>41</v>
      </c>
      <c r="V611" t="s">
        <v>42</v>
      </c>
      <c r="W611" t="s">
        <v>43</v>
      </c>
      <c r="X611" t="s">
        <v>50</v>
      </c>
      <c r="Y611" t="s">
        <v>45</v>
      </c>
      <c r="Z611" t="s">
        <v>85</v>
      </c>
      <c r="AA611" s="34">
        <v>2024</v>
      </c>
      <c r="AB611" s="33">
        <v>45509</v>
      </c>
      <c r="AC611" s="36">
        <v>45509.595879629633</v>
      </c>
      <c r="AD611" s="37">
        <v>0</v>
      </c>
      <c r="AE611" t="s">
        <v>52</v>
      </c>
      <c r="AF611" t="s">
        <v>53</v>
      </c>
      <c r="AG611" t="s">
        <v>54</v>
      </c>
      <c r="AH611" s="35">
        <v>-95720.58</v>
      </c>
      <c r="AJ611" t="s">
        <v>55</v>
      </c>
    </row>
    <row r="612" spans="1:36" x14ac:dyDescent="0.25">
      <c r="A612" t="s">
        <v>32</v>
      </c>
      <c r="B612" t="s">
        <v>157</v>
      </c>
      <c r="C612" t="s">
        <v>50</v>
      </c>
      <c r="D612" s="33">
        <v>45474</v>
      </c>
      <c r="E612" s="33">
        <v>45504</v>
      </c>
      <c r="F612" s="42">
        <f t="shared" si="9"/>
        <v>-15.5</v>
      </c>
      <c r="G612" s="33">
        <v>45519</v>
      </c>
      <c r="H612" s="33">
        <v>45505</v>
      </c>
      <c r="I612" t="s">
        <v>33</v>
      </c>
      <c r="J612" t="s">
        <v>48</v>
      </c>
      <c r="K612" t="s">
        <v>188</v>
      </c>
      <c r="L612" s="34">
        <v>8</v>
      </c>
      <c r="M612" t="s">
        <v>49</v>
      </c>
      <c r="N612" t="s">
        <v>36</v>
      </c>
      <c r="P612" t="s">
        <v>37</v>
      </c>
      <c r="Q612" s="35">
        <v>-8247.17</v>
      </c>
      <c r="R612" t="s">
        <v>189</v>
      </c>
      <c r="S612" t="s">
        <v>39</v>
      </c>
      <c r="T612" t="s">
        <v>40</v>
      </c>
      <c r="U612" t="s">
        <v>41</v>
      </c>
      <c r="V612" t="s">
        <v>42</v>
      </c>
      <c r="W612" t="s">
        <v>43</v>
      </c>
      <c r="X612" t="s">
        <v>50</v>
      </c>
      <c r="Y612" t="s">
        <v>45</v>
      </c>
      <c r="Z612" t="s">
        <v>85</v>
      </c>
      <c r="AA612" s="34">
        <v>2024</v>
      </c>
      <c r="AB612" s="33">
        <v>45509</v>
      </c>
      <c r="AC612" s="36">
        <v>45509.595879629633</v>
      </c>
      <c r="AD612" s="37">
        <v>0</v>
      </c>
      <c r="AE612" t="s">
        <v>52</v>
      </c>
      <c r="AF612" t="s">
        <v>53</v>
      </c>
      <c r="AG612" t="s">
        <v>54</v>
      </c>
      <c r="AH612" s="35">
        <v>-8247.17</v>
      </c>
      <c r="AJ612" t="s">
        <v>55</v>
      </c>
    </row>
    <row r="613" spans="1:36" x14ac:dyDescent="0.25">
      <c r="A613" t="s">
        <v>32</v>
      </c>
      <c r="B613" t="s">
        <v>157</v>
      </c>
      <c r="C613" t="s">
        <v>50</v>
      </c>
      <c r="D613" s="33">
        <v>45474</v>
      </c>
      <c r="E613" s="33">
        <v>45504</v>
      </c>
      <c r="F613" s="42">
        <f t="shared" si="9"/>
        <v>-15.5</v>
      </c>
      <c r="G613" s="33">
        <v>45519</v>
      </c>
      <c r="H613" s="33">
        <v>45505</v>
      </c>
      <c r="I613" t="s">
        <v>33</v>
      </c>
      <c r="J613" t="s">
        <v>48</v>
      </c>
      <c r="K613" t="s">
        <v>188</v>
      </c>
      <c r="L613" s="34">
        <v>8</v>
      </c>
      <c r="M613" t="s">
        <v>49</v>
      </c>
      <c r="N613" t="s">
        <v>36</v>
      </c>
      <c r="P613" t="s">
        <v>37</v>
      </c>
      <c r="Q613" s="35">
        <v>-42873.07</v>
      </c>
      <c r="R613" t="s">
        <v>189</v>
      </c>
      <c r="S613" t="s">
        <v>39</v>
      </c>
      <c r="T613" t="s">
        <v>40</v>
      </c>
      <c r="U613" t="s">
        <v>41</v>
      </c>
      <c r="V613" t="s">
        <v>42</v>
      </c>
      <c r="W613" t="s">
        <v>43</v>
      </c>
      <c r="X613" t="s">
        <v>50</v>
      </c>
      <c r="Y613" t="s">
        <v>45</v>
      </c>
      <c r="Z613" t="s">
        <v>85</v>
      </c>
      <c r="AA613" s="34">
        <v>2024</v>
      </c>
      <c r="AB613" s="33">
        <v>45509</v>
      </c>
      <c r="AC613" s="36">
        <v>45509.595879629633</v>
      </c>
      <c r="AD613" s="37">
        <v>0</v>
      </c>
      <c r="AE613" t="s">
        <v>52</v>
      </c>
      <c r="AF613" t="s">
        <v>53</v>
      </c>
      <c r="AG613" t="s">
        <v>54</v>
      </c>
      <c r="AH613" s="35">
        <v>-42873.07</v>
      </c>
      <c r="AJ613" t="s">
        <v>55</v>
      </c>
    </row>
    <row r="614" spans="1:36" x14ac:dyDescent="0.25">
      <c r="A614" t="s">
        <v>32</v>
      </c>
      <c r="B614" t="s">
        <v>157</v>
      </c>
      <c r="C614" t="s">
        <v>50</v>
      </c>
      <c r="D614" s="33">
        <v>45474</v>
      </c>
      <c r="E614" s="33">
        <v>45504</v>
      </c>
      <c r="F614" s="42">
        <f t="shared" si="9"/>
        <v>-15.5</v>
      </c>
      <c r="G614" s="33">
        <v>45519</v>
      </c>
      <c r="H614" s="33">
        <v>45505</v>
      </c>
      <c r="I614" t="s">
        <v>33</v>
      </c>
      <c r="J614" t="s">
        <v>48</v>
      </c>
      <c r="K614" t="s">
        <v>188</v>
      </c>
      <c r="L614" s="34">
        <v>8</v>
      </c>
      <c r="M614" t="s">
        <v>49</v>
      </c>
      <c r="N614" t="s">
        <v>36</v>
      </c>
      <c r="P614" t="s">
        <v>37</v>
      </c>
      <c r="Q614" s="35">
        <v>-3368.74</v>
      </c>
      <c r="R614" t="s">
        <v>189</v>
      </c>
      <c r="S614" t="s">
        <v>39</v>
      </c>
      <c r="T614" t="s">
        <v>40</v>
      </c>
      <c r="U614" t="s">
        <v>41</v>
      </c>
      <c r="V614" t="s">
        <v>42</v>
      </c>
      <c r="W614" t="s">
        <v>43</v>
      </c>
      <c r="X614" t="s">
        <v>50</v>
      </c>
      <c r="Y614" t="s">
        <v>45</v>
      </c>
      <c r="Z614" t="s">
        <v>85</v>
      </c>
      <c r="AA614" s="34">
        <v>2024</v>
      </c>
      <c r="AB614" s="33">
        <v>45509</v>
      </c>
      <c r="AC614" s="36">
        <v>45509.595879629633</v>
      </c>
      <c r="AD614" s="37">
        <v>0</v>
      </c>
      <c r="AE614" t="s">
        <v>52</v>
      </c>
      <c r="AF614" t="s">
        <v>53</v>
      </c>
      <c r="AG614" t="s">
        <v>54</v>
      </c>
      <c r="AH614" s="35">
        <v>-3368.74</v>
      </c>
      <c r="AJ614" t="s">
        <v>55</v>
      </c>
    </row>
    <row r="615" spans="1:36" x14ac:dyDescent="0.25">
      <c r="A615" t="s">
        <v>32</v>
      </c>
      <c r="B615" t="s">
        <v>157</v>
      </c>
      <c r="C615" t="s">
        <v>50</v>
      </c>
      <c r="D615" s="33">
        <v>45474</v>
      </c>
      <c r="E615" s="33">
        <v>45504</v>
      </c>
      <c r="F615" s="42">
        <f t="shared" si="9"/>
        <v>-15.5</v>
      </c>
      <c r="G615" s="33">
        <v>45519</v>
      </c>
      <c r="H615" s="33">
        <v>45505</v>
      </c>
      <c r="I615" t="s">
        <v>33</v>
      </c>
      <c r="J615" t="s">
        <v>48</v>
      </c>
      <c r="K615" t="s">
        <v>188</v>
      </c>
      <c r="L615" s="34">
        <v>8</v>
      </c>
      <c r="M615" t="s">
        <v>49</v>
      </c>
      <c r="N615" t="s">
        <v>36</v>
      </c>
      <c r="P615" t="s">
        <v>37</v>
      </c>
      <c r="Q615" s="35">
        <v>-22.16</v>
      </c>
      <c r="R615" t="s">
        <v>190</v>
      </c>
      <c r="S615" t="s">
        <v>39</v>
      </c>
      <c r="T615" t="s">
        <v>40</v>
      </c>
      <c r="U615" t="s">
        <v>41</v>
      </c>
      <c r="V615" t="s">
        <v>42</v>
      </c>
      <c r="W615" t="s">
        <v>43</v>
      </c>
      <c r="X615" t="s">
        <v>50</v>
      </c>
      <c r="Y615" t="s">
        <v>45</v>
      </c>
      <c r="Z615" t="s">
        <v>85</v>
      </c>
      <c r="AA615" s="34">
        <v>2024</v>
      </c>
      <c r="AB615" s="33">
        <v>45509</v>
      </c>
      <c r="AC615" s="36">
        <v>45509.595879629633</v>
      </c>
      <c r="AD615" s="37">
        <v>0</v>
      </c>
      <c r="AE615" t="s">
        <v>52</v>
      </c>
      <c r="AF615" t="s">
        <v>53</v>
      </c>
      <c r="AG615" t="s">
        <v>54</v>
      </c>
      <c r="AH615" s="35">
        <v>-22.16</v>
      </c>
      <c r="AJ615" t="s">
        <v>55</v>
      </c>
    </row>
    <row r="616" spans="1:36" x14ac:dyDescent="0.25">
      <c r="A616" t="s">
        <v>32</v>
      </c>
      <c r="B616" t="s">
        <v>157</v>
      </c>
      <c r="C616" t="s">
        <v>50</v>
      </c>
      <c r="D616" s="33">
        <v>45474</v>
      </c>
      <c r="E616" s="33">
        <v>45504</v>
      </c>
      <c r="F616" s="42">
        <f t="shared" si="9"/>
        <v>-15.5</v>
      </c>
      <c r="G616" s="33">
        <v>45519</v>
      </c>
      <c r="H616" s="33">
        <v>45505</v>
      </c>
      <c r="I616" t="s">
        <v>33</v>
      </c>
      <c r="J616" t="s">
        <v>48</v>
      </c>
      <c r="K616" t="s">
        <v>192</v>
      </c>
      <c r="L616" s="34">
        <v>8</v>
      </c>
      <c r="M616" t="s">
        <v>49</v>
      </c>
      <c r="N616" t="s">
        <v>36</v>
      </c>
      <c r="P616" t="s">
        <v>37</v>
      </c>
      <c r="Q616" s="35">
        <v>334.81</v>
      </c>
      <c r="R616" t="s">
        <v>193</v>
      </c>
      <c r="S616" t="s">
        <v>39</v>
      </c>
      <c r="T616" t="s">
        <v>40</v>
      </c>
      <c r="U616" t="s">
        <v>41</v>
      </c>
      <c r="V616" t="s">
        <v>42</v>
      </c>
      <c r="W616" t="s">
        <v>43</v>
      </c>
      <c r="X616" t="s">
        <v>50</v>
      </c>
      <c r="Y616" t="s">
        <v>45</v>
      </c>
      <c r="Z616" t="s">
        <v>85</v>
      </c>
      <c r="AA616" s="34">
        <v>2024</v>
      </c>
      <c r="AB616" s="33">
        <v>45509</v>
      </c>
      <c r="AC616" s="36">
        <v>45509.595879629633</v>
      </c>
      <c r="AD616" s="37">
        <v>0</v>
      </c>
      <c r="AE616" t="s">
        <v>52</v>
      </c>
      <c r="AF616" t="s">
        <v>53</v>
      </c>
      <c r="AG616" t="s">
        <v>54</v>
      </c>
      <c r="AH616" s="35">
        <v>334.81</v>
      </c>
      <c r="AJ616" t="s">
        <v>55</v>
      </c>
    </row>
    <row r="617" spans="1:36" x14ac:dyDescent="0.25">
      <c r="A617" t="s">
        <v>32</v>
      </c>
      <c r="B617" t="s">
        <v>157</v>
      </c>
      <c r="C617" t="s">
        <v>50</v>
      </c>
      <c r="D617" s="33">
        <v>45474</v>
      </c>
      <c r="E617" s="33">
        <v>45504</v>
      </c>
      <c r="F617" s="42">
        <f t="shared" si="9"/>
        <v>-15.5</v>
      </c>
      <c r="G617" s="33">
        <v>45519</v>
      </c>
      <c r="H617" s="33">
        <v>45505</v>
      </c>
      <c r="I617" t="s">
        <v>33</v>
      </c>
      <c r="J617" t="s">
        <v>48</v>
      </c>
      <c r="K617" t="s">
        <v>192</v>
      </c>
      <c r="L617" s="34">
        <v>8</v>
      </c>
      <c r="M617" t="s">
        <v>49</v>
      </c>
      <c r="N617" t="s">
        <v>36</v>
      </c>
      <c r="P617" t="s">
        <v>37</v>
      </c>
      <c r="Q617" s="35">
        <v>87.15</v>
      </c>
      <c r="R617" t="s">
        <v>193</v>
      </c>
      <c r="S617" t="s">
        <v>39</v>
      </c>
      <c r="T617" t="s">
        <v>40</v>
      </c>
      <c r="U617" t="s">
        <v>41</v>
      </c>
      <c r="V617" t="s">
        <v>42</v>
      </c>
      <c r="W617" t="s">
        <v>43</v>
      </c>
      <c r="X617" t="s">
        <v>50</v>
      </c>
      <c r="Y617" t="s">
        <v>45</v>
      </c>
      <c r="Z617" t="s">
        <v>85</v>
      </c>
      <c r="AA617" s="34">
        <v>2024</v>
      </c>
      <c r="AB617" s="33">
        <v>45509</v>
      </c>
      <c r="AC617" s="36">
        <v>45509.595879629633</v>
      </c>
      <c r="AD617" s="37">
        <v>0</v>
      </c>
      <c r="AE617" t="s">
        <v>52</v>
      </c>
      <c r="AF617" t="s">
        <v>53</v>
      </c>
      <c r="AG617" t="s">
        <v>54</v>
      </c>
      <c r="AH617" s="35">
        <v>87.15</v>
      </c>
      <c r="AJ617" t="s">
        <v>55</v>
      </c>
    </row>
    <row r="618" spans="1:36" x14ac:dyDescent="0.25">
      <c r="A618" t="s">
        <v>32</v>
      </c>
      <c r="B618" t="s">
        <v>157</v>
      </c>
      <c r="C618" t="s">
        <v>50</v>
      </c>
      <c r="D618" s="33">
        <v>45474</v>
      </c>
      <c r="E618" s="33">
        <v>45504</v>
      </c>
      <c r="F618" s="42">
        <f t="shared" si="9"/>
        <v>-15.5</v>
      </c>
      <c r="G618" s="33">
        <v>45519</v>
      </c>
      <c r="H618" s="33">
        <v>45505</v>
      </c>
      <c r="I618" t="s">
        <v>33</v>
      </c>
      <c r="J618" t="s">
        <v>48</v>
      </c>
      <c r="K618" t="s">
        <v>192</v>
      </c>
      <c r="L618" s="34">
        <v>8</v>
      </c>
      <c r="M618" t="s">
        <v>49</v>
      </c>
      <c r="N618" t="s">
        <v>36</v>
      </c>
      <c r="P618" t="s">
        <v>37</v>
      </c>
      <c r="Q618" s="35">
        <v>117.38</v>
      </c>
      <c r="R618" t="s">
        <v>194</v>
      </c>
      <c r="S618" t="s">
        <v>39</v>
      </c>
      <c r="T618" t="s">
        <v>40</v>
      </c>
      <c r="U618" t="s">
        <v>41</v>
      </c>
      <c r="V618" t="s">
        <v>42</v>
      </c>
      <c r="W618" t="s">
        <v>43</v>
      </c>
      <c r="X618" t="s">
        <v>50</v>
      </c>
      <c r="Y618" t="s">
        <v>45</v>
      </c>
      <c r="Z618" t="s">
        <v>85</v>
      </c>
      <c r="AA618" s="34">
        <v>2024</v>
      </c>
      <c r="AB618" s="33">
        <v>45509</v>
      </c>
      <c r="AC618" s="36">
        <v>45509.595879629633</v>
      </c>
      <c r="AD618" s="37">
        <v>0</v>
      </c>
      <c r="AE618" t="s">
        <v>52</v>
      </c>
      <c r="AF618" t="s">
        <v>53</v>
      </c>
      <c r="AG618" t="s">
        <v>54</v>
      </c>
      <c r="AH618" s="35">
        <v>117.38</v>
      </c>
      <c r="AJ618" t="s">
        <v>55</v>
      </c>
    </row>
    <row r="619" spans="1:36" x14ac:dyDescent="0.25">
      <c r="A619" t="s">
        <v>32</v>
      </c>
      <c r="B619" t="s">
        <v>157</v>
      </c>
      <c r="C619" t="s">
        <v>50</v>
      </c>
      <c r="D619" s="33">
        <v>45474</v>
      </c>
      <c r="E619" s="33">
        <v>45504</v>
      </c>
      <c r="F619" s="42">
        <f t="shared" si="9"/>
        <v>-15.5</v>
      </c>
      <c r="G619" s="33">
        <v>45519</v>
      </c>
      <c r="H619" s="33">
        <v>45505</v>
      </c>
      <c r="I619" t="s">
        <v>33</v>
      </c>
      <c r="J619" t="s">
        <v>48</v>
      </c>
      <c r="K619" t="s">
        <v>192</v>
      </c>
      <c r="L619" s="34">
        <v>8</v>
      </c>
      <c r="M619" t="s">
        <v>49</v>
      </c>
      <c r="N619" t="s">
        <v>36</v>
      </c>
      <c r="P619" t="s">
        <v>37</v>
      </c>
      <c r="Q619" s="35">
        <v>856.14</v>
      </c>
      <c r="R619" t="s">
        <v>193</v>
      </c>
      <c r="S619" t="s">
        <v>39</v>
      </c>
      <c r="T619" t="s">
        <v>40</v>
      </c>
      <c r="U619" t="s">
        <v>41</v>
      </c>
      <c r="V619" t="s">
        <v>42</v>
      </c>
      <c r="W619" t="s">
        <v>43</v>
      </c>
      <c r="X619" t="s">
        <v>50</v>
      </c>
      <c r="Y619" t="s">
        <v>45</v>
      </c>
      <c r="Z619" t="s">
        <v>85</v>
      </c>
      <c r="AA619" s="34">
        <v>2024</v>
      </c>
      <c r="AB619" s="33">
        <v>45509</v>
      </c>
      <c r="AC619" s="36">
        <v>45509.595879629633</v>
      </c>
      <c r="AD619" s="37">
        <v>0</v>
      </c>
      <c r="AE619" t="s">
        <v>52</v>
      </c>
      <c r="AF619" t="s">
        <v>53</v>
      </c>
      <c r="AG619" t="s">
        <v>54</v>
      </c>
      <c r="AH619" s="35">
        <v>856.14</v>
      </c>
      <c r="AJ619" t="s">
        <v>55</v>
      </c>
    </row>
    <row r="620" spans="1:36" x14ac:dyDescent="0.25">
      <c r="A620" t="s">
        <v>32</v>
      </c>
      <c r="B620" t="s">
        <v>62</v>
      </c>
      <c r="C620" t="s">
        <v>50</v>
      </c>
      <c r="D620" s="33">
        <v>45474</v>
      </c>
      <c r="E620" s="33">
        <v>45504</v>
      </c>
      <c r="F620" s="42">
        <f t="shared" si="9"/>
        <v>-15.5</v>
      </c>
      <c r="G620" s="33">
        <v>45519</v>
      </c>
      <c r="H620" s="33">
        <v>45505</v>
      </c>
      <c r="I620" t="s">
        <v>33</v>
      </c>
      <c r="K620" t="s">
        <v>197</v>
      </c>
      <c r="L620" s="34">
        <v>8</v>
      </c>
      <c r="M620" t="s">
        <v>57</v>
      </c>
      <c r="N620" t="s">
        <v>36</v>
      </c>
      <c r="P620" t="s">
        <v>37</v>
      </c>
      <c r="Q620" s="35">
        <v>-1377426.1</v>
      </c>
      <c r="R620" t="s">
        <v>58</v>
      </c>
      <c r="S620" t="s">
        <v>39</v>
      </c>
      <c r="T620" t="s">
        <v>40</v>
      </c>
      <c r="U620" t="s">
        <v>41</v>
      </c>
      <c r="V620" t="s">
        <v>59</v>
      </c>
      <c r="W620" t="s">
        <v>43</v>
      </c>
      <c r="X620" t="s">
        <v>50</v>
      </c>
      <c r="Y620" t="s">
        <v>45</v>
      </c>
      <c r="Z620" t="s">
        <v>85</v>
      </c>
      <c r="AA620" s="34">
        <v>2024</v>
      </c>
      <c r="AB620" s="33">
        <v>45509</v>
      </c>
      <c r="AC620" s="36">
        <v>45509.704143518517</v>
      </c>
      <c r="AD620" s="37">
        <v>-25059111</v>
      </c>
      <c r="AE620" t="s">
        <v>84</v>
      </c>
      <c r="AF620" t="s">
        <v>53</v>
      </c>
      <c r="AG620" t="s">
        <v>54</v>
      </c>
      <c r="AH620" s="35">
        <v>-1377426.1</v>
      </c>
      <c r="AJ620" t="s">
        <v>55</v>
      </c>
    </row>
    <row r="621" spans="1:36" x14ac:dyDescent="0.25">
      <c r="A621" t="s">
        <v>32</v>
      </c>
      <c r="B621" t="s">
        <v>62</v>
      </c>
      <c r="C621" t="s">
        <v>50</v>
      </c>
      <c r="D621" s="33">
        <v>45474</v>
      </c>
      <c r="E621" s="33">
        <v>45504</v>
      </c>
      <c r="F621" s="42">
        <f t="shared" si="9"/>
        <v>-15.5</v>
      </c>
      <c r="G621" s="33">
        <v>45519</v>
      </c>
      <c r="H621" s="33">
        <v>45505</v>
      </c>
      <c r="I621" t="s">
        <v>33</v>
      </c>
      <c r="K621" t="s">
        <v>197</v>
      </c>
      <c r="L621" s="34">
        <v>8</v>
      </c>
      <c r="M621" t="s">
        <v>57</v>
      </c>
      <c r="N621" t="s">
        <v>36</v>
      </c>
      <c r="P621" t="s">
        <v>37</v>
      </c>
      <c r="Q621" s="35">
        <v>-894165.4</v>
      </c>
      <c r="R621" t="s">
        <v>61</v>
      </c>
      <c r="S621" t="s">
        <v>39</v>
      </c>
      <c r="T621" t="s">
        <v>40</v>
      </c>
      <c r="U621" t="s">
        <v>41</v>
      </c>
      <c r="V621" t="s">
        <v>59</v>
      </c>
      <c r="W621" t="s">
        <v>43</v>
      </c>
      <c r="X621" t="s">
        <v>50</v>
      </c>
      <c r="Y621" t="s">
        <v>45</v>
      </c>
      <c r="Z621" t="s">
        <v>85</v>
      </c>
      <c r="AA621" s="34">
        <v>2024</v>
      </c>
      <c r="AB621" s="33">
        <v>45509</v>
      </c>
      <c r="AC621" s="36">
        <v>45509.704143518517</v>
      </c>
      <c r="AD621" s="37">
        <v>-18376454</v>
      </c>
      <c r="AE621" t="s">
        <v>84</v>
      </c>
      <c r="AF621" t="s">
        <v>53</v>
      </c>
      <c r="AG621" t="s">
        <v>54</v>
      </c>
      <c r="AH621" s="35">
        <v>-894165.4</v>
      </c>
      <c r="AJ621" t="s">
        <v>55</v>
      </c>
    </row>
    <row r="622" spans="1:36" x14ac:dyDescent="0.25">
      <c r="A622" t="s">
        <v>32</v>
      </c>
      <c r="B622" t="s">
        <v>157</v>
      </c>
      <c r="C622" t="s">
        <v>50</v>
      </c>
      <c r="D622" s="33">
        <v>45474</v>
      </c>
      <c r="E622" s="33">
        <v>45504</v>
      </c>
      <c r="F622" s="42">
        <f t="shared" si="9"/>
        <v>-15.5</v>
      </c>
      <c r="G622" s="33">
        <v>45519</v>
      </c>
      <c r="H622" s="33">
        <v>45505</v>
      </c>
      <c r="I622" t="s">
        <v>33</v>
      </c>
      <c r="J622" t="s">
        <v>48</v>
      </c>
      <c r="K622" t="s">
        <v>199</v>
      </c>
      <c r="L622" s="34">
        <v>8</v>
      </c>
      <c r="M622" t="s">
        <v>49</v>
      </c>
      <c r="N622" t="s">
        <v>36</v>
      </c>
      <c r="P622" t="s">
        <v>37</v>
      </c>
      <c r="Q622" s="35">
        <v>-6627.93</v>
      </c>
      <c r="R622" t="s">
        <v>200</v>
      </c>
      <c r="S622" t="s">
        <v>39</v>
      </c>
      <c r="T622" t="s">
        <v>40</v>
      </c>
      <c r="U622" t="s">
        <v>41</v>
      </c>
      <c r="V622" t="s">
        <v>42</v>
      </c>
      <c r="W622" t="s">
        <v>43</v>
      </c>
      <c r="X622" t="s">
        <v>50</v>
      </c>
      <c r="Y622" t="s">
        <v>45</v>
      </c>
      <c r="Z622" t="s">
        <v>85</v>
      </c>
      <c r="AA622" s="34">
        <v>2024</v>
      </c>
      <c r="AB622" s="33">
        <v>45509</v>
      </c>
      <c r="AC622" s="36">
        <v>45509.595879629633</v>
      </c>
      <c r="AD622" s="37">
        <v>0</v>
      </c>
      <c r="AE622" t="s">
        <v>52</v>
      </c>
      <c r="AF622" t="s">
        <v>53</v>
      </c>
      <c r="AG622" t="s">
        <v>54</v>
      </c>
      <c r="AH622" s="35">
        <v>-6627.93</v>
      </c>
      <c r="AJ622" t="s">
        <v>55</v>
      </c>
    </row>
    <row r="623" spans="1:36" x14ac:dyDescent="0.25">
      <c r="A623" t="s">
        <v>32</v>
      </c>
      <c r="B623" t="s">
        <v>157</v>
      </c>
      <c r="C623" t="s">
        <v>50</v>
      </c>
      <c r="D623" s="33">
        <v>45474</v>
      </c>
      <c r="E623" s="33">
        <v>45504</v>
      </c>
      <c r="F623" s="42">
        <f t="shared" si="9"/>
        <v>-15.5</v>
      </c>
      <c r="G623" s="33">
        <v>45519</v>
      </c>
      <c r="H623" s="33">
        <v>45505</v>
      </c>
      <c r="I623" t="s">
        <v>33</v>
      </c>
      <c r="J623" t="s">
        <v>48</v>
      </c>
      <c r="K623" t="s">
        <v>199</v>
      </c>
      <c r="L623" s="34">
        <v>8</v>
      </c>
      <c r="M623" t="s">
        <v>49</v>
      </c>
      <c r="N623" t="s">
        <v>36</v>
      </c>
      <c r="P623" t="s">
        <v>37</v>
      </c>
      <c r="Q623" s="35">
        <v>-2785.62</v>
      </c>
      <c r="R623" t="s">
        <v>200</v>
      </c>
      <c r="S623" t="s">
        <v>39</v>
      </c>
      <c r="T623" t="s">
        <v>40</v>
      </c>
      <c r="U623" t="s">
        <v>41</v>
      </c>
      <c r="V623" t="s">
        <v>42</v>
      </c>
      <c r="W623" t="s">
        <v>43</v>
      </c>
      <c r="X623" t="s">
        <v>50</v>
      </c>
      <c r="Y623" t="s">
        <v>45</v>
      </c>
      <c r="Z623" t="s">
        <v>85</v>
      </c>
      <c r="AA623" s="34">
        <v>2024</v>
      </c>
      <c r="AB623" s="33">
        <v>45509</v>
      </c>
      <c r="AC623" s="36">
        <v>45509.595879629633</v>
      </c>
      <c r="AD623" s="37">
        <v>0</v>
      </c>
      <c r="AE623" t="s">
        <v>52</v>
      </c>
      <c r="AF623" t="s">
        <v>53</v>
      </c>
      <c r="AG623" t="s">
        <v>54</v>
      </c>
      <c r="AH623" s="35">
        <v>-2785.62</v>
      </c>
      <c r="AJ623" t="s">
        <v>55</v>
      </c>
    </row>
    <row r="624" spans="1:36" x14ac:dyDescent="0.25">
      <c r="A624" t="s">
        <v>32</v>
      </c>
      <c r="B624" t="s">
        <v>157</v>
      </c>
      <c r="C624" t="s">
        <v>50</v>
      </c>
      <c r="D624" s="33">
        <v>45474</v>
      </c>
      <c r="E624" s="33">
        <v>45504</v>
      </c>
      <c r="F624" s="42">
        <f t="shared" si="9"/>
        <v>-15.5</v>
      </c>
      <c r="G624" s="33">
        <v>45519</v>
      </c>
      <c r="H624" s="33">
        <v>45505</v>
      </c>
      <c r="I624" t="s">
        <v>33</v>
      </c>
      <c r="J624" t="s">
        <v>48</v>
      </c>
      <c r="K624" t="s">
        <v>199</v>
      </c>
      <c r="L624" s="34">
        <v>8</v>
      </c>
      <c r="M624" t="s">
        <v>49</v>
      </c>
      <c r="N624" t="s">
        <v>36</v>
      </c>
      <c r="P624" t="s">
        <v>37</v>
      </c>
      <c r="Q624" s="35">
        <v>-35559.980000000003</v>
      </c>
      <c r="R624" t="s">
        <v>200</v>
      </c>
      <c r="S624" t="s">
        <v>39</v>
      </c>
      <c r="T624" t="s">
        <v>40</v>
      </c>
      <c r="U624" t="s">
        <v>41</v>
      </c>
      <c r="V624" t="s">
        <v>42</v>
      </c>
      <c r="W624" t="s">
        <v>43</v>
      </c>
      <c r="X624" t="s">
        <v>50</v>
      </c>
      <c r="Y624" t="s">
        <v>45</v>
      </c>
      <c r="Z624" t="s">
        <v>85</v>
      </c>
      <c r="AA624" s="34">
        <v>2024</v>
      </c>
      <c r="AB624" s="33">
        <v>45509</v>
      </c>
      <c r="AC624" s="36">
        <v>45509.595879629633</v>
      </c>
      <c r="AD624" s="37">
        <v>0</v>
      </c>
      <c r="AE624" t="s">
        <v>52</v>
      </c>
      <c r="AF624" t="s">
        <v>53</v>
      </c>
      <c r="AG624" t="s">
        <v>54</v>
      </c>
      <c r="AH624" s="35">
        <v>-35559.980000000003</v>
      </c>
      <c r="AJ624" t="s">
        <v>55</v>
      </c>
    </row>
    <row r="625" spans="1:36" x14ac:dyDescent="0.25">
      <c r="A625" t="s">
        <v>32</v>
      </c>
      <c r="B625" t="s">
        <v>157</v>
      </c>
      <c r="C625" t="s">
        <v>50</v>
      </c>
      <c r="D625" s="33">
        <v>45474</v>
      </c>
      <c r="E625" s="33">
        <v>45504</v>
      </c>
      <c r="F625" s="42">
        <f t="shared" si="9"/>
        <v>-15.5</v>
      </c>
      <c r="G625" s="33">
        <v>45519</v>
      </c>
      <c r="H625" s="33">
        <v>45505</v>
      </c>
      <c r="I625" t="s">
        <v>33</v>
      </c>
      <c r="J625" t="s">
        <v>48</v>
      </c>
      <c r="K625" t="s">
        <v>199</v>
      </c>
      <c r="L625" s="34">
        <v>8</v>
      </c>
      <c r="M625" t="s">
        <v>49</v>
      </c>
      <c r="N625" t="s">
        <v>36</v>
      </c>
      <c r="P625" t="s">
        <v>37</v>
      </c>
      <c r="Q625" s="35">
        <v>-2.1800000000000002</v>
      </c>
      <c r="R625" t="s">
        <v>201</v>
      </c>
      <c r="S625" t="s">
        <v>39</v>
      </c>
      <c r="T625" t="s">
        <v>40</v>
      </c>
      <c r="U625" t="s">
        <v>41</v>
      </c>
      <c r="V625" t="s">
        <v>42</v>
      </c>
      <c r="W625" t="s">
        <v>43</v>
      </c>
      <c r="X625" t="s">
        <v>50</v>
      </c>
      <c r="Y625" t="s">
        <v>45</v>
      </c>
      <c r="Z625" t="s">
        <v>85</v>
      </c>
      <c r="AA625" s="34">
        <v>2024</v>
      </c>
      <c r="AB625" s="33">
        <v>45509</v>
      </c>
      <c r="AC625" s="36">
        <v>45509.595879629633</v>
      </c>
      <c r="AD625" s="37">
        <v>0</v>
      </c>
      <c r="AE625" t="s">
        <v>52</v>
      </c>
      <c r="AF625" t="s">
        <v>53</v>
      </c>
      <c r="AG625" t="s">
        <v>54</v>
      </c>
      <c r="AH625" s="35">
        <v>-2.1800000000000002</v>
      </c>
      <c r="AJ625" t="s">
        <v>55</v>
      </c>
    </row>
    <row r="626" spans="1:36" x14ac:dyDescent="0.25">
      <c r="A626" t="s">
        <v>32</v>
      </c>
      <c r="B626" t="s">
        <v>157</v>
      </c>
      <c r="C626" t="s">
        <v>50</v>
      </c>
      <c r="D626" s="33">
        <v>45474</v>
      </c>
      <c r="E626" s="33">
        <v>45504</v>
      </c>
      <c r="F626" s="42">
        <f t="shared" si="9"/>
        <v>-15.5</v>
      </c>
      <c r="G626" s="33">
        <v>45519</v>
      </c>
      <c r="H626" s="33">
        <v>45505</v>
      </c>
      <c r="I626" t="s">
        <v>33</v>
      </c>
      <c r="J626" t="s">
        <v>48</v>
      </c>
      <c r="K626" t="s">
        <v>199</v>
      </c>
      <c r="L626" s="34">
        <v>8</v>
      </c>
      <c r="M626" t="s">
        <v>49</v>
      </c>
      <c r="N626" t="s">
        <v>36</v>
      </c>
      <c r="P626" t="s">
        <v>37</v>
      </c>
      <c r="Q626" s="35">
        <v>-7607.12</v>
      </c>
      <c r="R626" t="s">
        <v>204</v>
      </c>
      <c r="S626" t="s">
        <v>39</v>
      </c>
      <c r="T626" t="s">
        <v>40</v>
      </c>
      <c r="U626" t="s">
        <v>41</v>
      </c>
      <c r="V626" t="s">
        <v>42</v>
      </c>
      <c r="W626" t="s">
        <v>43</v>
      </c>
      <c r="X626" t="s">
        <v>50</v>
      </c>
      <c r="Y626" t="s">
        <v>45</v>
      </c>
      <c r="Z626" t="s">
        <v>85</v>
      </c>
      <c r="AA626" s="34">
        <v>2024</v>
      </c>
      <c r="AB626" s="33">
        <v>45509</v>
      </c>
      <c r="AC626" s="36">
        <v>45509.595879629633</v>
      </c>
      <c r="AD626" s="37">
        <v>0</v>
      </c>
      <c r="AE626" t="s">
        <v>52</v>
      </c>
      <c r="AF626" t="s">
        <v>53</v>
      </c>
      <c r="AG626" t="s">
        <v>54</v>
      </c>
      <c r="AH626" s="35">
        <v>-7607.12</v>
      </c>
      <c r="AJ626" t="s">
        <v>55</v>
      </c>
    </row>
    <row r="627" spans="1:36" x14ac:dyDescent="0.25">
      <c r="A627" t="s">
        <v>32</v>
      </c>
      <c r="B627" t="s">
        <v>157</v>
      </c>
      <c r="C627" t="s">
        <v>50</v>
      </c>
      <c r="D627" s="33">
        <v>45474</v>
      </c>
      <c r="E627" s="33">
        <v>45504</v>
      </c>
      <c r="F627" s="42">
        <f t="shared" si="9"/>
        <v>-15.5</v>
      </c>
      <c r="G627" s="33">
        <v>45519</v>
      </c>
      <c r="H627" s="33">
        <v>45505</v>
      </c>
      <c r="I627" t="s">
        <v>33</v>
      </c>
      <c r="J627" t="s">
        <v>48</v>
      </c>
      <c r="K627" t="s">
        <v>208</v>
      </c>
      <c r="L627" s="34">
        <v>8</v>
      </c>
      <c r="M627" t="s">
        <v>49</v>
      </c>
      <c r="N627" t="s">
        <v>36</v>
      </c>
      <c r="P627" t="s">
        <v>37</v>
      </c>
      <c r="Q627" s="35">
        <v>1285.29</v>
      </c>
      <c r="R627" t="s">
        <v>209</v>
      </c>
      <c r="S627" t="s">
        <v>39</v>
      </c>
      <c r="T627" t="s">
        <v>40</v>
      </c>
      <c r="U627" t="s">
        <v>41</v>
      </c>
      <c r="V627" t="s">
        <v>42</v>
      </c>
      <c r="W627" t="s">
        <v>43</v>
      </c>
      <c r="X627" t="s">
        <v>50</v>
      </c>
      <c r="Y627" t="s">
        <v>45</v>
      </c>
      <c r="Z627" t="s">
        <v>85</v>
      </c>
      <c r="AA627" s="34">
        <v>2024</v>
      </c>
      <c r="AB627" s="33">
        <v>45509</v>
      </c>
      <c r="AC627" s="36">
        <v>45509.595879629633</v>
      </c>
      <c r="AD627" s="37">
        <v>0</v>
      </c>
      <c r="AE627" t="s">
        <v>52</v>
      </c>
      <c r="AF627" t="s">
        <v>53</v>
      </c>
      <c r="AG627" t="s">
        <v>54</v>
      </c>
      <c r="AH627" s="35">
        <v>1285.29</v>
      </c>
      <c r="AJ627" t="s">
        <v>55</v>
      </c>
    </row>
    <row r="628" spans="1:36" x14ac:dyDescent="0.25">
      <c r="A628" t="s">
        <v>32</v>
      </c>
      <c r="B628" t="s">
        <v>157</v>
      </c>
      <c r="C628" t="s">
        <v>50</v>
      </c>
      <c r="D628" s="33">
        <v>45474</v>
      </c>
      <c r="E628" s="33">
        <v>45504</v>
      </c>
      <c r="F628" s="42">
        <f t="shared" si="9"/>
        <v>-15.5</v>
      </c>
      <c r="G628" s="33">
        <v>45519</v>
      </c>
      <c r="H628" s="33">
        <v>45505</v>
      </c>
      <c r="I628" t="s">
        <v>33</v>
      </c>
      <c r="J628" t="s">
        <v>48</v>
      </c>
      <c r="K628" t="s">
        <v>208</v>
      </c>
      <c r="L628" s="34">
        <v>8</v>
      </c>
      <c r="M628" t="s">
        <v>49</v>
      </c>
      <c r="N628" t="s">
        <v>36</v>
      </c>
      <c r="P628" t="s">
        <v>37</v>
      </c>
      <c r="Q628" s="35">
        <v>-9550.75</v>
      </c>
      <c r="R628" t="s">
        <v>209</v>
      </c>
      <c r="S628" t="s">
        <v>39</v>
      </c>
      <c r="T628" t="s">
        <v>40</v>
      </c>
      <c r="U628" t="s">
        <v>41</v>
      </c>
      <c r="V628" t="s">
        <v>42</v>
      </c>
      <c r="W628" t="s">
        <v>43</v>
      </c>
      <c r="X628" t="s">
        <v>50</v>
      </c>
      <c r="Y628" t="s">
        <v>45</v>
      </c>
      <c r="Z628" t="s">
        <v>85</v>
      </c>
      <c r="AA628" s="34">
        <v>2024</v>
      </c>
      <c r="AB628" s="33">
        <v>45509</v>
      </c>
      <c r="AC628" s="36">
        <v>45509.595879629633</v>
      </c>
      <c r="AD628" s="37">
        <v>0</v>
      </c>
      <c r="AE628" t="s">
        <v>52</v>
      </c>
      <c r="AF628" t="s">
        <v>53</v>
      </c>
      <c r="AG628" t="s">
        <v>54</v>
      </c>
      <c r="AH628" s="35">
        <v>-9550.75</v>
      </c>
      <c r="AJ628" t="s">
        <v>55</v>
      </c>
    </row>
    <row r="629" spans="1:36" x14ac:dyDescent="0.25">
      <c r="A629" t="s">
        <v>32</v>
      </c>
      <c r="B629" t="s">
        <v>157</v>
      </c>
      <c r="C629" t="s">
        <v>50</v>
      </c>
      <c r="D629" s="33">
        <v>45474</v>
      </c>
      <c r="E629" s="33">
        <v>45504</v>
      </c>
      <c r="F629" s="42">
        <f t="shared" si="9"/>
        <v>-15.5</v>
      </c>
      <c r="G629" s="33">
        <v>45519</v>
      </c>
      <c r="H629" s="33">
        <v>45505</v>
      </c>
      <c r="I629" t="s">
        <v>33</v>
      </c>
      <c r="J629" t="s">
        <v>48</v>
      </c>
      <c r="K629" t="s">
        <v>208</v>
      </c>
      <c r="L629" s="34">
        <v>8</v>
      </c>
      <c r="M629" t="s">
        <v>49</v>
      </c>
      <c r="N629" t="s">
        <v>36</v>
      </c>
      <c r="P629" t="s">
        <v>37</v>
      </c>
      <c r="Q629" s="35">
        <v>23783.9</v>
      </c>
      <c r="R629" t="s">
        <v>206</v>
      </c>
      <c r="S629" t="s">
        <v>39</v>
      </c>
      <c r="T629" t="s">
        <v>40</v>
      </c>
      <c r="U629" t="s">
        <v>41</v>
      </c>
      <c r="V629" t="s">
        <v>42</v>
      </c>
      <c r="W629" t="s">
        <v>43</v>
      </c>
      <c r="X629" t="s">
        <v>50</v>
      </c>
      <c r="Y629" t="s">
        <v>45</v>
      </c>
      <c r="Z629" t="s">
        <v>85</v>
      </c>
      <c r="AA629" s="34">
        <v>2024</v>
      </c>
      <c r="AB629" s="33">
        <v>45509</v>
      </c>
      <c r="AC629" s="36">
        <v>45509.595879629633</v>
      </c>
      <c r="AD629" s="37">
        <v>0</v>
      </c>
      <c r="AE629" t="s">
        <v>52</v>
      </c>
      <c r="AF629" t="s">
        <v>53</v>
      </c>
      <c r="AG629" t="s">
        <v>54</v>
      </c>
      <c r="AH629" s="35">
        <v>23783.9</v>
      </c>
      <c r="AJ629" t="s">
        <v>55</v>
      </c>
    </row>
    <row r="630" spans="1:36" x14ac:dyDescent="0.25">
      <c r="A630" t="s">
        <v>32</v>
      </c>
      <c r="B630" t="s">
        <v>157</v>
      </c>
      <c r="C630" t="s">
        <v>50</v>
      </c>
      <c r="D630" s="33">
        <v>45474</v>
      </c>
      <c r="E630" s="33">
        <v>45504</v>
      </c>
      <c r="F630" s="42">
        <f t="shared" si="9"/>
        <v>-15.5</v>
      </c>
      <c r="G630" s="33">
        <v>45519</v>
      </c>
      <c r="H630" s="33">
        <v>45505</v>
      </c>
      <c r="I630" t="s">
        <v>33</v>
      </c>
      <c r="J630" t="s">
        <v>48</v>
      </c>
      <c r="K630" t="s">
        <v>219</v>
      </c>
      <c r="L630" s="34">
        <v>8</v>
      </c>
      <c r="M630" t="s">
        <v>49</v>
      </c>
      <c r="N630" t="s">
        <v>36</v>
      </c>
      <c r="P630" t="s">
        <v>37</v>
      </c>
      <c r="Q630" s="35">
        <v>-29774.84</v>
      </c>
      <c r="R630" t="s">
        <v>223</v>
      </c>
      <c r="S630" t="s">
        <v>39</v>
      </c>
      <c r="T630" t="s">
        <v>40</v>
      </c>
      <c r="U630" t="s">
        <v>41</v>
      </c>
      <c r="V630" t="s">
        <v>42</v>
      </c>
      <c r="W630" t="s">
        <v>43</v>
      </c>
      <c r="X630" t="s">
        <v>50</v>
      </c>
      <c r="Y630" t="s">
        <v>45</v>
      </c>
      <c r="Z630" t="s">
        <v>85</v>
      </c>
      <c r="AA630" s="34">
        <v>2024</v>
      </c>
      <c r="AB630" s="33">
        <v>45509</v>
      </c>
      <c r="AC630" s="36">
        <v>45509.595879629633</v>
      </c>
      <c r="AD630" s="37">
        <v>0</v>
      </c>
      <c r="AE630" t="s">
        <v>52</v>
      </c>
      <c r="AF630" t="s">
        <v>53</v>
      </c>
      <c r="AG630" t="s">
        <v>54</v>
      </c>
      <c r="AH630" s="35">
        <v>-29774.84</v>
      </c>
      <c r="AJ630" t="s">
        <v>55</v>
      </c>
    </row>
    <row r="631" spans="1:36" x14ac:dyDescent="0.25">
      <c r="A631" t="s">
        <v>32</v>
      </c>
      <c r="B631" t="s">
        <v>157</v>
      </c>
      <c r="C631" t="s">
        <v>50</v>
      </c>
      <c r="D631" s="33">
        <v>45474</v>
      </c>
      <c r="E631" s="33">
        <v>45504</v>
      </c>
      <c r="F631" s="42">
        <f t="shared" si="9"/>
        <v>-15.5</v>
      </c>
      <c r="G631" s="33">
        <v>45519</v>
      </c>
      <c r="H631" s="33">
        <v>45505</v>
      </c>
      <c r="I631" t="s">
        <v>33</v>
      </c>
      <c r="J631" t="s">
        <v>48</v>
      </c>
      <c r="K631" t="s">
        <v>219</v>
      </c>
      <c r="L631" s="34">
        <v>8</v>
      </c>
      <c r="M631" t="s">
        <v>49</v>
      </c>
      <c r="N631" t="s">
        <v>36</v>
      </c>
      <c r="P631" t="s">
        <v>37</v>
      </c>
      <c r="Q631" s="35">
        <v>-30825.41</v>
      </c>
      <c r="R631" t="s">
        <v>224</v>
      </c>
      <c r="S631" t="s">
        <v>39</v>
      </c>
      <c r="T631" t="s">
        <v>40</v>
      </c>
      <c r="U631" t="s">
        <v>41</v>
      </c>
      <c r="V631" t="s">
        <v>42</v>
      </c>
      <c r="W631" t="s">
        <v>43</v>
      </c>
      <c r="X631" t="s">
        <v>50</v>
      </c>
      <c r="Y631" t="s">
        <v>45</v>
      </c>
      <c r="Z631" t="s">
        <v>85</v>
      </c>
      <c r="AA631" s="34">
        <v>2024</v>
      </c>
      <c r="AB631" s="33">
        <v>45509</v>
      </c>
      <c r="AC631" s="36">
        <v>45509.595879629633</v>
      </c>
      <c r="AD631" s="37">
        <v>0</v>
      </c>
      <c r="AE631" t="s">
        <v>52</v>
      </c>
      <c r="AF631" t="s">
        <v>53</v>
      </c>
      <c r="AG631" t="s">
        <v>54</v>
      </c>
      <c r="AH631" s="35">
        <v>-30825.41</v>
      </c>
      <c r="AJ631" t="s">
        <v>55</v>
      </c>
    </row>
    <row r="632" spans="1:36" x14ac:dyDescent="0.25">
      <c r="A632" t="s">
        <v>32</v>
      </c>
      <c r="B632" t="s">
        <v>157</v>
      </c>
      <c r="C632" t="s">
        <v>50</v>
      </c>
      <c r="D632" s="33">
        <v>45474</v>
      </c>
      <c r="E632" s="33">
        <v>45504</v>
      </c>
      <c r="F632" s="42">
        <f t="shared" si="9"/>
        <v>-15.5</v>
      </c>
      <c r="G632" s="33">
        <v>45519</v>
      </c>
      <c r="H632" s="33">
        <v>45505</v>
      </c>
      <c r="I632" t="s">
        <v>33</v>
      </c>
      <c r="J632" t="s">
        <v>48</v>
      </c>
      <c r="K632" t="s">
        <v>219</v>
      </c>
      <c r="L632" s="34">
        <v>8</v>
      </c>
      <c r="M632" t="s">
        <v>49</v>
      </c>
      <c r="N632" t="s">
        <v>36</v>
      </c>
      <c r="P632" t="s">
        <v>37</v>
      </c>
      <c r="Q632" s="35">
        <v>48.36</v>
      </c>
      <c r="R632" t="s">
        <v>228</v>
      </c>
      <c r="S632" t="s">
        <v>39</v>
      </c>
      <c r="T632" t="s">
        <v>40</v>
      </c>
      <c r="U632" t="s">
        <v>41</v>
      </c>
      <c r="V632" t="s">
        <v>42</v>
      </c>
      <c r="W632" t="s">
        <v>43</v>
      </c>
      <c r="X632" t="s">
        <v>50</v>
      </c>
      <c r="Y632" t="s">
        <v>45</v>
      </c>
      <c r="Z632" t="s">
        <v>85</v>
      </c>
      <c r="AA632" s="34">
        <v>2024</v>
      </c>
      <c r="AB632" s="33">
        <v>45509</v>
      </c>
      <c r="AC632" s="36">
        <v>45509.595879629633</v>
      </c>
      <c r="AD632" s="37">
        <v>0</v>
      </c>
      <c r="AE632" t="s">
        <v>52</v>
      </c>
      <c r="AF632" t="s">
        <v>53</v>
      </c>
      <c r="AG632" t="s">
        <v>54</v>
      </c>
      <c r="AH632" s="35">
        <v>48.36</v>
      </c>
      <c r="AJ632" t="s">
        <v>55</v>
      </c>
    </row>
    <row r="633" spans="1:36" x14ac:dyDescent="0.25">
      <c r="A633" t="s">
        <v>32</v>
      </c>
      <c r="B633" t="s">
        <v>157</v>
      </c>
      <c r="C633" t="s">
        <v>50</v>
      </c>
      <c r="D633" s="33">
        <v>45474</v>
      </c>
      <c r="E633" s="33">
        <v>45504</v>
      </c>
      <c r="F633" s="42">
        <f t="shared" si="9"/>
        <v>-15.5</v>
      </c>
      <c r="G633" s="33">
        <v>45519</v>
      </c>
      <c r="H633" s="33">
        <v>45505</v>
      </c>
      <c r="I633" t="s">
        <v>33</v>
      </c>
      <c r="J633" t="s">
        <v>48</v>
      </c>
      <c r="K633" t="s">
        <v>232</v>
      </c>
      <c r="L633" s="34">
        <v>8</v>
      </c>
      <c r="M633" t="s">
        <v>49</v>
      </c>
      <c r="N633" t="s">
        <v>36</v>
      </c>
      <c r="P633" t="s">
        <v>37</v>
      </c>
      <c r="Q633" s="35">
        <v>-912166.83</v>
      </c>
      <c r="R633" t="s">
        <v>233</v>
      </c>
      <c r="S633" t="s">
        <v>39</v>
      </c>
      <c r="T633" t="s">
        <v>40</v>
      </c>
      <c r="U633" t="s">
        <v>41</v>
      </c>
      <c r="V633" t="s">
        <v>42</v>
      </c>
      <c r="W633" t="s">
        <v>43</v>
      </c>
      <c r="X633" t="s">
        <v>50</v>
      </c>
      <c r="Y633" t="s">
        <v>45</v>
      </c>
      <c r="Z633" t="s">
        <v>85</v>
      </c>
      <c r="AA633" s="34">
        <v>2024</v>
      </c>
      <c r="AB633" s="33">
        <v>45509</v>
      </c>
      <c r="AC633" s="36">
        <v>45509.595879629633</v>
      </c>
      <c r="AD633" s="37">
        <v>0</v>
      </c>
      <c r="AE633" t="s">
        <v>52</v>
      </c>
      <c r="AF633" t="s">
        <v>53</v>
      </c>
      <c r="AG633" t="s">
        <v>54</v>
      </c>
      <c r="AH633" s="35">
        <v>-912166.83</v>
      </c>
      <c r="AJ633" t="s">
        <v>55</v>
      </c>
    </row>
    <row r="634" spans="1:36" x14ac:dyDescent="0.25">
      <c r="A634" t="s">
        <v>32</v>
      </c>
      <c r="B634" t="s">
        <v>157</v>
      </c>
      <c r="C634" t="s">
        <v>50</v>
      </c>
      <c r="D634" s="33">
        <v>45474</v>
      </c>
      <c r="E634" s="33">
        <v>45504</v>
      </c>
      <c r="F634" s="42">
        <f t="shared" si="9"/>
        <v>-15.5</v>
      </c>
      <c r="G634" s="33">
        <v>45519</v>
      </c>
      <c r="H634" s="33">
        <v>45505</v>
      </c>
      <c r="I634" t="s">
        <v>33</v>
      </c>
      <c r="J634" t="s">
        <v>48</v>
      </c>
      <c r="K634" t="s">
        <v>232</v>
      </c>
      <c r="L634" s="34">
        <v>8</v>
      </c>
      <c r="M634" t="s">
        <v>49</v>
      </c>
      <c r="N634" t="s">
        <v>36</v>
      </c>
      <c r="P634" t="s">
        <v>37</v>
      </c>
      <c r="Q634" s="35">
        <v>-474688.17</v>
      </c>
      <c r="R634" t="s">
        <v>234</v>
      </c>
      <c r="S634" t="s">
        <v>39</v>
      </c>
      <c r="T634" t="s">
        <v>40</v>
      </c>
      <c r="U634" t="s">
        <v>41</v>
      </c>
      <c r="V634" t="s">
        <v>42</v>
      </c>
      <c r="W634" t="s">
        <v>43</v>
      </c>
      <c r="X634" t="s">
        <v>50</v>
      </c>
      <c r="Y634" t="s">
        <v>45</v>
      </c>
      <c r="Z634" t="s">
        <v>85</v>
      </c>
      <c r="AA634" s="34">
        <v>2024</v>
      </c>
      <c r="AB634" s="33">
        <v>45509</v>
      </c>
      <c r="AC634" s="36">
        <v>45509.595879629633</v>
      </c>
      <c r="AD634" s="37">
        <v>0</v>
      </c>
      <c r="AE634" t="s">
        <v>52</v>
      </c>
      <c r="AF634" t="s">
        <v>53</v>
      </c>
      <c r="AG634" t="s">
        <v>54</v>
      </c>
      <c r="AH634" s="35">
        <v>-474688.17</v>
      </c>
      <c r="AJ634" t="s">
        <v>55</v>
      </c>
    </row>
    <row r="635" spans="1:36" x14ac:dyDescent="0.25">
      <c r="A635" t="s">
        <v>32</v>
      </c>
      <c r="B635" t="s">
        <v>157</v>
      </c>
      <c r="C635" t="s">
        <v>50</v>
      </c>
      <c r="D635" s="33">
        <v>45474</v>
      </c>
      <c r="E635" s="33">
        <v>45504</v>
      </c>
      <c r="F635" s="42">
        <f t="shared" si="9"/>
        <v>-15.5</v>
      </c>
      <c r="G635" s="33">
        <v>45519</v>
      </c>
      <c r="H635" s="33">
        <v>45505</v>
      </c>
      <c r="I635" t="s">
        <v>33</v>
      </c>
      <c r="J635" t="s">
        <v>48</v>
      </c>
      <c r="K635" t="s">
        <v>232</v>
      </c>
      <c r="L635" s="34">
        <v>8</v>
      </c>
      <c r="M635" t="s">
        <v>49</v>
      </c>
      <c r="N635" t="s">
        <v>36</v>
      </c>
      <c r="P635" t="s">
        <v>37</v>
      </c>
      <c r="Q635" s="35">
        <v>-216378.29</v>
      </c>
      <c r="R635" t="s">
        <v>236</v>
      </c>
      <c r="S635" t="s">
        <v>39</v>
      </c>
      <c r="T635" t="s">
        <v>40</v>
      </c>
      <c r="U635" t="s">
        <v>41</v>
      </c>
      <c r="V635" t="s">
        <v>42</v>
      </c>
      <c r="W635" t="s">
        <v>43</v>
      </c>
      <c r="X635" t="s">
        <v>50</v>
      </c>
      <c r="Y635" t="s">
        <v>45</v>
      </c>
      <c r="Z635" t="s">
        <v>85</v>
      </c>
      <c r="AA635" s="34">
        <v>2024</v>
      </c>
      <c r="AB635" s="33">
        <v>45509</v>
      </c>
      <c r="AC635" s="36">
        <v>45509.595879629633</v>
      </c>
      <c r="AD635" s="37">
        <v>0</v>
      </c>
      <c r="AE635" t="s">
        <v>52</v>
      </c>
      <c r="AF635" t="s">
        <v>53</v>
      </c>
      <c r="AG635" t="s">
        <v>54</v>
      </c>
      <c r="AH635" s="35">
        <v>-216378.29</v>
      </c>
      <c r="AJ635" t="s">
        <v>55</v>
      </c>
    </row>
    <row r="636" spans="1:36" x14ac:dyDescent="0.25">
      <c r="A636" t="s">
        <v>32</v>
      </c>
      <c r="B636" t="s">
        <v>157</v>
      </c>
      <c r="C636" t="s">
        <v>50</v>
      </c>
      <c r="D636" s="33">
        <v>45474</v>
      </c>
      <c r="E636" s="33">
        <v>45504</v>
      </c>
      <c r="F636" s="42">
        <f t="shared" si="9"/>
        <v>-15.5</v>
      </c>
      <c r="G636" s="33">
        <v>45519</v>
      </c>
      <c r="H636" s="33">
        <v>45505</v>
      </c>
      <c r="I636" t="s">
        <v>33</v>
      </c>
      <c r="J636" t="s">
        <v>48</v>
      </c>
      <c r="K636" t="s">
        <v>239</v>
      </c>
      <c r="L636" s="34">
        <v>8</v>
      </c>
      <c r="M636" t="s">
        <v>49</v>
      </c>
      <c r="N636" t="s">
        <v>36</v>
      </c>
      <c r="P636" t="s">
        <v>37</v>
      </c>
      <c r="Q636" s="35">
        <v>-821766.6</v>
      </c>
      <c r="R636" t="s">
        <v>240</v>
      </c>
      <c r="S636" t="s">
        <v>39</v>
      </c>
      <c r="T636" t="s">
        <v>40</v>
      </c>
      <c r="U636" t="s">
        <v>41</v>
      </c>
      <c r="V636" t="s">
        <v>42</v>
      </c>
      <c r="W636" t="s">
        <v>43</v>
      </c>
      <c r="X636" t="s">
        <v>50</v>
      </c>
      <c r="Y636" t="s">
        <v>45</v>
      </c>
      <c r="Z636" t="s">
        <v>85</v>
      </c>
      <c r="AA636" s="34">
        <v>2024</v>
      </c>
      <c r="AB636" s="33">
        <v>45509</v>
      </c>
      <c r="AC636" s="36">
        <v>45509.595879629633</v>
      </c>
      <c r="AD636" s="37">
        <v>0</v>
      </c>
      <c r="AE636" t="s">
        <v>52</v>
      </c>
      <c r="AF636" t="s">
        <v>53</v>
      </c>
      <c r="AG636" t="s">
        <v>54</v>
      </c>
      <c r="AH636" s="35">
        <v>-821766.6</v>
      </c>
      <c r="AJ636" t="s">
        <v>55</v>
      </c>
    </row>
    <row r="637" spans="1:36" x14ac:dyDescent="0.25">
      <c r="A637" t="s">
        <v>32</v>
      </c>
      <c r="B637" t="s">
        <v>157</v>
      </c>
      <c r="C637" t="s">
        <v>50</v>
      </c>
      <c r="D637" s="33">
        <v>45474</v>
      </c>
      <c r="E637" s="33">
        <v>45504</v>
      </c>
      <c r="F637" s="42">
        <f t="shared" si="9"/>
        <v>-15.5</v>
      </c>
      <c r="G637" s="33">
        <v>45519</v>
      </c>
      <c r="H637" s="33">
        <v>45505</v>
      </c>
      <c r="I637" t="s">
        <v>33</v>
      </c>
      <c r="J637" t="s">
        <v>48</v>
      </c>
      <c r="K637" t="s">
        <v>239</v>
      </c>
      <c r="L637" s="34">
        <v>8</v>
      </c>
      <c r="M637" t="s">
        <v>49</v>
      </c>
      <c r="N637" t="s">
        <v>36</v>
      </c>
      <c r="P637" t="s">
        <v>37</v>
      </c>
      <c r="Q637" s="35">
        <v>687928.49</v>
      </c>
      <c r="R637" t="s">
        <v>241</v>
      </c>
      <c r="S637" t="s">
        <v>39</v>
      </c>
      <c r="T637" t="s">
        <v>40</v>
      </c>
      <c r="U637" t="s">
        <v>41</v>
      </c>
      <c r="V637" t="s">
        <v>42</v>
      </c>
      <c r="W637" t="s">
        <v>43</v>
      </c>
      <c r="X637" t="s">
        <v>50</v>
      </c>
      <c r="Y637" t="s">
        <v>45</v>
      </c>
      <c r="Z637" t="s">
        <v>85</v>
      </c>
      <c r="AA637" s="34">
        <v>2024</v>
      </c>
      <c r="AB637" s="33">
        <v>45509</v>
      </c>
      <c r="AC637" s="36">
        <v>45509.595879629633</v>
      </c>
      <c r="AD637" s="37">
        <v>0</v>
      </c>
      <c r="AE637" t="s">
        <v>52</v>
      </c>
      <c r="AF637" t="s">
        <v>53</v>
      </c>
      <c r="AG637" t="s">
        <v>54</v>
      </c>
      <c r="AH637" s="35">
        <v>687928.49</v>
      </c>
      <c r="AJ637" t="s">
        <v>55</v>
      </c>
    </row>
    <row r="638" spans="1:36" x14ac:dyDescent="0.25">
      <c r="A638" t="s">
        <v>32</v>
      </c>
      <c r="B638" t="s">
        <v>157</v>
      </c>
      <c r="C638" t="s">
        <v>50</v>
      </c>
      <c r="D638" s="33">
        <v>45474</v>
      </c>
      <c r="E638" s="33">
        <v>45504</v>
      </c>
      <c r="F638" s="42">
        <f t="shared" si="9"/>
        <v>-15.5</v>
      </c>
      <c r="G638" s="33">
        <v>45519</v>
      </c>
      <c r="H638" s="33">
        <v>45505</v>
      </c>
      <c r="I638" t="s">
        <v>33</v>
      </c>
      <c r="J638" t="s">
        <v>48</v>
      </c>
      <c r="K638" t="s">
        <v>239</v>
      </c>
      <c r="L638" s="34">
        <v>8</v>
      </c>
      <c r="M638" t="s">
        <v>49</v>
      </c>
      <c r="N638" t="s">
        <v>36</v>
      </c>
      <c r="P638" t="s">
        <v>37</v>
      </c>
      <c r="Q638" s="35">
        <v>860012.85</v>
      </c>
      <c r="R638" t="s">
        <v>243</v>
      </c>
      <c r="S638" t="s">
        <v>39</v>
      </c>
      <c r="T638" t="s">
        <v>40</v>
      </c>
      <c r="U638" t="s">
        <v>41</v>
      </c>
      <c r="V638" t="s">
        <v>42</v>
      </c>
      <c r="W638" t="s">
        <v>43</v>
      </c>
      <c r="X638" t="s">
        <v>50</v>
      </c>
      <c r="Y638" t="s">
        <v>45</v>
      </c>
      <c r="Z638" t="s">
        <v>85</v>
      </c>
      <c r="AA638" s="34">
        <v>2024</v>
      </c>
      <c r="AB638" s="33">
        <v>45509</v>
      </c>
      <c r="AC638" s="36">
        <v>45509.595879629633</v>
      </c>
      <c r="AD638" s="37">
        <v>0</v>
      </c>
      <c r="AE638" t="s">
        <v>52</v>
      </c>
      <c r="AF638" t="s">
        <v>53</v>
      </c>
      <c r="AG638" t="s">
        <v>54</v>
      </c>
      <c r="AH638" s="35">
        <v>860012.85</v>
      </c>
      <c r="AJ638" t="s">
        <v>55</v>
      </c>
    </row>
    <row r="639" spans="1:36" x14ac:dyDescent="0.25">
      <c r="A639" t="s">
        <v>32</v>
      </c>
      <c r="B639" t="s">
        <v>271</v>
      </c>
      <c r="C639" t="s">
        <v>50</v>
      </c>
      <c r="D639" s="33">
        <v>45474</v>
      </c>
      <c r="E639" s="33">
        <v>45504</v>
      </c>
      <c r="F639" s="42">
        <f t="shared" si="9"/>
        <v>-15.5</v>
      </c>
      <c r="G639" s="33">
        <v>45519</v>
      </c>
      <c r="H639" s="33">
        <v>45505</v>
      </c>
      <c r="I639" t="s">
        <v>33</v>
      </c>
      <c r="J639" t="s">
        <v>48</v>
      </c>
      <c r="K639" t="s">
        <v>264</v>
      </c>
      <c r="L639" s="34">
        <v>8</v>
      </c>
      <c r="M639" t="s">
        <v>49</v>
      </c>
      <c r="N639" t="s">
        <v>36</v>
      </c>
      <c r="P639" t="s">
        <v>37</v>
      </c>
      <c r="Q639" s="35">
        <v>0</v>
      </c>
      <c r="R639" t="s">
        <v>269</v>
      </c>
      <c r="S639" t="s">
        <v>39</v>
      </c>
      <c r="T639" t="s">
        <v>40</v>
      </c>
      <c r="U639" t="s">
        <v>41</v>
      </c>
      <c r="V639" t="s">
        <v>59</v>
      </c>
      <c r="W639" t="s">
        <v>43</v>
      </c>
      <c r="X639" t="s">
        <v>50</v>
      </c>
      <c r="Y639" t="s">
        <v>45</v>
      </c>
      <c r="Z639" t="s">
        <v>85</v>
      </c>
      <c r="AA639" s="34">
        <v>2024</v>
      </c>
      <c r="AB639" s="33">
        <v>45509</v>
      </c>
      <c r="AC639" s="36">
        <v>45509.700833333336</v>
      </c>
      <c r="AD639" s="37">
        <v>-8589740</v>
      </c>
      <c r="AE639" t="s">
        <v>277</v>
      </c>
      <c r="AF639" t="s">
        <v>53</v>
      </c>
      <c r="AG639" t="s">
        <v>218</v>
      </c>
      <c r="AH639" s="35">
        <v>0</v>
      </c>
    </row>
    <row r="640" spans="1:36" x14ac:dyDescent="0.25">
      <c r="A640" t="s">
        <v>32</v>
      </c>
      <c r="B640" t="s">
        <v>157</v>
      </c>
      <c r="C640" t="s">
        <v>50</v>
      </c>
      <c r="D640" s="33">
        <v>45474</v>
      </c>
      <c r="E640" s="33">
        <v>45504</v>
      </c>
      <c r="F640" s="42">
        <f t="shared" si="9"/>
        <v>-15.5</v>
      </c>
      <c r="G640" s="33">
        <v>45519</v>
      </c>
      <c r="H640" s="33">
        <v>45505</v>
      </c>
      <c r="I640" t="s">
        <v>33</v>
      </c>
      <c r="J640" t="s">
        <v>48</v>
      </c>
      <c r="K640" t="s">
        <v>264</v>
      </c>
      <c r="L640" s="34">
        <v>8</v>
      </c>
      <c r="M640" t="s">
        <v>49</v>
      </c>
      <c r="N640" t="s">
        <v>36</v>
      </c>
      <c r="P640" t="s">
        <v>37</v>
      </c>
      <c r="Q640" s="35">
        <v>-677740.7</v>
      </c>
      <c r="R640" t="s">
        <v>265</v>
      </c>
      <c r="S640" t="s">
        <v>39</v>
      </c>
      <c r="T640" t="s">
        <v>40</v>
      </c>
      <c r="U640" t="s">
        <v>41</v>
      </c>
      <c r="V640" t="s">
        <v>42</v>
      </c>
      <c r="W640" t="s">
        <v>43</v>
      </c>
      <c r="X640" t="s">
        <v>50</v>
      </c>
      <c r="Y640" t="s">
        <v>45</v>
      </c>
      <c r="Z640" t="s">
        <v>85</v>
      </c>
      <c r="AA640" s="34">
        <v>2024</v>
      </c>
      <c r="AB640" s="33">
        <v>45509</v>
      </c>
      <c r="AC640" s="36">
        <v>45509.595879629633</v>
      </c>
      <c r="AD640" s="37">
        <v>0</v>
      </c>
      <c r="AE640" t="s">
        <v>52</v>
      </c>
      <c r="AF640" t="s">
        <v>53</v>
      </c>
      <c r="AG640" t="s">
        <v>54</v>
      </c>
      <c r="AH640" s="35">
        <v>-677740.7</v>
      </c>
      <c r="AJ640" t="s">
        <v>55</v>
      </c>
    </row>
    <row r="641" spans="1:36" x14ac:dyDescent="0.25">
      <c r="A641" t="s">
        <v>32</v>
      </c>
      <c r="B641" t="s">
        <v>157</v>
      </c>
      <c r="C641" t="s">
        <v>50</v>
      </c>
      <c r="D641" s="33">
        <v>45474</v>
      </c>
      <c r="E641" s="33">
        <v>45504</v>
      </c>
      <c r="F641" s="42">
        <f t="shared" si="9"/>
        <v>-15.5</v>
      </c>
      <c r="G641" s="33">
        <v>45519</v>
      </c>
      <c r="H641" s="33">
        <v>45505</v>
      </c>
      <c r="I641" t="s">
        <v>33</v>
      </c>
      <c r="J641" t="s">
        <v>48</v>
      </c>
      <c r="K641" t="s">
        <v>264</v>
      </c>
      <c r="L641" s="34">
        <v>8</v>
      </c>
      <c r="M641" t="s">
        <v>49</v>
      </c>
      <c r="N641" t="s">
        <v>36</v>
      </c>
      <c r="P641" t="s">
        <v>37</v>
      </c>
      <c r="Q641" s="35">
        <v>67654.22</v>
      </c>
      <c r="R641" t="s">
        <v>266</v>
      </c>
      <c r="S641" t="s">
        <v>39</v>
      </c>
      <c r="T641" t="s">
        <v>40</v>
      </c>
      <c r="U641" t="s">
        <v>41</v>
      </c>
      <c r="V641" t="s">
        <v>42</v>
      </c>
      <c r="W641" t="s">
        <v>43</v>
      </c>
      <c r="X641" t="s">
        <v>50</v>
      </c>
      <c r="Y641" t="s">
        <v>45</v>
      </c>
      <c r="Z641" t="s">
        <v>85</v>
      </c>
      <c r="AA641" s="34">
        <v>2024</v>
      </c>
      <c r="AB641" s="33">
        <v>45509</v>
      </c>
      <c r="AC641" s="36">
        <v>45509.595879629633</v>
      </c>
      <c r="AD641" s="37">
        <v>0</v>
      </c>
      <c r="AE641" t="s">
        <v>52</v>
      </c>
      <c r="AF641" t="s">
        <v>53</v>
      </c>
      <c r="AG641" t="s">
        <v>54</v>
      </c>
      <c r="AH641" s="35">
        <v>67654.22</v>
      </c>
      <c r="AJ641" t="s">
        <v>55</v>
      </c>
    </row>
    <row r="642" spans="1:36" x14ac:dyDescent="0.25">
      <c r="A642" t="s">
        <v>32</v>
      </c>
      <c r="B642" t="s">
        <v>157</v>
      </c>
      <c r="C642" t="s">
        <v>50</v>
      </c>
      <c r="D642" s="33">
        <v>45474</v>
      </c>
      <c r="E642" s="33">
        <v>45504</v>
      </c>
      <c r="F642" s="42">
        <f t="shared" si="9"/>
        <v>-15.5</v>
      </c>
      <c r="G642" s="33">
        <v>45519</v>
      </c>
      <c r="H642" s="33">
        <v>45505</v>
      </c>
      <c r="I642" t="s">
        <v>33</v>
      </c>
      <c r="J642" t="s">
        <v>48</v>
      </c>
      <c r="K642" t="s">
        <v>297</v>
      </c>
      <c r="L642" s="34">
        <v>8</v>
      </c>
      <c r="M642" t="s">
        <v>49</v>
      </c>
      <c r="N642" t="s">
        <v>36</v>
      </c>
      <c r="P642" t="s">
        <v>37</v>
      </c>
      <c r="Q642" s="35">
        <v>318971.3</v>
      </c>
      <c r="R642" t="s">
        <v>298</v>
      </c>
      <c r="S642" t="s">
        <v>39</v>
      </c>
      <c r="T642" t="s">
        <v>40</v>
      </c>
      <c r="U642" t="s">
        <v>41</v>
      </c>
      <c r="V642" t="s">
        <v>42</v>
      </c>
      <c r="W642" t="s">
        <v>43</v>
      </c>
      <c r="X642" t="s">
        <v>50</v>
      </c>
      <c r="Y642" t="s">
        <v>45</v>
      </c>
      <c r="Z642" t="s">
        <v>85</v>
      </c>
      <c r="AA642" s="34">
        <v>2024</v>
      </c>
      <c r="AB642" s="33">
        <v>45509</v>
      </c>
      <c r="AC642" s="36">
        <v>45509.595879629633</v>
      </c>
      <c r="AD642" s="37">
        <v>0</v>
      </c>
      <c r="AE642" t="s">
        <v>52</v>
      </c>
      <c r="AF642" t="s">
        <v>53</v>
      </c>
      <c r="AG642" t="s">
        <v>54</v>
      </c>
      <c r="AH642" s="35">
        <v>318971.3</v>
      </c>
      <c r="AJ642" t="s">
        <v>55</v>
      </c>
    </row>
    <row r="643" spans="1:36" x14ac:dyDescent="0.25">
      <c r="A643" t="s">
        <v>32</v>
      </c>
      <c r="B643" t="s">
        <v>62</v>
      </c>
      <c r="C643" t="s">
        <v>50</v>
      </c>
      <c r="D643" s="33">
        <v>45505</v>
      </c>
      <c r="E643" s="33">
        <v>45535</v>
      </c>
      <c r="F643" s="42">
        <f t="shared" ref="F643:F706" si="10">(D643-E643-1)/2</f>
        <v>-15.5</v>
      </c>
      <c r="G643" s="33">
        <v>45550</v>
      </c>
      <c r="H643" s="33">
        <v>45535</v>
      </c>
      <c r="I643" t="s">
        <v>33</v>
      </c>
      <c r="K643" t="s">
        <v>34</v>
      </c>
      <c r="L643" s="34">
        <v>8</v>
      </c>
      <c r="M643" t="s">
        <v>57</v>
      </c>
      <c r="N643" t="s">
        <v>36</v>
      </c>
      <c r="P643" t="s">
        <v>37</v>
      </c>
      <c r="Q643" s="35">
        <v>1545012.27</v>
      </c>
      <c r="R643" t="s">
        <v>58</v>
      </c>
      <c r="S643" t="s">
        <v>39</v>
      </c>
      <c r="T643" t="s">
        <v>40</v>
      </c>
      <c r="U643" t="s">
        <v>41</v>
      </c>
      <c r="V643" t="s">
        <v>59</v>
      </c>
      <c r="W643" t="s">
        <v>43</v>
      </c>
      <c r="X643" t="s">
        <v>50</v>
      </c>
      <c r="Y643" t="s">
        <v>45</v>
      </c>
      <c r="Z643" t="s">
        <v>60</v>
      </c>
      <c r="AA643" s="34">
        <v>2024</v>
      </c>
      <c r="AB643" s="33">
        <v>45540</v>
      </c>
      <c r="AC643" s="36">
        <v>45540.524988425925</v>
      </c>
      <c r="AD643" s="37">
        <v>37572953</v>
      </c>
      <c r="AE643" t="s">
        <v>63</v>
      </c>
      <c r="AF643" t="s">
        <v>53</v>
      </c>
      <c r="AG643" t="s">
        <v>54</v>
      </c>
      <c r="AH643" s="35">
        <v>1545012.27</v>
      </c>
      <c r="AJ643" t="s">
        <v>55</v>
      </c>
    </row>
    <row r="644" spans="1:36" x14ac:dyDescent="0.25">
      <c r="A644" t="s">
        <v>32</v>
      </c>
      <c r="B644" t="s">
        <v>62</v>
      </c>
      <c r="C644" t="s">
        <v>50</v>
      </c>
      <c r="D644" s="33">
        <v>45505</v>
      </c>
      <c r="E644" s="33">
        <v>45535</v>
      </c>
      <c r="F644" s="42">
        <f t="shared" si="10"/>
        <v>-15.5</v>
      </c>
      <c r="G644" s="33">
        <v>45550</v>
      </c>
      <c r="H644" s="33">
        <v>45535</v>
      </c>
      <c r="I644" t="s">
        <v>33</v>
      </c>
      <c r="K644" t="s">
        <v>34</v>
      </c>
      <c r="L644" s="34">
        <v>8</v>
      </c>
      <c r="M644" t="s">
        <v>57</v>
      </c>
      <c r="N644" t="s">
        <v>36</v>
      </c>
      <c r="P644" t="s">
        <v>37</v>
      </c>
      <c r="Q644" s="35">
        <v>3073763.12</v>
      </c>
      <c r="R644" t="s">
        <v>61</v>
      </c>
      <c r="S644" t="s">
        <v>39</v>
      </c>
      <c r="T644" t="s">
        <v>40</v>
      </c>
      <c r="U644" t="s">
        <v>41</v>
      </c>
      <c r="V644" t="s">
        <v>59</v>
      </c>
      <c r="W644" t="s">
        <v>43</v>
      </c>
      <c r="X644" t="s">
        <v>50</v>
      </c>
      <c r="Y644" t="s">
        <v>45</v>
      </c>
      <c r="Z644" t="s">
        <v>60</v>
      </c>
      <c r="AA644" s="34">
        <v>2024</v>
      </c>
      <c r="AB644" s="33">
        <v>45540</v>
      </c>
      <c r="AC644" s="36">
        <v>45540.524988425925</v>
      </c>
      <c r="AD644" s="37">
        <v>105396204</v>
      </c>
      <c r="AE644" t="s">
        <v>63</v>
      </c>
      <c r="AF644" t="s">
        <v>53</v>
      </c>
      <c r="AG644" t="s">
        <v>54</v>
      </c>
      <c r="AH644" s="35">
        <v>3073763.12</v>
      </c>
      <c r="AJ644" t="s">
        <v>55</v>
      </c>
    </row>
    <row r="645" spans="1:36" x14ac:dyDescent="0.25">
      <c r="A645" t="s">
        <v>32</v>
      </c>
      <c r="B645" t="s">
        <v>56</v>
      </c>
      <c r="C645" t="s">
        <v>50</v>
      </c>
      <c r="D645" s="33">
        <v>45474</v>
      </c>
      <c r="E645" s="33">
        <v>45504</v>
      </c>
      <c r="F645" s="42">
        <f t="shared" si="10"/>
        <v>-15.5</v>
      </c>
      <c r="G645" s="33">
        <v>45519</v>
      </c>
      <c r="H645" s="33">
        <v>45535</v>
      </c>
      <c r="I645" t="s">
        <v>33</v>
      </c>
      <c r="K645" t="s">
        <v>34</v>
      </c>
      <c r="L645" s="34">
        <v>8</v>
      </c>
      <c r="M645" t="s">
        <v>57</v>
      </c>
      <c r="N645" t="s">
        <v>36</v>
      </c>
      <c r="P645" t="s">
        <v>37</v>
      </c>
      <c r="Q645" s="35">
        <v>2279621.0099999998</v>
      </c>
      <c r="R645" t="s">
        <v>58</v>
      </c>
      <c r="S645" t="s">
        <v>39</v>
      </c>
      <c r="T645" t="s">
        <v>40</v>
      </c>
      <c r="U645" t="s">
        <v>41</v>
      </c>
      <c r="V645" t="s">
        <v>59</v>
      </c>
      <c r="W645" t="s">
        <v>43</v>
      </c>
      <c r="X645" t="s">
        <v>50</v>
      </c>
      <c r="Y645" t="s">
        <v>45</v>
      </c>
      <c r="Z645" t="s">
        <v>60</v>
      </c>
      <c r="AA645" s="34">
        <v>2024</v>
      </c>
      <c r="AB645" s="33">
        <v>45533</v>
      </c>
      <c r="AC645" s="36">
        <v>45533.702939814815</v>
      </c>
      <c r="AD645" s="37">
        <v>58307010</v>
      </c>
      <c r="AE645" t="s">
        <v>76</v>
      </c>
      <c r="AF645" t="s">
        <v>53</v>
      </c>
      <c r="AG645" t="s">
        <v>54</v>
      </c>
      <c r="AH645" s="35">
        <v>2279621.0099999998</v>
      </c>
      <c r="AJ645" t="s">
        <v>55</v>
      </c>
    </row>
    <row r="646" spans="1:36" x14ac:dyDescent="0.25">
      <c r="A646" t="s">
        <v>32</v>
      </c>
      <c r="B646" t="s">
        <v>56</v>
      </c>
      <c r="C646" t="s">
        <v>50</v>
      </c>
      <c r="D646" s="33">
        <v>45474</v>
      </c>
      <c r="E646" s="33">
        <v>45504</v>
      </c>
      <c r="F646" s="42">
        <f t="shared" si="10"/>
        <v>-15.5</v>
      </c>
      <c r="G646" s="33">
        <v>45519</v>
      </c>
      <c r="H646" s="33">
        <v>45535</v>
      </c>
      <c r="I646" t="s">
        <v>33</v>
      </c>
      <c r="K646" t="s">
        <v>34</v>
      </c>
      <c r="L646" s="34">
        <v>8</v>
      </c>
      <c r="M646" t="s">
        <v>57</v>
      </c>
      <c r="N646" t="s">
        <v>36</v>
      </c>
      <c r="P646" t="s">
        <v>37</v>
      </c>
      <c r="Q646" s="35">
        <v>1624910.36</v>
      </c>
      <c r="R646" t="s">
        <v>61</v>
      </c>
      <c r="S646" t="s">
        <v>39</v>
      </c>
      <c r="T646" t="s">
        <v>40</v>
      </c>
      <c r="U646" t="s">
        <v>41</v>
      </c>
      <c r="V646" t="s">
        <v>59</v>
      </c>
      <c r="W646" t="s">
        <v>43</v>
      </c>
      <c r="X646" t="s">
        <v>50</v>
      </c>
      <c r="Y646" t="s">
        <v>45</v>
      </c>
      <c r="Z646" t="s">
        <v>60</v>
      </c>
      <c r="AA646" s="34">
        <v>2024</v>
      </c>
      <c r="AB646" s="33">
        <v>45533</v>
      </c>
      <c r="AC646" s="36">
        <v>45533.702939814815</v>
      </c>
      <c r="AD646" s="37">
        <v>61844422</v>
      </c>
      <c r="AE646" t="s">
        <v>76</v>
      </c>
      <c r="AF646" t="s">
        <v>53</v>
      </c>
      <c r="AG646" t="s">
        <v>54</v>
      </c>
      <c r="AH646" s="35">
        <v>1624910.36</v>
      </c>
      <c r="AJ646" t="s">
        <v>55</v>
      </c>
    </row>
    <row r="647" spans="1:36" x14ac:dyDescent="0.25">
      <c r="A647" t="s">
        <v>32</v>
      </c>
      <c r="B647" t="s">
        <v>124</v>
      </c>
      <c r="C647" t="s">
        <v>312</v>
      </c>
      <c r="D647" s="33">
        <v>45505</v>
      </c>
      <c r="E647" s="33">
        <v>45535</v>
      </c>
      <c r="F647" s="42">
        <f t="shared" si="10"/>
        <v>-15.5</v>
      </c>
      <c r="G647" s="33">
        <v>45519</v>
      </c>
      <c r="H647" s="33">
        <v>45535</v>
      </c>
      <c r="I647" t="s">
        <v>33</v>
      </c>
      <c r="K647" t="s">
        <v>125</v>
      </c>
      <c r="L647" s="34">
        <v>8</v>
      </c>
      <c r="M647" t="s">
        <v>49</v>
      </c>
      <c r="N647" t="s">
        <v>36</v>
      </c>
      <c r="P647" t="s">
        <v>37</v>
      </c>
      <c r="Q647" s="35">
        <v>70148.44</v>
      </c>
      <c r="R647" t="s">
        <v>126</v>
      </c>
      <c r="S647" t="s">
        <v>39</v>
      </c>
      <c r="T647" t="s">
        <v>40</v>
      </c>
      <c r="U647" t="s">
        <v>41</v>
      </c>
      <c r="V647" t="s">
        <v>42</v>
      </c>
      <c r="W647" t="s">
        <v>43</v>
      </c>
      <c r="X647" t="s">
        <v>127</v>
      </c>
      <c r="Y647" t="s">
        <v>45</v>
      </c>
      <c r="Z647" t="s">
        <v>64</v>
      </c>
      <c r="AA647" s="34">
        <v>2024</v>
      </c>
      <c r="AB647" s="33">
        <v>45541</v>
      </c>
      <c r="AC647" s="36">
        <v>45541.52002314815</v>
      </c>
      <c r="AD647" s="37">
        <v>0</v>
      </c>
      <c r="AE647" t="s">
        <v>128</v>
      </c>
      <c r="AF647" t="s">
        <v>53</v>
      </c>
      <c r="AG647" t="s">
        <v>54</v>
      </c>
      <c r="AH647" s="35">
        <v>70148.44</v>
      </c>
    </row>
    <row r="648" spans="1:36" x14ac:dyDescent="0.25">
      <c r="A648" t="s">
        <v>32</v>
      </c>
      <c r="B648" t="s">
        <v>124</v>
      </c>
      <c r="C648" t="s">
        <v>312</v>
      </c>
      <c r="D648" s="33">
        <v>45505</v>
      </c>
      <c r="E648" s="33">
        <v>45535</v>
      </c>
      <c r="F648" s="42">
        <f t="shared" si="10"/>
        <v>-15.5</v>
      </c>
      <c r="G648" s="33">
        <v>45519</v>
      </c>
      <c r="H648" s="33">
        <v>45535</v>
      </c>
      <c r="I648" t="s">
        <v>33</v>
      </c>
      <c r="K648" t="s">
        <v>125</v>
      </c>
      <c r="L648" s="34">
        <v>8</v>
      </c>
      <c r="M648" t="s">
        <v>49</v>
      </c>
      <c r="N648" t="s">
        <v>36</v>
      </c>
      <c r="P648" t="s">
        <v>37</v>
      </c>
      <c r="Q648" s="35">
        <v>131400</v>
      </c>
      <c r="R648" t="s">
        <v>129</v>
      </c>
      <c r="S648" t="s">
        <v>39</v>
      </c>
      <c r="T648" t="s">
        <v>40</v>
      </c>
      <c r="U648" t="s">
        <v>41</v>
      </c>
      <c r="V648" t="s">
        <v>42</v>
      </c>
      <c r="W648" t="s">
        <v>43</v>
      </c>
      <c r="X648" t="s">
        <v>130</v>
      </c>
      <c r="Y648" t="s">
        <v>45</v>
      </c>
      <c r="Z648" t="s">
        <v>64</v>
      </c>
      <c r="AA648" s="34">
        <v>2024</v>
      </c>
      <c r="AB648" s="33">
        <v>45541</v>
      </c>
      <c r="AC648" s="36">
        <v>45541.52002314815</v>
      </c>
      <c r="AD648" s="37">
        <v>0</v>
      </c>
      <c r="AE648" t="s">
        <v>128</v>
      </c>
      <c r="AF648" t="s">
        <v>53</v>
      </c>
      <c r="AG648" t="s">
        <v>54</v>
      </c>
      <c r="AH648" s="35">
        <v>131400</v>
      </c>
    </row>
    <row r="649" spans="1:36" x14ac:dyDescent="0.25">
      <c r="A649" t="s">
        <v>32</v>
      </c>
      <c r="B649" t="s">
        <v>132</v>
      </c>
      <c r="C649" t="s">
        <v>312</v>
      </c>
      <c r="D649" s="33">
        <v>45474</v>
      </c>
      <c r="E649" s="33">
        <v>45504</v>
      </c>
      <c r="F649" s="42">
        <f t="shared" si="10"/>
        <v>-15.5</v>
      </c>
      <c r="G649" s="33">
        <v>45488</v>
      </c>
      <c r="H649" s="33">
        <v>45535</v>
      </c>
      <c r="I649" t="s">
        <v>33</v>
      </c>
      <c r="K649" t="s">
        <v>125</v>
      </c>
      <c r="L649" s="34">
        <v>8</v>
      </c>
      <c r="M649" t="s">
        <v>49</v>
      </c>
      <c r="N649" t="s">
        <v>36</v>
      </c>
      <c r="P649" t="s">
        <v>37</v>
      </c>
      <c r="Q649" s="35">
        <v>70148.44</v>
      </c>
      <c r="R649" t="s">
        <v>126</v>
      </c>
      <c r="S649" t="s">
        <v>39</v>
      </c>
      <c r="T649" t="s">
        <v>40</v>
      </c>
      <c r="U649" t="s">
        <v>41</v>
      </c>
      <c r="V649" t="s">
        <v>42</v>
      </c>
      <c r="W649" t="s">
        <v>43</v>
      </c>
      <c r="X649" t="s">
        <v>127</v>
      </c>
      <c r="Y649" t="s">
        <v>45</v>
      </c>
      <c r="Z649" t="s">
        <v>64</v>
      </c>
      <c r="AA649" s="34">
        <v>2024</v>
      </c>
      <c r="AB649" s="33">
        <v>45538</v>
      </c>
      <c r="AC649" s="36">
        <v>45538.618773148148</v>
      </c>
      <c r="AD649" s="37">
        <v>0</v>
      </c>
      <c r="AE649" t="s">
        <v>128</v>
      </c>
      <c r="AF649" t="s">
        <v>53</v>
      </c>
      <c r="AG649" t="s">
        <v>54</v>
      </c>
      <c r="AH649" s="35">
        <v>70148.44</v>
      </c>
    </row>
    <row r="650" spans="1:36" x14ac:dyDescent="0.25">
      <c r="A650" t="s">
        <v>32</v>
      </c>
      <c r="B650" t="s">
        <v>132</v>
      </c>
      <c r="C650" t="s">
        <v>312</v>
      </c>
      <c r="D650" s="33">
        <v>45474</v>
      </c>
      <c r="E650" s="33">
        <v>45504</v>
      </c>
      <c r="F650" s="42">
        <f t="shared" si="10"/>
        <v>-15.5</v>
      </c>
      <c r="G650" s="33">
        <v>45488</v>
      </c>
      <c r="H650" s="33">
        <v>45535</v>
      </c>
      <c r="I650" t="s">
        <v>33</v>
      </c>
      <c r="K650" t="s">
        <v>125</v>
      </c>
      <c r="L650" s="34">
        <v>8</v>
      </c>
      <c r="M650" t="s">
        <v>49</v>
      </c>
      <c r="N650" t="s">
        <v>36</v>
      </c>
      <c r="P650" t="s">
        <v>37</v>
      </c>
      <c r="Q650" s="35">
        <v>131400</v>
      </c>
      <c r="R650" t="s">
        <v>129</v>
      </c>
      <c r="S650" t="s">
        <v>39</v>
      </c>
      <c r="T650" t="s">
        <v>40</v>
      </c>
      <c r="U650" t="s">
        <v>41</v>
      </c>
      <c r="V650" t="s">
        <v>42</v>
      </c>
      <c r="W650" t="s">
        <v>43</v>
      </c>
      <c r="X650" t="s">
        <v>130</v>
      </c>
      <c r="Y650" t="s">
        <v>45</v>
      </c>
      <c r="Z650" t="s">
        <v>64</v>
      </c>
      <c r="AA650" s="34">
        <v>2024</v>
      </c>
      <c r="AB650" s="33">
        <v>45538</v>
      </c>
      <c r="AC650" s="36">
        <v>45538.618773148148</v>
      </c>
      <c r="AD650" s="37">
        <v>0</v>
      </c>
      <c r="AE650" t="s">
        <v>128</v>
      </c>
      <c r="AF650" t="s">
        <v>53</v>
      </c>
      <c r="AG650" t="s">
        <v>54</v>
      </c>
      <c r="AH650" s="35">
        <v>131400</v>
      </c>
    </row>
    <row r="651" spans="1:36" x14ac:dyDescent="0.25">
      <c r="A651" t="s">
        <v>32</v>
      </c>
      <c r="B651" t="s">
        <v>143</v>
      </c>
      <c r="C651" t="s">
        <v>50</v>
      </c>
      <c r="D651" s="33">
        <v>45505</v>
      </c>
      <c r="E651" s="33">
        <v>45535</v>
      </c>
      <c r="F651" s="42">
        <f t="shared" si="10"/>
        <v>-15.5</v>
      </c>
      <c r="G651" s="33">
        <v>45550</v>
      </c>
      <c r="H651" s="33">
        <v>45535</v>
      </c>
      <c r="I651" t="s">
        <v>33</v>
      </c>
      <c r="J651" t="s">
        <v>48</v>
      </c>
      <c r="K651" t="s">
        <v>141</v>
      </c>
      <c r="L651" s="34">
        <v>8</v>
      </c>
      <c r="M651" t="s">
        <v>49</v>
      </c>
      <c r="N651" t="s">
        <v>36</v>
      </c>
      <c r="P651" t="s">
        <v>37</v>
      </c>
      <c r="Q651" s="35">
        <v>751.68</v>
      </c>
      <c r="R651" t="s">
        <v>142</v>
      </c>
      <c r="S651" t="s">
        <v>39</v>
      </c>
      <c r="T651" t="s">
        <v>40</v>
      </c>
      <c r="U651" t="s">
        <v>41</v>
      </c>
      <c r="V651" t="s">
        <v>42</v>
      </c>
      <c r="W651" t="s">
        <v>43</v>
      </c>
      <c r="X651" t="s">
        <v>50</v>
      </c>
      <c r="Y651" t="s">
        <v>45</v>
      </c>
      <c r="Z651" t="s">
        <v>81</v>
      </c>
      <c r="AA651" s="34">
        <v>2024</v>
      </c>
      <c r="AB651" s="33">
        <v>45540</v>
      </c>
      <c r="AC651" s="36">
        <v>45540.543692129628</v>
      </c>
      <c r="AD651" s="37">
        <v>0</v>
      </c>
      <c r="AE651" t="s">
        <v>144</v>
      </c>
      <c r="AF651" t="s">
        <v>53</v>
      </c>
      <c r="AG651" t="s">
        <v>54</v>
      </c>
      <c r="AH651" s="35">
        <v>751.68</v>
      </c>
      <c r="AJ651" t="s">
        <v>55</v>
      </c>
    </row>
    <row r="652" spans="1:36" x14ac:dyDescent="0.25">
      <c r="A652" t="s">
        <v>32</v>
      </c>
      <c r="B652" t="s">
        <v>164</v>
      </c>
      <c r="C652" t="s">
        <v>50</v>
      </c>
      <c r="D652" s="33">
        <v>45474</v>
      </c>
      <c r="E652" s="33">
        <v>45504</v>
      </c>
      <c r="F652" s="42">
        <f t="shared" si="10"/>
        <v>-15.5</v>
      </c>
      <c r="G652" s="33">
        <v>45519</v>
      </c>
      <c r="H652" s="33">
        <v>45535</v>
      </c>
      <c r="I652" t="s">
        <v>33</v>
      </c>
      <c r="J652" t="s">
        <v>48</v>
      </c>
      <c r="K652" t="s">
        <v>141</v>
      </c>
      <c r="L652" s="34">
        <v>8</v>
      </c>
      <c r="M652" t="s">
        <v>49</v>
      </c>
      <c r="N652" t="s">
        <v>36</v>
      </c>
      <c r="P652" t="s">
        <v>37</v>
      </c>
      <c r="Q652" s="35">
        <v>2510.2600000000002</v>
      </c>
      <c r="R652" t="s">
        <v>142</v>
      </c>
      <c r="S652" t="s">
        <v>39</v>
      </c>
      <c r="T652" t="s">
        <v>40</v>
      </c>
      <c r="U652" t="s">
        <v>41</v>
      </c>
      <c r="V652" t="s">
        <v>42</v>
      </c>
      <c r="W652" t="s">
        <v>43</v>
      </c>
      <c r="X652" t="s">
        <v>50</v>
      </c>
      <c r="Y652" t="s">
        <v>45</v>
      </c>
      <c r="Z652" t="s">
        <v>81</v>
      </c>
      <c r="AA652" s="34">
        <v>2024</v>
      </c>
      <c r="AB652" s="33">
        <v>45540</v>
      </c>
      <c r="AC652" s="36">
        <v>45540.543067129627</v>
      </c>
      <c r="AD652" s="37">
        <v>0</v>
      </c>
      <c r="AE652" t="s">
        <v>52</v>
      </c>
      <c r="AF652" t="s">
        <v>53</v>
      </c>
      <c r="AG652" t="s">
        <v>54</v>
      </c>
      <c r="AH652" s="35">
        <v>2510.2600000000002</v>
      </c>
      <c r="AJ652" t="s">
        <v>55</v>
      </c>
    </row>
    <row r="653" spans="1:36" x14ac:dyDescent="0.25">
      <c r="A653" t="s">
        <v>32</v>
      </c>
      <c r="B653" t="s">
        <v>143</v>
      </c>
      <c r="C653" t="s">
        <v>50</v>
      </c>
      <c r="D653" s="33">
        <v>45505</v>
      </c>
      <c r="E653" s="33">
        <v>45535</v>
      </c>
      <c r="F653" s="42">
        <f t="shared" si="10"/>
        <v>-15.5</v>
      </c>
      <c r="G653" s="33">
        <v>45550</v>
      </c>
      <c r="H653" s="33">
        <v>45535</v>
      </c>
      <c r="I653" t="s">
        <v>33</v>
      </c>
      <c r="J653" t="s">
        <v>48</v>
      </c>
      <c r="K653" t="s">
        <v>174</v>
      </c>
      <c r="L653" s="34">
        <v>8</v>
      </c>
      <c r="M653" t="s">
        <v>49</v>
      </c>
      <c r="N653" t="s">
        <v>36</v>
      </c>
      <c r="P653" t="s">
        <v>37</v>
      </c>
      <c r="Q653" s="35">
        <v>8751.56</v>
      </c>
      <c r="R653" t="s">
        <v>142</v>
      </c>
      <c r="S653" t="s">
        <v>39</v>
      </c>
      <c r="T653" t="s">
        <v>40</v>
      </c>
      <c r="U653" t="s">
        <v>41</v>
      </c>
      <c r="V653" t="s">
        <v>42</v>
      </c>
      <c r="W653" t="s">
        <v>43</v>
      </c>
      <c r="X653" t="s">
        <v>50</v>
      </c>
      <c r="Y653" t="s">
        <v>45</v>
      </c>
      <c r="Z653" t="s">
        <v>81</v>
      </c>
      <c r="AA653" s="34">
        <v>2024</v>
      </c>
      <c r="AB653" s="33">
        <v>45540</v>
      </c>
      <c r="AC653" s="36">
        <v>45540.543692129628</v>
      </c>
      <c r="AD653" s="37">
        <v>0</v>
      </c>
      <c r="AE653" t="s">
        <v>144</v>
      </c>
      <c r="AF653" t="s">
        <v>53</v>
      </c>
      <c r="AG653" t="s">
        <v>54</v>
      </c>
      <c r="AH653" s="35">
        <v>8751.56</v>
      </c>
      <c r="AJ653" t="s">
        <v>55</v>
      </c>
    </row>
    <row r="654" spans="1:36" x14ac:dyDescent="0.25">
      <c r="A654" t="s">
        <v>32</v>
      </c>
      <c r="B654" t="s">
        <v>164</v>
      </c>
      <c r="C654" t="s">
        <v>50</v>
      </c>
      <c r="D654" s="33">
        <v>45474</v>
      </c>
      <c r="E654" s="33">
        <v>45504</v>
      </c>
      <c r="F654" s="42">
        <f t="shared" si="10"/>
        <v>-15.5</v>
      </c>
      <c r="G654" s="33">
        <v>45519</v>
      </c>
      <c r="H654" s="33">
        <v>45535</v>
      </c>
      <c r="I654" t="s">
        <v>33</v>
      </c>
      <c r="J654" t="s">
        <v>48</v>
      </c>
      <c r="K654" t="s">
        <v>174</v>
      </c>
      <c r="L654" s="34">
        <v>8</v>
      </c>
      <c r="M654" t="s">
        <v>49</v>
      </c>
      <c r="N654" t="s">
        <v>36</v>
      </c>
      <c r="P654" t="s">
        <v>37</v>
      </c>
      <c r="Q654" s="35">
        <v>18718.97</v>
      </c>
      <c r="R654" t="s">
        <v>142</v>
      </c>
      <c r="S654" t="s">
        <v>39</v>
      </c>
      <c r="T654" t="s">
        <v>40</v>
      </c>
      <c r="U654" t="s">
        <v>41</v>
      </c>
      <c r="V654" t="s">
        <v>42</v>
      </c>
      <c r="W654" t="s">
        <v>43</v>
      </c>
      <c r="X654" t="s">
        <v>50</v>
      </c>
      <c r="Y654" t="s">
        <v>45</v>
      </c>
      <c r="Z654" t="s">
        <v>81</v>
      </c>
      <c r="AA654" s="34">
        <v>2024</v>
      </c>
      <c r="AB654" s="33">
        <v>45540</v>
      </c>
      <c r="AC654" s="36">
        <v>45540.543067129627</v>
      </c>
      <c r="AD654" s="37">
        <v>0</v>
      </c>
      <c r="AE654" t="s">
        <v>52</v>
      </c>
      <c r="AF654" t="s">
        <v>53</v>
      </c>
      <c r="AG654" t="s">
        <v>54</v>
      </c>
      <c r="AH654" s="35">
        <v>18718.97</v>
      </c>
      <c r="AJ654" t="s">
        <v>55</v>
      </c>
    </row>
    <row r="655" spans="1:36" x14ac:dyDescent="0.25">
      <c r="A655" t="s">
        <v>32</v>
      </c>
      <c r="B655" t="s">
        <v>143</v>
      </c>
      <c r="C655" t="s">
        <v>50</v>
      </c>
      <c r="D655" s="33">
        <v>45505</v>
      </c>
      <c r="E655" s="33">
        <v>45535</v>
      </c>
      <c r="F655" s="42">
        <f t="shared" si="10"/>
        <v>-15.5</v>
      </c>
      <c r="G655" s="33">
        <v>45550</v>
      </c>
      <c r="H655" s="33">
        <v>45535</v>
      </c>
      <c r="I655" t="s">
        <v>33</v>
      </c>
      <c r="J655" t="s">
        <v>48</v>
      </c>
      <c r="K655" t="s">
        <v>176</v>
      </c>
      <c r="L655" s="34">
        <v>8</v>
      </c>
      <c r="M655" t="s">
        <v>49</v>
      </c>
      <c r="N655" t="s">
        <v>36</v>
      </c>
      <c r="P655" t="s">
        <v>37</v>
      </c>
      <c r="Q655" s="35">
        <v>291096.02</v>
      </c>
      <c r="R655" t="s">
        <v>177</v>
      </c>
      <c r="S655" t="s">
        <v>39</v>
      </c>
      <c r="T655" t="s">
        <v>40</v>
      </c>
      <c r="U655" t="s">
        <v>41</v>
      </c>
      <c r="V655" t="s">
        <v>42</v>
      </c>
      <c r="W655" t="s">
        <v>43</v>
      </c>
      <c r="X655" t="s">
        <v>50</v>
      </c>
      <c r="Y655" t="s">
        <v>45</v>
      </c>
      <c r="Z655" t="s">
        <v>81</v>
      </c>
      <c r="AA655" s="34">
        <v>2024</v>
      </c>
      <c r="AB655" s="33">
        <v>45540</v>
      </c>
      <c r="AC655" s="36">
        <v>45540.543692129628</v>
      </c>
      <c r="AD655" s="37">
        <v>0</v>
      </c>
      <c r="AE655" t="s">
        <v>144</v>
      </c>
      <c r="AF655" t="s">
        <v>53</v>
      </c>
      <c r="AG655" t="s">
        <v>54</v>
      </c>
      <c r="AH655" s="35">
        <v>291096.02</v>
      </c>
      <c r="AJ655" t="s">
        <v>55</v>
      </c>
    </row>
    <row r="656" spans="1:36" x14ac:dyDescent="0.25">
      <c r="A656" t="s">
        <v>32</v>
      </c>
      <c r="B656" t="s">
        <v>164</v>
      </c>
      <c r="C656" t="s">
        <v>50</v>
      </c>
      <c r="D656" s="33">
        <v>45474</v>
      </c>
      <c r="E656" s="33">
        <v>45504</v>
      </c>
      <c r="F656" s="42">
        <f t="shared" si="10"/>
        <v>-15.5</v>
      </c>
      <c r="G656" s="33">
        <v>45519</v>
      </c>
      <c r="H656" s="33">
        <v>45535</v>
      </c>
      <c r="I656" t="s">
        <v>33</v>
      </c>
      <c r="J656" t="s">
        <v>48</v>
      </c>
      <c r="K656" t="s">
        <v>176</v>
      </c>
      <c r="L656" s="34">
        <v>8</v>
      </c>
      <c r="M656" t="s">
        <v>49</v>
      </c>
      <c r="N656" t="s">
        <v>36</v>
      </c>
      <c r="P656" t="s">
        <v>37</v>
      </c>
      <c r="Q656" s="35">
        <v>291342.78999999998</v>
      </c>
      <c r="R656" t="s">
        <v>177</v>
      </c>
      <c r="S656" t="s">
        <v>39</v>
      </c>
      <c r="T656" t="s">
        <v>40</v>
      </c>
      <c r="U656" t="s">
        <v>41</v>
      </c>
      <c r="V656" t="s">
        <v>42</v>
      </c>
      <c r="W656" t="s">
        <v>43</v>
      </c>
      <c r="X656" t="s">
        <v>50</v>
      </c>
      <c r="Y656" t="s">
        <v>45</v>
      </c>
      <c r="Z656" t="s">
        <v>81</v>
      </c>
      <c r="AA656" s="34">
        <v>2024</v>
      </c>
      <c r="AB656" s="33">
        <v>45540</v>
      </c>
      <c r="AC656" s="36">
        <v>45540.543067129627</v>
      </c>
      <c r="AD656" s="37">
        <v>0</v>
      </c>
      <c r="AE656" t="s">
        <v>52</v>
      </c>
      <c r="AF656" t="s">
        <v>53</v>
      </c>
      <c r="AG656" t="s">
        <v>54</v>
      </c>
      <c r="AH656" s="35">
        <v>291342.78999999998</v>
      </c>
      <c r="AJ656" t="s">
        <v>55</v>
      </c>
    </row>
    <row r="657" spans="1:36" x14ac:dyDescent="0.25">
      <c r="A657" t="s">
        <v>32</v>
      </c>
      <c r="B657" t="s">
        <v>143</v>
      </c>
      <c r="C657" t="s">
        <v>50</v>
      </c>
      <c r="D657" s="33">
        <v>45505</v>
      </c>
      <c r="E657" s="33">
        <v>45535</v>
      </c>
      <c r="F657" s="42">
        <f t="shared" si="10"/>
        <v>-15.5</v>
      </c>
      <c r="G657" s="33">
        <v>45550</v>
      </c>
      <c r="H657" s="33">
        <v>45535</v>
      </c>
      <c r="I657" t="s">
        <v>33</v>
      </c>
      <c r="J657" t="s">
        <v>48</v>
      </c>
      <c r="K657" t="s">
        <v>181</v>
      </c>
      <c r="L657" s="34">
        <v>8</v>
      </c>
      <c r="M657" t="s">
        <v>49</v>
      </c>
      <c r="N657" t="s">
        <v>36</v>
      </c>
      <c r="P657" t="s">
        <v>37</v>
      </c>
      <c r="Q657" s="35">
        <v>-119573</v>
      </c>
      <c r="R657" t="s">
        <v>182</v>
      </c>
      <c r="S657" t="s">
        <v>39</v>
      </c>
      <c r="T657" t="s">
        <v>40</v>
      </c>
      <c r="U657" t="s">
        <v>41</v>
      </c>
      <c r="V657" t="s">
        <v>42</v>
      </c>
      <c r="W657" t="s">
        <v>43</v>
      </c>
      <c r="X657" t="s">
        <v>50</v>
      </c>
      <c r="Y657" t="s">
        <v>45</v>
      </c>
      <c r="Z657" t="s">
        <v>81</v>
      </c>
      <c r="AA657" s="34">
        <v>2024</v>
      </c>
      <c r="AB657" s="33">
        <v>45540</v>
      </c>
      <c r="AC657" s="36">
        <v>45540.543692129628</v>
      </c>
      <c r="AD657" s="37">
        <v>0</v>
      </c>
      <c r="AE657" t="s">
        <v>144</v>
      </c>
      <c r="AF657" t="s">
        <v>53</v>
      </c>
      <c r="AG657" t="s">
        <v>54</v>
      </c>
      <c r="AH657" s="35">
        <v>-119573</v>
      </c>
      <c r="AJ657" t="s">
        <v>55</v>
      </c>
    </row>
    <row r="658" spans="1:36" x14ac:dyDescent="0.25">
      <c r="A658" t="s">
        <v>32</v>
      </c>
      <c r="B658" t="s">
        <v>164</v>
      </c>
      <c r="C658" t="s">
        <v>50</v>
      </c>
      <c r="D658" s="33">
        <v>45474</v>
      </c>
      <c r="E658" s="33">
        <v>45504</v>
      </c>
      <c r="F658" s="42">
        <f t="shared" si="10"/>
        <v>-15.5</v>
      </c>
      <c r="G658" s="33">
        <v>45519</v>
      </c>
      <c r="H658" s="33">
        <v>45535</v>
      </c>
      <c r="I658" t="s">
        <v>33</v>
      </c>
      <c r="J658" t="s">
        <v>48</v>
      </c>
      <c r="K658" t="s">
        <v>181</v>
      </c>
      <c r="L658" s="34">
        <v>8</v>
      </c>
      <c r="M658" t="s">
        <v>49</v>
      </c>
      <c r="N658" t="s">
        <v>36</v>
      </c>
      <c r="P658" t="s">
        <v>37</v>
      </c>
      <c r="Q658" s="35">
        <v>-119573</v>
      </c>
      <c r="R658" t="s">
        <v>182</v>
      </c>
      <c r="S658" t="s">
        <v>39</v>
      </c>
      <c r="T658" t="s">
        <v>40</v>
      </c>
      <c r="U658" t="s">
        <v>41</v>
      </c>
      <c r="V658" t="s">
        <v>42</v>
      </c>
      <c r="W658" t="s">
        <v>43</v>
      </c>
      <c r="X658" t="s">
        <v>50</v>
      </c>
      <c r="Y658" t="s">
        <v>45</v>
      </c>
      <c r="Z658" t="s">
        <v>81</v>
      </c>
      <c r="AA658" s="34">
        <v>2024</v>
      </c>
      <c r="AB658" s="33">
        <v>45540</v>
      </c>
      <c r="AC658" s="36">
        <v>45540.543067129627</v>
      </c>
      <c r="AD658" s="37">
        <v>0</v>
      </c>
      <c r="AE658" t="s">
        <v>52</v>
      </c>
      <c r="AF658" t="s">
        <v>53</v>
      </c>
      <c r="AG658" t="s">
        <v>54</v>
      </c>
      <c r="AH658" s="35">
        <v>-119573</v>
      </c>
      <c r="AJ658" t="s">
        <v>55</v>
      </c>
    </row>
    <row r="659" spans="1:36" x14ac:dyDescent="0.25">
      <c r="A659" t="s">
        <v>32</v>
      </c>
      <c r="B659" t="s">
        <v>143</v>
      </c>
      <c r="C659" t="s">
        <v>50</v>
      </c>
      <c r="D659" s="33">
        <v>45505</v>
      </c>
      <c r="E659" s="33">
        <v>45535</v>
      </c>
      <c r="F659" s="42">
        <f t="shared" si="10"/>
        <v>-15.5</v>
      </c>
      <c r="G659" s="33">
        <v>45550</v>
      </c>
      <c r="H659" s="33">
        <v>45535</v>
      </c>
      <c r="I659" t="s">
        <v>33</v>
      </c>
      <c r="J659" t="s">
        <v>48</v>
      </c>
      <c r="K659" t="s">
        <v>184</v>
      </c>
      <c r="L659" s="34">
        <v>8</v>
      </c>
      <c r="M659" t="s">
        <v>49</v>
      </c>
      <c r="N659" t="s">
        <v>36</v>
      </c>
      <c r="P659" t="s">
        <v>37</v>
      </c>
      <c r="Q659" s="35">
        <v>95470.83</v>
      </c>
      <c r="R659" t="s">
        <v>185</v>
      </c>
      <c r="S659" t="s">
        <v>39</v>
      </c>
      <c r="T659" t="s">
        <v>40</v>
      </c>
      <c r="U659" t="s">
        <v>41</v>
      </c>
      <c r="V659" t="s">
        <v>42</v>
      </c>
      <c r="W659" t="s">
        <v>43</v>
      </c>
      <c r="X659" t="s">
        <v>50</v>
      </c>
      <c r="Y659" t="s">
        <v>45</v>
      </c>
      <c r="Z659" t="s">
        <v>81</v>
      </c>
      <c r="AA659" s="34">
        <v>2024</v>
      </c>
      <c r="AB659" s="33">
        <v>45540</v>
      </c>
      <c r="AC659" s="36">
        <v>45540.543692129628</v>
      </c>
      <c r="AD659" s="37">
        <v>0</v>
      </c>
      <c r="AE659" t="s">
        <v>144</v>
      </c>
      <c r="AF659" t="s">
        <v>53</v>
      </c>
      <c r="AG659" t="s">
        <v>54</v>
      </c>
      <c r="AH659" s="35">
        <v>95470.83</v>
      </c>
      <c r="AJ659" t="s">
        <v>55</v>
      </c>
    </row>
    <row r="660" spans="1:36" x14ac:dyDescent="0.25">
      <c r="A660" t="s">
        <v>32</v>
      </c>
      <c r="B660" t="s">
        <v>164</v>
      </c>
      <c r="C660" t="s">
        <v>50</v>
      </c>
      <c r="D660" s="33">
        <v>45474</v>
      </c>
      <c r="E660" s="33">
        <v>45504</v>
      </c>
      <c r="F660" s="42">
        <f t="shared" si="10"/>
        <v>-15.5</v>
      </c>
      <c r="G660" s="33">
        <v>45519</v>
      </c>
      <c r="H660" s="33">
        <v>45535</v>
      </c>
      <c r="I660" t="s">
        <v>33</v>
      </c>
      <c r="J660" t="s">
        <v>48</v>
      </c>
      <c r="K660" t="s">
        <v>184</v>
      </c>
      <c r="L660" s="34">
        <v>8</v>
      </c>
      <c r="M660" t="s">
        <v>49</v>
      </c>
      <c r="N660" t="s">
        <v>36</v>
      </c>
      <c r="P660" t="s">
        <v>37</v>
      </c>
      <c r="Q660" s="35">
        <v>95551.99</v>
      </c>
      <c r="R660" t="s">
        <v>185</v>
      </c>
      <c r="S660" t="s">
        <v>39</v>
      </c>
      <c r="T660" t="s">
        <v>40</v>
      </c>
      <c r="U660" t="s">
        <v>41</v>
      </c>
      <c r="V660" t="s">
        <v>42</v>
      </c>
      <c r="W660" t="s">
        <v>43</v>
      </c>
      <c r="X660" t="s">
        <v>50</v>
      </c>
      <c r="Y660" t="s">
        <v>45</v>
      </c>
      <c r="Z660" t="s">
        <v>81</v>
      </c>
      <c r="AA660" s="34">
        <v>2024</v>
      </c>
      <c r="AB660" s="33">
        <v>45540</v>
      </c>
      <c r="AC660" s="36">
        <v>45540.543067129627</v>
      </c>
      <c r="AD660" s="37">
        <v>0</v>
      </c>
      <c r="AE660" t="s">
        <v>52</v>
      </c>
      <c r="AF660" t="s">
        <v>53</v>
      </c>
      <c r="AG660" t="s">
        <v>54</v>
      </c>
      <c r="AH660" s="35">
        <v>95551.99</v>
      </c>
      <c r="AJ660" t="s">
        <v>55</v>
      </c>
    </row>
    <row r="661" spans="1:36" x14ac:dyDescent="0.25">
      <c r="A661" t="s">
        <v>32</v>
      </c>
      <c r="B661" t="s">
        <v>143</v>
      </c>
      <c r="C661" t="s">
        <v>50</v>
      </c>
      <c r="D661" s="33">
        <v>45505</v>
      </c>
      <c r="E661" s="33">
        <v>45535</v>
      </c>
      <c r="F661" s="42">
        <f t="shared" si="10"/>
        <v>-15.5</v>
      </c>
      <c r="G661" s="33">
        <v>45550</v>
      </c>
      <c r="H661" s="33">
        <v>45535</v>
      </c>
      <c r="I661" t="s">
        <v>33</v>
      </c>
      <c r="J661" t="s">
        <v>48</v>
      </c>
      <c r="K661" t="s">
        <v>188</v>
      </c>
      <c r="L661" s="34">
        <v>8</v>
      </c>
      <c r="M661" t="s">
        <v>49</v>
      </c>
      <c r="N661" t="s">
        <v>36</v>
      </c>
      <c r="P661" t="s">
        <v>37</v>
      </c>
      <c r="Q661" s="35">
        <v>4365.92</v>
      </c>
      <c r="R661" t="s">
        <v>189</v>
      </c>
      <c r="S661" t="s">
        <v>39</v>
      </c>
      <c r="T661" t="s">
        <v>40</v>
      </c>
      <c r="U661" t="s">
        <v>41</v>
      </c>
      <c r="V661" t="s">
        <v>42</v>
      </c>
      <c r="W661" t="s">
        <v>43</v>
      </c>
      <c r="X661" t="s">
        <v>50</v>
      </c>
      <c r="Y661" t="s">
        <v>45</v>
      </c>
      <c r="Z661" t="s">
        <v>81</v>
      </c>
      <c r="AA661" s="34">
        <v>2024</v>
      </c>
      <c r="AB661" s="33">
        <v>45540</v>
      </c>
      <c r="AC661" s="36">
        <v>45540.543692129628</v>
      </c>
      <c r="AD661" s="37">
        <v>0</v>
      </c>
      <c r="AE661" t="s">
        <v>144</v>
      </c>
      <c r="AF661" t="s">
        <v>53</v>
      </c>
      <c r="AG661" t="s">
        <v>54</v>
      </c>
      <c r="AH661" s="35">
        <v>4365.92</v>
      </c>
      <c r="AJ661" t="s">
        <v>55</v>
      </c>
    </row>
    <row r="662" spans="1:36" x14ac:dyDescent="0.25">
      <c r="A662" t="s">
        <v>32</v>
      </c>
      <c r="B662" t="s">
        <v>143</v>
      </c>
      <c r="C662" t="s">
        <v>50</v>
      </c>
      <c r="D662" s="33">
        <v>45505</v>
      </c>
      <c r="E662" s="33">
        <v>45535</v>
      </c>
      <c r="F662" s="42">
        <f t="shared" si="10"/>
        <v>-15.5</v>
      </c>
      <c r="G662" s="33">
        <v>45550</v>
      </c>
      <c r="H662" s="33">
        <v>45535</v>
      </c>
      <c r="I662" t="s">
        <v>33</v>
      </c>
      <c r="J662" t="s">
        <v>48</v>
      </c>
      <c r="K662" t="s">
        <v>188</v>
      </c>
      <c r="L662" s="34">
        <v>8</v>
      </c>
      <c r="M662" t="s">
        <v>49</v>
      </c>
      <c r="N662" t="s">
        <v>36</v>
      </c>
      <c r="P662" t="s">
        <v>37</v>
      </c>
      <c r="Q662" s="35">
        <v>29626.26</v>
      </c>
      <c r="R662" t="s">
        <v>189</v>
      </c>
      <c r="S662" t="s">
        <v>39</v>
      </c>
      <c r="T662" t="s">
        <v>40</v>
      </c>
      <c r="U662" t="s">
        <v>41</v>
      </c>
      <c r="V662" t="s">
        <v>42</v>
      </c>
      <c r="W662" t="s">
        <v>43</v>
      </c>
      <c r="X662" t="s">
        <v>50</v>
      </c>
      <c r="Y662" t="s">
        <v>45</v>
      </c>
      <c r="Z662" t="s">
        <v>81</v>
      </c>
      <c r="AA662" s="34">
        <v>2024</v>
      </c>
      <c r="AB662" s="33">
        <v>45540</v>
      </c>
      <c r="AC662" s="36">
        <v>45540.543692129628</v>
      </c>
      <c r="AD662" s="37">
        <v>0</v>
      </c>
      <c r="AE662" t="s">
        <v>144</v>
      </c>
      <c r="AF662" t="s">
        <v>53</v>
      </c>
      <c r="AG662" t="s">
        <v>54</v>
      </c>
      <c r="AH662" s="35">
        <v>29626.26</v>
      </c>
      <c r="AJ662" t="s">
        <v>55</v>
      </c>
    </row>
    <row r="663" spans="1:36" x14ac:dyDescent="0.25">
      <c r="A663" t="s">
        <v>32</v>
      </c>
      <c r="B663" t="s">
        <v>143</v>
      </c>
      <c r="C663" t="s">
        <v>50</v>
      </c>
      <c r="D663" s="33">
        <v>45505</v>
      </c>
      <c r="E663" s="33">
        <v>45535</v>
      </c>
      <c r="F663" s="42">
        <f t="shared" si="10"/>
        <v>-15.5</v>
      </c>
      <c r="G663" s="33">
        <v>45550</v>
      </c>
      <c r="H663" s="33">
        <v>45535</v>
      </c>
      <c r="I663" t="s">
        <v>33</v>
      </c>
      <c r="J663" t="s">
        <v>48</v>
      </c>
      <c r="K663" t="s">
        <v>188</v>
      </c>
      <c r="L663" s="34">
        <v>8</v>
      </c>
      <c r="M663" t="s">
        <v>49</v>
      </c>
      <c r="N663" t="s">
        <v>36</v>
      </c>
      <c r="P663" t="s">
        <v>37</v>
      </c>
      <c r="Q663" s="35">
        <v>1508.49</v>
      </c>
      <c r="R663" t="s">
        <v>189</v>
      </c>
      <c r="S663" t="s">
        <v>39</v>
      </c>
      <c r="T663" t="s">
        <v>40</v>
      </c>
      <c r="U663" t="s">
        <v>41</v>
      </c>
      <c r="V663" t="s">
        <v>42</v>
      </c>
      <c r="W663" t="s">
        <v>43</v>
      </c>
      <c r="X663" t="s">
        <v>50</v>
      </c>
      <c r="Y663" t="s">
        <v>45</v>
      </c>
      <c r="Z663" t="s">
        <v>81</v>
      </c>
      <c r="AA663" s="34">
        <v>2024</v>
      </c>
      <c r="AB663" s="33">
        <v>45540</v>
      </c>
      <c r="AC663" s="36">
        <v>45540.543692129628</v>
      </c>
      <c r="AD663" s="37">
        <v>0</v>
      </c>
      <c r="AE663" t="s">
        <v>144</v>
      </c>
      <c r="AF663" t="s">
        <v>53</v>
      </c>
      <c r="AG663" t="s">
        <v>54</v>
      </c>
      <c r="AH663" s="35">
        <v>1508.49</v>
      </c>
      <c r="AJ663" t="s">
        <v>55</v>
      </c>
    </row>
    <row r="664" spans="1:36" x14ac:dyDescent="0.25">
      <c r="A664" t="s">
        <v>32</v>
      </c>
      <c r="B664" t="s">
        <v>143</v>
      </c>
      <c r="C664" t="s">
        <v>50</v>
      </c>
      <c r="D664" s="33">
        <v>45505</v>
      </c>
      <c r="E664" s="33">
        <v>45535</v>
      </c>
      <c r="F664" s="42">
        <f t="shared" si="10"/>
        <v>-15.5</v>
      </c>
      <c r="G664" s="33">
        <v>45550</v>
      </c>
      <c r="H664" s="33">
        <v>45535</v>
      </c>
      <c r="I664" t="s">
        <v>33</v>
      </c>
      <c r="J664" t="s">
        <v>48</v>
      </c>
      <c r="K664" t="s">
        <v>188</v>
      </c>
      <c r="L664" s="34">
        <v>8</v>
      </c>
      <c r="M664" t="s">
        <v>49</v>
      </c>
      <c r="N664" t="s">
        <v>36</v>
      </c>
      <c r="P664" t="s">
        <v>37</v>
      </c>
      <c r="Q664" s="35">
        <v>39.909999999999997</v>
      </c>
      <c r="R664" t="s">
        <v>190</v>
      </c>
      <c r="S664" t="s">
        <v>39</v>
      </c>
      <c r="T664" t="s">
        <v>40</v>
      </c>
      <c r="U664" t="s">
        <v>41</v>
      </c>
      <c r="V664" t="s">
        <v>42</v>
      </c>
      <c r="W664" t="s">
        <v>43</v>
      </c>
      <c r="X664" t="s">
        <v>50</v>
      </c>
      <c r="Y664" t="s">
        <v>45</v>
      </c>
      <c r="Z664" t="s">
        <v>81</v>
      </c>
      <c r="AA664" s="34">
        <v>2024</v>
      </c>
      <c r="AB664" s="33">
        <v>45540</v>
      </c>
      <c r="AC664" s="36">
        <v>45540.543692129628</v>
      </c>
      <c r="AD664" s="37">
        <v>0</v>
      </c>
      <c r="AE664" t="s">
        <v>144</v>
      </c>
      <c r="AF664" t="s">
        <v>53</v>
      </c>
      <c r="AG664" t="s">
        <v>54</v>
      </c>
      <c r="AH664" s="35">
        <v>39.909999999999997</v>
      </c>
      <c r="AJ664" t="s">
        <v>55</v>
      </c>
    </row>
    <row r="665" spans="1:36" x14ac:dyDescent="0.25">
      <c r="A665" t="s">
        <v>32</v>
      </c>
      <c r="B665" t="s">
        <v>164</v>
      </c>
      <c r="C665" t="s">
        <v>50</v>
      </c>
      <c r="D665" s="33">
        <v>45474</v>
      </c>
      <c r="E665" s="33">
        <v>45504</v>
      </c>
      <c r="F665" s="42">
        <f t="shared" si="10"/>
        <v>-15.5</v>
      </c>
      <c r="G665" s="33">
        <v>45519</v>
      </c>
      <c r="H665" s="33">
        <v>45535</v>
      </c>
      <c r="I665" t="s">
        <v>33</v>
      </c>
      <c r="J665" t="s">
        <v>48</v>
      </c>
      <c r="K665" t="s">
        <v>188</v>
      </c>
      <c r="L665" s="34">
        <v>8</v>
      </c>
      <c r="M665" t="s">
        <v>49</v>
      </c>
      <c r="N665" t="s">
        <v>36</v>
      </c>
      <c r="P665" t="s">
        <v>37</v>
      </c>
      <c r="Q665" s="35">
        <v>9229.74</v>
      </c>
      <c r="R665" t="s">
        <v>189</v>
      </c>
      <c r="S665" t="s">
        <v>39</v>
      </c>
      <c r="T665" t="s">
        <v>40</v>
      </c>
      <c r="U665" t="s">
        <v>41</v>
      </c>
      <c r="V665" t="s">
        <v>42</v>
      </c>
      <c r="W665" t="s">
        <v>43</v>
      </c>
      <c r="X665" t="s">
        <v>50</v>
      </c>
      <c r="Y665" t="s">
        <v>45</v>
      </c>
      <c r="Z665" t="s">
        <v>81</v>
      </c>
      <c r="AA665" s="34">
        <v>2024</v>
      </c>
      <c r="AB665" s="33">
        <v>45540</v>
      </c>
      <c r="AC665" s="36">
        <v>45540.543067129627</v>
      </c>
      <c r="AD665" s="37">
        <v>0</v>
      </c>
      <c r="AE665" t="s">
        <v>52</v>
      </c>
      <c r="AF665" t="s">
        <v>53</v>
      </c>
      <c r="AG665" t="s">
        <v>54</v>
      </c>
      <c r="AH665" s="35">
        <v>9229.74</v>
      </c>
      <c r="AJ665" t="s">
        <v>55</v>
      </c>
    </row>
    <row r="666" spans="1:36" x14ac:dyDescent="0.25">
      <c r="A666" t="s">
        <v>32</v>
      </c>
      <c r="B666" t="s">
        <v>164</v>
      </c>
      <c r="C666" t="s">
        <v>50</v>
      </c>
      <c r="D666" s="33">
        <v>45474</v>
      </c>
      <c r="E666" s="33">
        <v>45504</v>
      </c>
      <c r="F666" s="42">
        <f t="shared" si="10"/>
        <v>-15.5</v>
      </c>
      <c r="G666" s="33">
        <v>45519</v>
      </c>
      <c r="H666" s="33">
        <v>45535</v>
      </c>
      <c r="I666" t="s">
        <v>33</v>
      </c>
      <c r="J666" t="s">
        <v>48</v>
      </c>
      <c r="K666" t="s">
        <v>188</v>
      </c>
      <c r="L666" s="34">
        <v>8</v>
      </c>
      <c r="M666" t="s">
        <v>49</v>
      </c>
      <c r="N666" t="s">
        <v>36</v>
      </c>
      <c r="P666" t="s">
        <v>37</v>
      </c>
      <c r="Q666" s="35">
        <v>47098.53</v>
      </c>
      <c r="R666" t="s">
        <v>189</v>
      </c>
      <c r="S666" t="s">
        <v>39</v>
      </c>
      <c r="T666" t="s">
        <v>40</v>
      </c>
      <c r="U666" t="s">
        <v>41</v>
      </c>
      <c r="V666" t="s">
        <v>42</v>
      </c>
      <c r="W666" t="s">
        <v>43</v>
      </c>
      <c r="X666" t="s">
        <v>50</v>
      </c>
      <c r="Y666" t="s">
        <v>45</v>
      </c>
      <c r="Z666" t="s">
        <v>81</v>
      </c>
      <c r="AA666" s="34">
        <v>2024</v>
      </c>
      <c r="AB666" s="33">
        <v>45540</v>
      </c>
      <c r="AC666" s="36">
        <v>45540.543067129627</v>
      </c>
      <c r="AD666" s="37">
        <v>0</v>
      </c>
      <c r="AE666" t="s">
        <v>52</v>
      </c>
      <c r="AF666" t="s">
        <v>53</v>
      </c>
      <c r="AG666" t="s">
        <v>54</v>
      </c>
      <c r="AH666" s="35">
        <v>47098.53</v>
      </c>
      <c r="AJ666" t="s">
        <v>55</v>
      </c>
    </row>
    <row r="667" spans="1:36" x14ac:dyDescent="0.25">
      <c r="A667" t="s">
        <v>32</v>
      </c>
      <c r="B667" t="s">
        <v>164</v>
      </c>
      <c r="C667" t="s">
        <v>50</v>
      </c>
      <c r="D667" s="33">
        <v>45474</v>
      </c>
      <c r="E667" s="33">
        <v>45504</v>
      </c>
      <c r="F667" s="42">
        <f t="shared" si="10"/>
        <v>-15.5</v>
      </c>
      <c r="G667" s="33">
        <v>45519</v>
      </c>
      <c r="H667" s="33">
        <v>45535</v>
      </c>
      <c r="I667" t="s">
        <v>33</v>
      </c>
      <c r="J667" t="s">
        <v>48</v>
      </c>
      <c r="K667" t="s">
        <v>188</v>
      </c>
      <c r="L667" s="34">
        <v>8</v>
      </c>
      <c r="M667" t="s">
        <v>49</v>
      </c>
      <c r="N667" t="s">
        <v>36</v>
      </c>
      <c r="P667" t="s">
        <v>37</v>
      </c>
      <c r="Q667" s="35">
        <v>3719.42</v>
      </c>
      <c r="R667" t="s">
        <v>189</v>
      </c>
      <c r="S667" t="s">
        <v>39</v>
      </c>
      <c r="T667" t="s">
        <v>40</v>
      </c>
      <c r="U667" t="s">
        <v>41</v>
      </c>
      <c r="V667" t="s">
        <v>42</v>
      </c>
      <c r="W667" t="s">
        <v>43</v>
      </c>
      <c r="X667" t="s">
        <v>50</v>
      </c>
      <c r="Y667" t="s">
        <v>45</v>
      </c>
      <c r="Z667" t="s">
        <v>81</v>
      </c>
      <c r="AA667" s="34">
        <v>2024</v>
      </c>
      <c r="AB667" s="33">
        <v>45540</v>
      </c>
      <c r="AC667" s="36">
        <v>45540.543067129627</v>
      </c>
      <c r="AD667" s="37">
        <v>0</v>
      </c>
      <c r="AE667" t="s">
        <v>52</v>
      </c>
      <c r="AF667" t="s">
        <v>53</v>
      </c>
      <c r="AG667" t="s">
        <v>54</v>
      </c>
      <c r="AH667" s="35">
        <v>3719.42</v>
      </c>
      <c r="AJ667" t="s">
        <v>55</v>
      </c>
    </row>
    <row r="668" spans="1:36" x14ac:dyDescent="0.25">
      <c r="A668" t="s">
        <v>32</v>
      </c>
      <c r="B668" t="s">
        <v>164</v>
      </c>
      <c r="C668" t="s">
        <v>50</v>
      </c>
      <c r="D668" s="33">
        <v>45474</v>
      </c>
      <c r="E668" s="33">
        <v>45504</v>
      </c>
      <c r="F668" s="42">
        <f t="shared" si="10"/>
        <v>-15.5</v>
      </c>
      <c r="G668" s="33">
        <v>45519</v>
      </c>
      <c r="H668" s="33">
        <v>45535</v>
      </c>
      <c r="I668" t="s">
        <v>33</v>
      </c>
      <c r="J668" t="s">
        <v>48</v>
      </c>
      <c r="K668" t="s">
        <v>188</v>
      </c>
      <c r="L668" s="34">
        <v>8</v>
      </c>
      <c r="M668" t="s">
        <v>49</v>
      </c>
      <c r="N668" t="s">
        <v>36</v>
      </c>
      <c r="P668" t="s">
        <v>37</v>
      </c>
      <c r="Q668" s="35">
        <v>73.5</v>
      </c>
      <c r="R668" t="s">
        <v>190</v>
      </c>
      <c r="S668" t="s">
        <v>39</v>
      </c>
      <c r="T668" t="s">
        <v>40</v>
      </c>
      <c r="U668" t="s">
        <v>41</v>
      </c>
      <c r="V668" t="s">
        <v>42</v>
      </c>
      <c r="W668" t="s">
        <v>43</v>
      </c>
      <c r="X668" t="s">
        <v>50</v>
      </c>
      <c r="Y668" t="s">
        <v>45</v>
      </c>
      <c r="Z668" t="s">
        <v>81</v>
      </c>
      <c r="AA668" s="34">
        <v>2024</v>
      </c>
      <c r="AB668" s="33">
        <v>45540</v>
      </c>
      <c r="AC668" s="36">
        <v>45540.543067129627</v>
      </c>
      <c r="AD668" s="37">
        <v>0</v>
      </c>
      <c r="AE668" t="s">
        <v>52</v>
      </c>
      <c r="AF668" t="s">
        <v>53</v>
      </c>
      <c r="AG668" t="s">
        <v>54</v>
      </c>
      <c r="AH668" s="35">
        <v>73.5</v>
      </c>
      <c r="AJ668" t="s">
        <v>55</v>
      </c>
    </row>
    <row r="669" spans="1:36" x14ac:dyDescent="0.25">
      <c r="A669" t="s">
        <v>32</v>
      </c>
      <c r="B669" t="s">
        <v>143</v>
      </c>
      <c r="C669" t="s">
        <v>50</v>
      </c>
      <c r="D669" s="33">
        <v>45505</v>
      </c>
      <c r="E669" s="33">
        <v>45535</v>
      </c>
      <c r="F669" s="42">
        <f t="shared" si="10"/>
        <v>-15.5</v>
      </c>
      <c r="G669" s="33">
        <v>45550</v>
      </c>
      <c r="H669" s="33">
        <v>45535</v>
      </c>
      <c r="I669" t="s">
        <v>33</v>
      </c>
      <c r="J669" t="s">
        <v>48</v>
      </c>
      <c r="K669" t="s">
        <v>192</v>
      </c>
      <c r="L669" s="34">
        <v>8</v>
      </c>
      <c r="M669" t="s">
        <v>49</v>
      </c>
      <c r="N669" t="s">
        <v>36</v>
      </c>
      <c r="P669" t="s">
        <v>37</v>
      </c>
      <c r="Q669" s="35">
        <v>-526.16999999999996</v>
      </c>
      <c r="R669" t="s">
        <v>193</v>
      </c>
      <c r="S669" t="s">
        <v>39</v>
      </c>
      <c r="T669" t="s">
        <v>40</v>
      </c>
      <c r="U669" t="s">
        <v>41</v>
      </c>
      <c r="V669" t="s">
        <v>42</v>
      </c>
      <c r="W669" t="s">
        <v>43</v>
      </c>
      <c r="X669" t="s">
        <v>50</v>
      </c>
      <c r="Y669" t="s">
        <v>45</v>
      </c>
      <c r="Z669" t="s">
        <v>81</v>
      </c>
      <c r="AA669" s="34">
        <v>2024</v>
      </c>
      <c r="AB669" s="33">
        <v>45540</v>
      </c>
      <c r="AC669" s="36">
        <v>45540.543692129628</v>
      </c>
      <c r="AD669" s="37">
        <v>0</v>
      </c>
      <c r="AE669" t="s">
        <v>144</v>
      </c>
      <c r="AF669" t="s">
        <v>53</v>
      </c>
      <c r="AG669" t="s">
        <v>54</v>
      </c>
      <c r="AH669" s="35">
        <v>-526.16999999999996</v>
      </c>
      <c r="AJ669" t="s">
        <v>55</v>
      </c>
    </row>
    <row r="670" spans="1:36" x14ac:dyDescent="0.25">
      <c r="A670" t="s">
        <v>32</v>
      </c>
      <c r="B670" t="s">
        <v>143</v>
      </c>
      <c r="C670" t="s">
        <v>50</v>
      </c>
      <c r="D670" s="33">
        <v>45505</v>
      </c>
      <c r="E670" s="33">
        <v>45535</v>
      </c>
      <c r="F670" s="42">
        <f t="shared" si="10"/>
        <v>-15.5</v>
      </c>
      <c r="G670" s="33">
        <v>45550</v>
      </c>
      <c r="H670" s="33">
        <v>45535</v>
      </c>
      <c r="I670" t="s">
        <v>33</v>
      </c>
      <c r="J670" t="s">
        <v>48</v>
      </c>
      <c r="K670" t="s">
        <v>192</v>
      </c>
      <c r="L670" s="34">
        <v>8</v>
      </c>
      <c r="M670" t="s">
        <v>49</v>
      </c>
      <c r="N670" t="s">
        <v>36</v>
      </c>
      <c r="P670" t="s">
        <v>37</v>
      </c>
      <c r="Q670" s="35">
        <v>-210.8</v>
      </c>
      <c r="R670" t="s">
        <v>193</v>
      </c>
      <c r="S670" t="s">
        <v>39</v>
      </c>
      <c r="T670" t="s">
        <v>40</v>
      </c>
      <c r="U670" t="s">
        <v>41</v>
      </c>
      <c r="V670" t="s">
        <v>42</v>
      </c>
      <c r="W670" t="s">
        <v>43</v>
      </c>
      <c r="X670" t="s">
        <v>50</v>
      </c>
      <c r="Y670" t="s">
        <v>45</v>
      </c>
      <c r="Z670" t="s">
        <v>81</v>
      </c>
      <c r="AA670" s="34">
        <v>2024</v>
      </c>
      <c r="AB670" s="33">
        <v>45540</v>
      </c>
      <c r="AC670" s="36">
        <v>45540.543692129628</v>
      </c>
      <c r="AD670" s="37">
        <v>0</v>
      </c>
      <c r="AE670" t="s">
        <v>144</v>
      </c>
      <c r="AF670" t="s">
        <v>53</v>
      </c>
      <c r="AG670" t="s">
        <v>54</v>
      </c>
      <c r="AH670" s="35">
        <v>-210.8</v>
      </c>
      <c r="AJ670" t="s">
        <v>55</v>
      </c>
    </row>
    <row r="671" spans="1:36" x14ac:dyDescent="0.25">
      <c r="A671" t="s">
        <v>32</v>
      </c>
      <c r="B671" t="s">
        <v>143</v>
      </c>
      <c r="C671" t="s">
        <v>50</v>
      </c>
      <c r="D671" s="33">
        <v>45505</v>
      </c>
      <c r="E671" s="33">
        <v>45535</v>
      </c>
      <c r="F671" s="42">
        <f t="shared" si="10"/>
        <v>-15.5</v>
      </c>
      <c r="G671" s="33">
        <v>45550</v>
      </c>
      <c r="H671" s="33">
        <v>45535</v>
      </c>
      <c r="I671" t="s">
        <v>33</v>
      </c>
      <c r="J671" t="s">
        <v>48</v>
      </c>
      <c r="K671" t="s">
        <v>192</v>
      </c>
      <c r="L671" s="34">
        <v>8</v>
      </c>
      <c r="M671" t="s">
        <v>49</v>
      </c>
      <c r="N671" t="s">
        <v>36</v>
      </c>
      <c r="P671" t="s">
        <v>37</v>
      </c>
      <c r="Q671" s="35">
        <v>-19.149999999999999</v>
      </c>
      <c r="R671" t="s">
        <v>193</v>
      </c>
      <c r="S671" t="s">
        <v>39</v>
      </c>
      <c r="T671" t="s">
        <v>40</v>
      </c>
      <c r="U671" t="s">
        <v>41</v>
      </c>
      <c r="V671" t="s">
        <v>42</v>
      </c>
      <c r="W671" t="s">
        <v>43</v>
      </c>
      <c r="X671" t="s">
        <v>50</v>
      </c>
      <c r="Y671" t="s">
        <v>45</v>
      </c>
      <c r="Z671" t="s">
        <v>81</v>
      </c>
      <c r="AA671" s="34">
        <v>2024</v>
      </c>
      <c r="AB671" s="33">
        <v>45540</v>
      </c>
      <c r="AC671" s="36">
        <v>45540.543692129628</v>
      </c>
      <c r="AD671" s="37">
        <v>0</v>
      </c>
      <c r="AE671" t="s">
        <v>144</v>
      </c>
      <c r="AF671" t="s">
        <v>53</v>
      </c>
      <c r="AG671" t="s">
        <v>54</v>
      </c>
      <c r="AH671" s="35">
        <v>-19.149999999999999</v>
      </c>
      <c r="AJ671" t="s">
        <v>55</v>
      </c>
    </row>
    <row r="672" spans="1:36" x14ac:dyDescent="0.25">
      <c r="A672" t="s">
        <v>32</v>
      </c>
      <c r="B672" t="s">
        <v>143</v>
      </c>
      <c r="C672" t="s">
        <v>50</v>
      </c>
      <c r="D672" s="33">
        <v>45505</v>
      </c>
      <c r="E672" s="33">
        <v>45535</v>
      </c>
      <c r="F672" s="42">
        <f t="shared" si="10"/>
        <v>-15.5</v>
      </c>
      <c r="G672" s="33">
        <v>45550</v>
      </c>
      <c r="H672" s="33">
        <v>45535</v>
      </c>
      <c r="I672" t="s">
        <v>33</v>
      </c>
      <c r="J672" t="s">
        <v>48</v>
      </c>
      <c r="K672" t="s">
        <v>192</v>
      </c>
      <c r="L672" s="34">
        <v>8</v>
      </c>
      <c r="M672" t="s">
        <v>49</v>
      </c>
      <c r="N672" t="s">
        <v>36</v>
      </c>
      <c r="P672" t="s">
        <v>37</v>
      </c>
      <c r="Q672" s="35">
        <v>-11.76</v>
      </c>
      <c r="R672" t="s">
        <v>194</v>
      </c>
      <c r="S672" t="s">
        <v>39</v>
      </c>
      <c r="T672" t="s">
        <v>40</v>
      </c>
      <c r="U672" t="s">
        <v>41</v>
      </c>
      <c r="V672" t="s">
        <v>42</v>
      </c>
      <c r="W672" t="s">
        <v>43</v>
      </c>
      <c r="X672" t="s">
        <v>50</v>
      </c>
      <c r="Y672" t="s">
        <v>45</v>
      </c>
      <c r="Z672" t="s">
        <v>81</v>
      </c>
      <c r="AA672" s="34">
        <v>2024</v>
      </c>
      <c r="AB672" s="33">
        <v>45540</v>
      </c>
      <c r="AC672" s="36">
        <v>45540.543692129628</v>
      </c>
      <c r="AD672" s="37">
        <v>0</v>
      </c>
      <c r="AE672" t="s">
        <v>144</v>
      </c>
      <c r="AF672" t="s">
        <v>53</v>
      </c>
      <c r="AG672" t="s">
        <v>54</v>
      </c>
      <c r="AH672" s="35">
        <v>-11.76</v>
      </c>
      <c r="AJ672" t="s">
        <v>55</v>
      </c>
    </row>
    <row r="673" spans="1:36" x14ac:dyDescent="0.25">
      <c r="A673" t="s">
        <v>32</v>
      </c>
      <c r="B673" t="s">
        <v>164</v>
      </c>
      <c r="C673" t="s">
        <v>50</v>
      </c>
      <c r="D673" s="33">
        <v>45474</v>
      </c>
      <c r="E673" s="33">
        <v>45504</v>
      </c>
      <c r="F673" s="42">
        <f t="shared" si="10"/>
        <v>-15.5</v>
      </c>
      <c r="G673" s="33">
        <v>45519</v>
      </c>
      <c r="H673" s="33">
        <v>45535</v>
      </c>
      <c r="I673" t="s">
        <v>33</v>
      </c>
      <c r="J673" t="s">
        <v>48</v>
      </c>
      <c r="K673" t="s">
        <v>192</v>
      </c>
      <c r="L673" s="34">
        <v>8</v>
      </c>
      <c r="M673" t="s">
        <v>49</v>
      </c>
      <c r="N673" t="s">
        <v>36</v>
      </c>
      <c r="P673" t="s">
        <v>37</v>
      </c>
      <c r="Q673" s="35">
        <v>-972.73</v>
      </c>
      <c r="R673" t="s">
        <v>193</v>
      </c>
      <c r="S673" t="s">
        <v>39</v>
      </c>
      <c r="T673" t="s">
        <v>40</v>
      </c>
      <c r="U673" t="s">
        <v>41</v>
      </c>
      <c r="V673" t="s">
        <v>42</v>
      </c>
      <c r="W673" t="s">
        <v>43</v>
      </c>
      <c r="X673" t="s">
        <v>50</v>
      </c>
      <c r="Y673" t="s">
        <v>45</v>
      </c>
      <c r="Z673" t="s">
        <v>81</v>
      </c>
      <c r="AA673" s="34">
        <v>2024</v>
      </c>
      <c r="AB673" s="33">
        <v>45540</v>
      </c>
      <c r="AC673" s="36">
        <v>45540.543067129627</v>
      </c>
      <c r="AD673" s="37">
        <v>0</v>
      </c>
      <c r="AE673" t="s">
        <v>52</v>
      </c>
      <c r="AF673" t="s">
        <v>53</v>
      </c>
      <c r="AG673" t="s">
        <v>54</v>
      </c>
      <c r="AH673" s="35">
        <v>-972.73</v>
      </c>
      <c r="AJ673" t="s">
        <v>55</v>
      </c>
    </row>
    <row r="674" spans="1:36" x14ac:dyDescent="0.25">
      <c r="A674" t="s">
        <v>32</v>
      </c>
      <c r="B674" t="s">
        <v>164</v>
      </c>
      <c r="C674" t="s">
        <v>50</v>
      </c>
      <c r="D674" s="33">
        <v>45474</v>
      </c>
      <c r="E674" s="33">
        <v>45504</v>
      </c>
      <c r="F674" s="42">
        <f t="shared" si="10"/>
        <v>-15.5</v>
      </c>
      <c r="G674" s="33">
        <v>45519</v>
      </c>
      <c r="H674" s="33">
        <v>45535</v>
      </c>
      <c r="I674" t="s">
        <v>33</v>
      </c>
      <c r="J674" t="s">
        <v>48</v>
      </c>
      <c r="K674" t="s">
        <v>192</v>
      </c>
      <c r="L674" s="34">
        <v>8</v>
      </c>
      <c r="M674" t="s">
        <v>49</v>
      </c>
      <c r="N674" t="s">
        <v>36</v>
      </c>
      <c r="P674" t="s">
        <v>37</v>
      </c>
      <c r="Q674" s="35">
        <v>-349.39</v>
      </c>
      <c r="R674" t="s">
        <v>193</v>
      </c>
      <c r="S674" t="s">
        <v>39</v>
      </c>
      <c r="T674" t="s">
        <v>40</v>
      </c>
      <c r="U674" t="s">
        <v>41</v>
      </c>
      <c r="V674" t="s">
        <v>42</v>
      </c>
      <c r="W674" t="s">
        <v>43</v>
      </c>
      <c r="X674" t="s">
        <v>50</v>
      </c>
      <c r="Y674" t="s">
        <v>45</v>
      </c>
      <c r="Z674" t="s">
        <v>81</v>
      </c>
      <c r="AA674" s="34">
        <v>2024</v>
      </c>
      <c r="AB674" s="33">
        <v>45540</v>
      </c>
      <c r="AC674" s="36">
        <v>45540.543067129627</v>
      </c>
      <c r="AD674" s="37">
        <v>0</v>
      </c>
      <c r="AE674" t="s">
        <v>52</v>
      </c>
      <c r="AF674" t="s">
        <v>53</v>
      </c>
      <c r="AG674" t="s">
        <v>54</v>
      </c>
      <c r="AH674" s="35">
        <v>-349.39</v>
      </c>
      <c r="AJ674" t="s">
        <v>55</v>
      </c>
    </row>
    <row r="675" spans="1:36" x14ac:dyDescent="0.25">
      <c r="A675" t="s">
        <v>32</v>
      </c>
      <c r="B675" t="s">
        <v>164</v>
      </c>
      <c r="C675" t="s">
        <v>50</v>
      </c>
      <c r="D675" s="33">
        <v>45474</v>
      </c>
      <c r="E675" s="33">
        <v>45504</v>
      </c>
      <c r="F675" s="42">
        <f t="shared" si="10"/>
        <v>-15.5</v>
      </c>
      <c r="G675" s="33">
        <v>45519</v>
      </c>
      <c r="H675" s="33">
        <v>45535</v>
      </c>
      <c r="I675" t="s">
        <v>33</v>
      </c>
      <c r="J675" t="s">
        <v>48</v>
      </c>
      <c r="K675" t="s">
        <v>192</v>
      </c>
      <c r="L675" s="34">
        <v>8</v>
      </c>
      <c r="M675" t="s">
        <v>49</v>
      </c>
      <c r="N675" t="s">
        <v>36</v>
      </c>
      <c r="P675" t="s">
        <v>37</v>
      </c>
      <c r="Q675" s="35">
        <v>-93.34</v>
      </c>
      <c r="R675" t="s">
        <v>193</v>
      </c>
      <c r="S675" t="s">
        <v>39</v>
      </c>
      <c r="T675" t="s">
        <v>40</v>
      </c>
      <c r="U675" t="s">
        <v>41</v>
      </c>
      <c r="V675" t="s">
        <v>42</v>
      </c>
      <c r="W675" t="s">
        <v>43</v>
      </c>
      <c r="X675" t="s">
        <v>50</v>
      </c>
      <c r="Y675" t="s">
        <v>45</v>
      </c>
      <c r="Z675" t="s">
        <v>81</v>
      </c>
      <c r="AA675" s="34">
        <v>2024</v>
      </c>
      <c r="AB675" s="33">
        <v>45540</v>
      </c>
      <c r="AC675" s="36">
        <v>45540.543067129627</v>
      </c>
      <c r="AD675" s="37">
        <v>0</v>
      </c>
      <c r="AE675" t="s">
        <v>52</v>
      </c>
      <c r="AF675" t="s">
        <v>53</v>
      </c>
      <c r="AG675" t="s">
        <v>54</v>
      </c>
      <c r="AH675" s="35">
        <v>-93.34</v>
      </c>
      <c r="AJ675" t="s">
        <v>55</v>
      </c>
    </row>
    <row r="676" spans="1:36" x14ac:dyDescent="0.25">
      <c r="A676" t="s">
        <v>32</v>
      </c>
      <c r="B676" t="s">
        <v>164</v>
      </c>
      <c r="C676" t="s">
        <v>50</v>
      </c>
      <c r="D676" s="33">
        <v>45474</v>
      </c>
      <c r="E676" s="33">
        <v>45504</v>
      </c>
      <c r="F676" s="42">
        <f t="shared" si="10"/>
        <v>-15.5</v>
      </c>
      <c r="G676" s="33">
        <v>45519</v>
      </c>
      <c r="H676" s="33">
        <v>45535</v>
      </c>
      <c r="I676" t="s">
        <v>33</v>
      </c>
      <c r="J676" t="s">
        <v>48</v>
      </c>
      <c r="K676" t="s">
        <v>192</v>
      </c>
      <c r="L676" s="34">
        <v>8</v>
      </c>
      <c r="M676" t="s">
        <v>49</v>
      </c>
      <c r="N676" t="s">
        <v>36</v>
      </c>
      <c r="P676" t="s">
        <v>37</v>
      </c>
      <c r="Q676" s="35">
        <v>-127.8</v>
      </c>
      <c r="R676" t="s">
        <v>194</v>
      </c>
      <c r="S676" t="s">
        <v>39</v>
      </c>
      <c r="T676" t="s">
        <v>40</v>
      </c>
      <c r="U676" t="s">
        <v>41</v>
      </c>
      <c r="V676" t="s">
        <v>196</v>
      </c>
      <c r="W676" t="s">
        <v>43</v>
      </c>
      <c r="X676" t="s">
        <v>50</v>
      </c>
      <c r="Y676" t="s">
        <v>45</v>
      </c>
      <c r="Z676" t="s">
        <v>81</v>
      </c>
      <c r="AA676" s="34">
        <v>2024</v>
      </c>
      <c r="AB676" s="33">
        <v>45540</v>
      </c>
      <c r="AC676" s="36">
        <v>45540.543067129627</v>
      </c>
      <c r="AD676" s="37">
        <v>0</v>
      </c>
      <c r="AE676" t="s">
        <v>52</v>
      </c>
      <c r="AF676" t="s">
        <v>53</v>
      </c>
      <c r="AG676" t="s">
        <v>54</v>
      </c>
      <c r="AH676" s="35">
        <v>-127.8</v>
      </c>
      <c r="AJ676" t="s">
        <v>55</v>
      </c>
    </row>
    <row r="677" spans="1:36" x14ac:dyDescent="0.25">
      <c r="A677" t="s">
        <v>32</v>
      </c>
      <c r="B677" t="s">
        <v>62</v>
      </c>
      <c r="C677" t="s">
        <v>50</v>
      </c>
      <c r="D677" s="33">
        <v>45505</v>
      </c>
      <c r="E677" s="33">
        <v>45535</v>
      </c>
      <c r="F677" s="42">
        <f t="shared" si="10"/>
        <v>-15.5</v>
      </c>
      <c r="G677" s="33">
        <v>45550</v>
      </c>
      <c r="H677" s="33">
        <v>45535</v>
      </c>
      <c r="I677" t="s">
        <v>33</v>
      </c>
      <c r="K677" t="s">
        <v>197</v>
      </c>
      <c r="L677" s="34">
        <v>8</v>
      </c>
      <c r="M677" t="s">
        <v>57</v>
      </c>
      <c r="N677" t="s">
        <v>36</v>
      </c>
      <c r="P677" t="s">
        <v>37</v>
      </c>
      <c r="Q677" s="35">
        <v>716411.43</v>
      </c>
      <c r="R677" t="s">
        <v>58</v>
      </c>
      <c r="S677" t="s">
        <v>39</v>
      </c>
      <c r="T677" t="s">
        <v>40</v>
      </c>
      <c r="U677" t="s">
        <v>41</v>
      </c>
      <c r="V677" t="s">
        <v>59</v>
      </c>
      <c r="W677" t="s">
        <v>43</v>
      </c>
      <c r="X677" t="s">
        <v>50</v>
      </c>
      <c r="Y677" t="s">
        <v>45</v>
      </c>
      <c r="Z677" t="s">
        <v>60</v>
      </c>
      <c r="AA677" s="34">
        <v>2024</v>
      </c>
      <c r="AB677" s="33">
        <v>45540</v>
      </c>
      <c r="AC677" s="36">
        <v>45540.524988425925</v>
      </c>
      <c r="AD677" s="37">
        <v>13098059</v>
      </c>
      <c r="AE677" t="s">
        <v>63</v>
      </c>
      <c r="AF677" t="s">
        <v>53</v>
      </c>
      <c r="AG677" t="s">
        <v>54</v>
      </c>
      <c r="AH677" s="35">
        <v>716411.43</v>
      </c>
      <c r="AJ677" t="s">
        <v>55</v>
      </c>
    </row>
    <row r="678" spans="1:36" x14ac:dyDescent="0.25">
      <c r="A678" t="s">
        <v>32</v>
      </c>
      <c r="B678" t="s">
        <v>62</v>
      </c>
      <c r="C678" t="s">
        <v>50</v>
      </c>
      <c r="D678" s="33">
        <v>45505</v>
      </c>
      <c r="E678" s="33">
        <v>45535</v>
      </c>
      <c r="F678" s="42">
        <f t="shared" si="10"/>
        <v>-15.5</v>
      </c>
      <c r="G678" s="33">
        <v>45550</v>
      </c>
      <c r="H678" s="33">
        <v>45535</v>
      </c>
      <c r="I678" t="s">
        <v>33</v>
      </c>
      <c r="K678" t="s">
        <v>197</v>
      </c>
      <c r="L678" s="34">
        <v>8</v>
      </c>
      <c r="M678" t="s">
        <v>57</v>
      </c>
      <c r="N678" t="s">
        <v>36</v>
      </c>
      <c r="P678" t="s">
        <v>37</v>
      </c>
      <c r="Q678" s="35">
        <v>1007545.93</v>
      </c>
      <c r="R678" t="s">
        <v>61</v>
      </c>
      <c r="S678" t="s">
        <v>39</v>
      </c>
      <c r="T678" t="s">
        <v>40</v>
      </c>
      <c r="U678" t="s">
        <v>41</v>
      </c>
      <c r="V678" t="s">
        <v>59</v>
      </c>
      <c r="W678" t="s">
        <v>43</v>
      </c>
      <c r="X678" t="s">
        <v>50</v>
      </c>
      <c r="Y678" t="s">
        <v>45</v>
      </c>
      <c r="Z678" t="s">
        <v>60</v>
      </c>
      <c r="AA678" s="34">
        <v>2024</v>
      </c>
      <c r="AB678" s="33">
        <v>45540</v>
      </c>
      <c r="AC678" s="36">
        <v>45540.524988425925</v>
      </c>
      <c r="AD678" s="37">
        <v>25710146</v>
      </c>
      <c r="AE678" t="s">
        <v>63</v>
      </c>
      <c r="AF678" t="s">
        <v>53</v>
      </c>
      <c r="AG678" t="s">
        <v>54</v>
      </c>
      <c r="AH678" s="35">
        <v>1007545.93</v>
      </c>
      <c r="AJ678" t="s">
        <v>55</v>
      </c>
    </row>
    <row r="679" spans="1:36" x14ac:dyDescent="0.25">
      <c r="A679" t="s">
        <v>32</v>
      </c>
      <c r="B679" t="s">
        <v>56</v>
      </c>
      <c r="C679" t="s">
        <v>50</v>
      </c>
      <c r="D679" s="33">
        <v>45474</v>
      </c>
      <c r="E679" s="33">
        <v>45504</v>
      </c>
      <c r="F679" s="42">
        <f t="shared" si="10"/>
        <v>-15.5</v>
      </c>
      <c r="G679" s="33">
        <v>45519</v>
      </c>
      <c r="H679" s="33">
        <v>45535</v>
      </c>
      <c r="I679" t="s">
        <v>33</v>
      </c>
      <c r="K679" t="s">
        <v>197</v>
      </c>
      <c r="L679" s="34">
        <v>8</v>
      </c>
      <c r="M679" t="s">
        <v>57</v>
      </c>
      <c r="N679" t="s">
        <v>36</v>
      </c>
      <c r="P679" t="s">
        <v>37</v>
      </c>
      <c r="Q679" s="35">
        <v>1434975.58</v>
      </c>
      <c r="R679" t="s">
        <v>58</v>
      </c>
      <c r="S679" t="s">
        <v>39</v>
      </c>
      <c r="T679" t="s">
        <v>40</v>
      </c>
      <c r="U679" t="s">
        <v>41</v>
      </c>
      <c r="V679" t="s">
        <v>59</v>
      </c>
      <c r="W679" t="s">
        <v>43</v>
      </c>
      <c r="X679" t="s">
        <v>50</v>
      </c>
      <c r="Y679" t="s">
        <v>45</v>
      </c>
      <c r="Z679" t="s">
        <v>60</v>
      </c>
      <c r="AA679" s="34">
        <v>2024</v>
      </c>
      <c r="AB679" s="33">
        <v>45533</v>
      </c>
      <c r="AC679" s="36">
        <v>45533.702939814815</v>
      </c>
      <c r="AD679" s="37">
        <v>24836576</v>
      </c>
      <c r="AE679" t="s">
        <v>76</v>
      </c>
      <c r="AF679" t="s">
        <v>53</v>
      </c>
      <c r="AG679" t="s">
        <v>54</v>
      </c>
      <c r="AH679" s="35">
        <v>1434975.58</v>
      </c>
      <c r="AJ679" t="s">
        <v>55</v>
      </c>
    </row>
    <row r="680" spans="1:36" x14ac:dyDescent="0.25">
      <c r="A680" t="s">
        <v>32</v>
      </c>
      <c r="B680" t="s">
        <v>56</v>
      </c>
      <c r="C680" t="s">
        <v>50</v>
      </c>
      <c r="D680" s="33">
        <v>45474</v>
      </c>
      <c r="E680" s="33">
        <v>45504</v>
      </c>
      <c r="F680" s="42">
        <f t="shared" si="10"/>
        <v>-15.5</v>
      </c>
      <c r="G680" s="33">
        <v>45519</v>
      </c>
      <c r="H680" s="33">
        <v>45535</v>
      </c>
      <c r="I680" t="s">
        <v>33</v>
      </c>
      <c r="K680" t="s">
        <v>197</v>
      </c>
      <c r="L680" s="34">
        <v>8</v>
      </c>
      <c r="M680" t="s">
        <v>57</v>
      </c>
      <c r="N680" t="s">
        <v>36</v>
      </c>
      <c r="P680" t="s">
        <v>37</v>
      </c>
      <c r="Q680" s="35">
        <v>468475.42</v>
      </c>
      <c r="R680" t="s">
        <v>61</v>
      </c>
      <c r="S680" t="s">
        <v>39</v>
      </c>
      <c r="T680" t="s">
        <v>40</v>
      </c>
      <c r="U680" t="s">
        <v>41</v>
      </c>
      <c r="V680" t="s">
        <v>59</v>
      </c>
      <c r="W680" t="s">
        <v>43</v>
      </c>
      <c r="X680" t="s">
        <v>50</v>
      </c>
      <c r="Y680" t="s">
        <v>45</v>
      </c>
      <c r="Z680" t="s">
        <v>60</v>
      </c>
      <c r="AA680" s="34">
        <v>2024</v>
      </c>
      <c r="AB680" s="33">
        <v>45533</v>
      </c>
      <c r="AC680" s="36">
        <v>45533.702939814815</v>
      </c>
      <c r="AD680" s="37">
        <v>10196328</v>
      </c>
      <c r="AE680" t="s">
        <v>76</v>
      </c>
      <c r="AF680" t="s">
        <v>53</v>
      </c>
      <c r="AG680" t="s">
        <v>54</v>
      </c>
      <c r="AH680" s="35">
        <v>468475.42</v>
      </c>
      <c r="AJ680" t="s">
        <v>55</v>
      </c>
    </row>
    <row r="681" spans="1:36" x14ac:dyDescent="0.25">
      <c r="A681" t="s">
        <v>32</v>
      </c>
      <c r="B681" t="s">
        <v>143</v>
      </c>
      <c r="C681" t="s">
        <v>50</v>
      </c>
      <c r="D681" s="33">
        <v>45505</v>
      </c>
      <c r="E681" s="33">
        <v>45535</v>
      </c>
      <c r="F681" s="42">
        <f t="shared" si="10"/>
        <v>-15.5</v>
      </c>
      <c r="G681" s="33">
        <v>45550</v>
      </c>
      <c r="H681" s="33">
        <v>45535</v>
      </c>
      <c r="I681" t="s">
        <v>33</v>
      </c>
      <c r="J681" t="s">
        <v>48</v>
      </c>
      <c r="K681" t="s">
        <v>199</v>
      </c>
      <c r="L681" s="34">
        <v>8</v>
      </c>
      <c r="M681" t="s">
        <v>49</v>
      </c>
      <c r="N681" t="s">
        <v>36</v>
      </c>
      <c r="P681" t="s">
        <v>37</v>
      </c>
      <c r="Q681" s="35">
        <v>-445.32</v>
      </c>
      <c r="R681" t="s">
        <v>200</v>
      </c>
      <c r="S681" t="s">
        <v>39</v>
      </c>
      <c r="T681" t="s">
        <v>40</v>
      </c>
      <c r="U681" t="s">
        <v>41</v>
      </c>
      <c r="V681" t="s">
        <v>42</v>
      </c>
      <c r="W681" t="s">
        <v>43</v>
      </c>
      <c r="X681" t="s">
        <v>50</v>
      </c>
      <c r="Y681" t="s">
        <v>45</v>
      </c>
      <c r="Z681" t="s">
        <v>81</v>
      </c>
      <c r="AA681" s="34">
        <v>2024</v>
      </c>
      <c r="AB681" s="33">
        <v>45540</v>
      </c>
      <c r="AC681" s="36">
        <v>45540.543692129628</v>
      </c>
      <c r="AD681" s="37">
        <v>0</v>
      </c>
      <c r="AE681" t="s">
        <v>144</v>
      </c>
      <c r="AF681" t="s">
        <v>53</v>
      </c>
      <c r="AG681" t="s">
        <v>54</v>
      </c>
      <c r="AH681" s="35">
        <v>-445.32</v>
      </c>
      <c r="AJ681" t="s">
        <v>55</v>
      </c>
    </row>
    <row r="682" spans="1:36" x14ac:dyDescent="0.25">
      <c r="A682" t="s">
        <v>32</v>
      </c>
      <c r="B682" t="s">
        <v>143</v>
      </c>
      <c r="C682" t="s">
        <v>50</v>
      </c>
      <c r="D682" s="33">
        <v>45505</v>
      </c>
      <c r="E682" s="33">
        <v>45535</v>
      </c>
      <c r="F682" s="42">
        <f t="shared" si="10"/>
        <v>-15.5</v>
      </c>
      <c r="G682" s="33">
        <v>45550</v>
      </c>
      <c r="H682" s="33">
        <v>45535</v>
      </c>
      <c r="I682" t="s">
        <v>33</v>
      </c>
      <c r="J682" t="s">
        <v>48</v>
      </c>
      <c r="K682" t="s">
        <v>199</v>
      </c>
      <c r="L682" s="34">
        <v>8</v>
      </c>
      <c r="M682" t="s">
        <v>49</v>
      </c>
      <c r="N682" t="s">
        <v>36</v>
      </c>
      <c r="P682" t="s">
        <v>37</v>
      </c>
      <c r="Q682" s="35">
        <v>5657.81</v>
      </c>
      <c r="R682" t="s">
        <v>200</v>
      </c>
      <c r="S682" t="s">
        <v>39</v>
      </c>
      <c r="T682" t="s">
        <v>40</v>
      </c>
      <c r="U682" t="s">
        <v>41</v>
      </c>
      <c r="V682" t="s">
        <v>42</v>
      </c>
      <c r="W682" t="s">
        <v>43</v>
      </c>
      <c r="X682" t="s">
        <v>50</v>
      </c>
      <c r="Y682" t="s">
        <v>45</v>
      </c>
      <c r="Z682" t="s">
        <v>81</v>
      </c>
      <c r="AA682" s="34">
        <v>2024</v>
      </c>
      <c r="AB682" s="33">
        <v>45540</v>
      </c>
      <c r="AC682" s="36">
        <v>45540.543692129628</v>
      </c>
      <c r="AD682" s="37">
        <v>0</v>
      </c>
      <c r="AE682" t="s">
        <v>144</v>
      </c>
      <c r="AF682" t="s">
        <v>53</v>
      </c>
      <c r="AG682" t="s">
        <v>54</v>
      </c>
      <c r="AH682" s="35">
        <v>5657.81</v>
      </c>
      <c r="AJ682" t="s">
        <v>55</v>
      </c>
    </row>
    <row r="683" spans="1:36" x14ac:dyDescent="0.25">
      <c r="A683" t="s">
        <v>32</v>
      </c>
      <c r="B683" t="s">
        <v>143</v>
      </c>
      <c r="C683" t="s">
        <v>50</v>
      </c>
      <c r="D683" s="33">
        <v>45505</v>
      </c>
      <c r="E683" s="33">
        <v>45535</v>
      </c>
      <c r="F683" s="42">
        <f t="shared" si="10"/>
        <v>-15.5</v>
      </c>
      <c r="G683" s="33">
        <v>45550</v>
      </c>
      <c r="H683" s="33">
        <v>45535</v>
      </c>
      <c r="I683" t="s">
        <v>33</v>
      </c>
      <c r="J683" t="s">
        <v>48</v>
      </c>
      <c r="K683" t="s">
        <v>199</v>
      </c>
      <c r="L683" s="34">
        <v>8</v>
      </c>
      <c r="M683" t="s">
        <v>49</v>
      </c>
      <c r="N683" t="s">
        <v>36</v>
      </c>
      <c r="P683" t="s">
        <v>37</v>
      </c>
      <c r="Q683" s="35">
        <v>24269.49</v>
      </c>
      <c r="R683" t="s">
        <v>200</v>
      </c>
      <c r="S683" t="s">
        <v>39</v>
      </c>
      <c r="T683" t="s">
        <v>40</v>
      </c>
      <c r="U683" t="s">
        <v>41</v>
      </c>
      <c r="V683" t="s">
        <v>42</v>
      </c>
      <c r="W683" t="s">
        <v>43</v>
      </c>
      <c r="X683" t="s">
        <v>50</v>
      </c>
      <c r="Y683" t="s">
        <v>45</v>
      </c>
      <c r="Z683" t="s">
        <v>81</v>
      </c>
      <c r="AA683" s="34">
        <v>2024</v>
      </c>
      <c r="AB683" s="33">
        <v>45540</v>
      </c>
      <c r="AC683" s="36">
        <v>45540.543692129628</v>
      </c>
      <c r="AD683" s="37">
        <v>0</v>
      </c>
      <c r="AE683" t="s">
        <v>144</v>
      </c>
      <c r="AF683" t="s">
        <v>53</v>
      </c>
      <c r="AG683" t="s">
        <v>54</v>
      </c>
      <c r="AH683" s="35">
        <v>24269.49</v>
      </c>
      <c r="AJ683" t="s">
        <v>55</v>
      </c>
    </row>
    <row r="684" spans="1:36" x14ac:dyDescent="0.25">
      <c r="A684" t="s">
        <v>32</v>
      </c>
      <c r="B684" t="s">
        <v>143</v>
      </c>
      <c r="C684" t="s">
        <v>50</v>
      </c>
      <c r="D684" s="33">
        <v>45505</v>
      </c>
      <c r="E684" s="33">
        <v>45535</v>
      </c>
      <c r="F684" s="42">
        <f t="shared" si="10"/>
        <v>-15.5</v>
      </c>
      <c r="G684" s="33">
        <v>45550</v>
      </c>
      <c r="H684" s="33">
        <v>45535</v>
      </c>
      <c r="I684" t="s">
        <v>33</v>
      </c>
      <c r="J684" t="s">
        <v>48</v>
      </c>
      <c r="K684" t="s">
        <v>199</v>
      </c>
      <c r="L684" s="34">
        <v>8</v>
      </c>
      <c r="M684" t="s">
        <v>49</v>
      </c>
      <c r="N684" t="s">
        <v>36</v>
      </c>
      <c r="P684" t="s">
        <v>37</v>
      </c>
      <c r="Q684" s="35">
        <v>9.43</v>
      </c>
      <c r="R684" t="s">
        <v>201</v>
      </c>
      <c r="S684" t="s">
        <v>39</v>
      </c>
      <c r="T684" t="s">
        <v>40</v>
      </c>
      <c r="U684" t="s">
        <v>41</v>
      </c>
      <c r="V684" t="s">
        <v>42</v>
      </c>
      <c r="W684" t="s">
        <v>43</v>
      </c>
      <c r="X684" t="s">
        <v>50</v>
      </c>
      <c r="Y684" t="s">
        <v>45</v>
      </c>
      <c r="Z684" t="s">
        <v>81</v>
      </c>
      <c r="AA684" s="34">
        <v>2024</v>
      </c>
      <c r="AB684" s="33">
        <v>45540</v>
      </c>
      <c r="AC684" s="36">
        <v>45540.543692129628</v>
      </c>
      <c r="AD684" s="37">
        <v>0</v>
      </c>
      <c r="AE684" t="s">
        <v>144</v>
      </c>
      <c r="AF684" t="s">
        <v>53</v>
      </c>
      <c r="AG684" t="s">
        <v>54</v>
      </c>
      <c r="AH684" s="35">
        <v>9.43</v>
      </c>
      <c r="AJ684" t="s">
        <v>55</v>
      </c>
    </row>
    <row r="685" spans="1:36" x14ac:dyDescent="0.25">
      <c r="A685" t="s">
        <v>32</v>
      </c>
      <c r="B685" t="s">
        <v>143</v>
      </c>
      <c r="C685" t="s">
        <v>50</v>
      </c>
      <c r="D685" s="33">
        <v>45505</v>
      </c>
      <c r="E685" s="33">
        <v>45535</v>
      </c>
      <c r="F685" s="42">
        <f t="shared" si="10"/>
        <v>-15.5</v>
      </c>
      <c r="G685" s="33">
        <v>45550</v>
      </c>
      <c r="H685" s="33">
        <v>45535</v>
      </c>
      <c r="I685" t="s">
        <v>33</v>
      </c>
      <c r="J685" t="s">
        <v>48</v>
      </c>
      <c r="K685" t="s">
        <v>199</v>
      </c>
      <c r="L685" s="34">
        <v>8</v>
      </c>
      <c r="M685" t="s">
        <v>49</v>
      </c>
      <c r="N685" t="s">
        <v>36</v>
      </c>
      <c r="P685" t="s">
        <v>37</v>
      </c>
      <c r="Q685" s="35">
        <v>2300.08</v>
      </c>
      <c r="R685" t="s">
        <v>202</v>
      </c>
      <c r="S685" t="s">
        <v>39</v>
      </c>
      <c r="T685" t="s">
        <v>40</v>
      </c>
      <c r="U685" t="s">
        <v>41</v>
      </c>
      <c r="V685" t="s">
        <v>42</v>
      </c>
      <c r="W685" t="s">
        <v>43</v>
      </c>
      <c r="X685" t="s">
        <v>50</v>
      </c>
      <c r="Y685" t="s">
        <v>45</v>
      </c>
      <c r="Z685" t="s">
        <v>81</v>
      </c>
      <c r="AA685" s="34">
        <v>2024</v>
      </c>
      <c r="AB685" s="33">
        <v>45540</v>
      </c>
      <c r="AC685" s="36">
        <v>45540.543692129628</v>
      </c>
      <c r="AD685" s="37">
        <v>0</v>
      </c>
      <c r="AE685" t="s">
        <v>144</v>
      </c>
      <c r="AF685" t="s">
        <v>53</v>
      </c>
      <c r="AG685" t="s">
        <v>54</v>
      </c>
      <c r="AH685" s="35">
        <v>2300.08</v>
      </c>
      <c r="AJ685" t="s">
        <v>55</v>
      </c>
    </row>
    <row r="686" spans="1:36" x14ac:dyDescent="0.25">
      <c r="A686" t="s">
        <v>32</v>
      </c>
      <c r="B686" t="s">
        <v>143</v>
      </c>
      <c r="C686" t="s">
        <v>50</v>
      </c>
      <c r="D686" s="33">
        <v>45505</v>
      </c>
      <c r="E686" s="33">
        <v>45535</v>
      </c>
      <c r="F686" s="42">
        <f t="shared" si="10"/>
        <v>-15.5</v>
      </c>
      <c r="G686" s="33">
        <v>45550</v>
      </c>
      <c r="H686" s="33">
        <v>45535</v>
      </c>
      <c r="I686" t="s">
        <v>33</v>
      </c>
      <c r="J686" t="s">
        <v>48</v>
      </c>
      <c r="K686" t="s">
        <v>199</v>
      </c>
      <c r="L686" s="34">
        <v>8</v>
      </c>
      <c r="M686" t="s">
        <v>49</v>
      </c>
      <c r="N686" t="s">
        <v>36</v>
      </c>
      <c r="P686" t="s">
        <v>37</v>
      </c>
      <c r="Q686" s="35">
        <v>5343.2</v>
      </c>
      <c r="R686" t="s">
        <v>204</v>
      </c>
      <c r="S686" t="s">
        <v>39</v>
      </c>
      <c r="T686" t="s">
        <v>40</v>
      </c>
      <c r="U686" t="s">
        <v>41</v>
      </c>
      <c r="V686" t="s">
        <v>42</v>
      </c>
      <c r="W686" t="s">
        <v>43</v>
      </c>
      <c r="X686" t="s">
        <v>50</v>
      </c>
      <c r="Y686" t="s">
        <v>45</v>
      </c>
      <c r="Z686" t="s">
        <v>81</v>
      </c>
      <c r="AA686" s="34">
        <v>2024</v>
      </c>
      <c r="AB686" s="33">
        <v>45540</v>
      </c>
      <c r="AC686" s="36">
        <v>45540.543692129628</v>
      </c>
      <c r="AD686" s="37">
        <v>0</v>
      </c>
      <c r="AE686" t="s">
        <v>144</v>
      </c>
      <c r="AF686" t="s">
        <v>53</v>
      </c>
      <c r="AG686" t="s">
        <v>54</v>
      </c>
      <c r="AH686" s="35">
        <v>5343.2</v>
      </c>
      <c r="AJ686" t="s">
        <v>55</v>
      </c>
    </row>
    <row r="687" spans="1:36" x14ac:dyDescent="0.25">
      <c r="A687" t="s">
        <v>32</v>
      </c>
      <c r="B687" t="s">
        <v>143</v>
      </c>
      <c r="C687" t="s">
        <v>50</v>
      </c>
      <c r="D687" s="33">
        <v>45505</v>
      </c>
      <c r="E687" s="33">
        <v>45535</v>
      </c>
      <c r="F687" s="42">
        <f t="shared" si="10"/>
        <v>-15.5</v>
      </c>
      <c r="G687" s="33">
        <v>45550</v>
      </c>
      <c r="H687" s="33">
        <v>45535</v>
      </c>
      <c r="I687" t="s">
        <v>33</v>
      </c>
      <c r="J687" t="s">
        <v>48</v>
      </c>
      <c r="K687" t="s">
        <v>199</v>
      </c>
      <c r="L687" s="34">
        <v>8</v>
      </c>
      <c r="M687" t="s">
        <v>49</v>
      </c>
      <c r="N687" t="s">
        <v>36</v>
      </c>
      <c r="P687" t="s">
        <v>37</v>
      </c>
      <c r="Q687" s="35">
        <v>-1.79</v>
      </c>
      <c r="R687" t="s">
        <v>205</v>
      </c>
      <c r="S687" t="s">
        <v>39</v>
      </c>
      <c r="T687" t="s">
        <v>40</v>
      </c>
      <c r="U687" t="s">
        <v>41</v>
      </c>
      <c r="V687" t="s">
        <v>42</v>
      </c>
      <c r="W687" t="s">
        <v>43</v>
      </c>
      <c r="X687" t="s">
        <v>50</v>
      </c>
      <c r="Y687" t="s">
        <v>45</v>
      </c>
      <c r="Z687" t="s">
        <v>81</v>
      </c>
      <c r="AA687" s="34">
        <v>2024</v>
      </c>
      <c r="AB687" s="33">
        <v>45540</v>
      </c>
      <c r="AC687" s="36">
        <v>45540.543692129628</v>
      </c>
      <c r="AD687" s="37">
        <v>0</v>
      </c>
      <c r="AE687" t="s">
        <v>144</v>
      </c>
      <c r="AF687" t="s">
        <v>53</v>
      </c>
      <c r="AG687" t="s">
        <v>54</v>
      </c>
      <c r="AH687" s="35">
        <v>-1.79</v>
      </c>
      <c r="AJ687" t="s">
        <v>55</v>
      </c>
    </row>
    <row r="688" spans="1:36" x14ac:dyDescent="0.25">
      <c r="A688" t="s">
        <v>32</v>
      </c>
      <c r="B688" t="s">
        <v>164</v>
      </c>
      <c r="C688" t="s">
        <v>50</v>
      </c>
      <c r="D688" s="33">
        <v>45474</v>
      </c>
      <c r="E688" s="33">
        <v>45504</v>
      </c>
      <c r="F688" s="42">
        <f t="shared" si="10"/>
        <v>-15.5</v>
      </c>
      <c r="G688" s="33">
        <v>45519</v>
      </c>
      <c r="H688" s="33">
        <v>45535</v>
      </c>
      <c r="I688" t="s">
        <v>33</v>
      </c>
      <c r="J688" t="s">
        <v>48</v>
      </c>
      <c r="K688" t="s">
        <v>199</v>
      </c>
      <c r="L688" s="34">
        <v>8</v>
      </c>
      <c r="M688" t="s">
        <v>49</v>
      </c>
      <c r="N688" t="s">
        <v>36</v>
      </c>
      <c r="P688" t="s">
        <v>37</v>
      </c>
      <c r="Q688" s="35">
        <v>6953.83</v>
      </c>
      <c r="R688" t="s">
        <v>200</v>
      </c>
      <c r="S688" t="s">
        <v>39</v>
      </c>
      <c r="T688" t="s">
        <v>40</v>
      </c>
      <c r="U688" t="s">
        <v>41</v>
      </c>
      <c r="V688" t="s">
        <v>196</v>
      </c>
      <c r="W688" t="s">
        <v>43</v>
      </c>
      <c r="X688" t="s">
        <v>50</v>
      </c>
      <c r="Y688" t="s">
        <v>45</v>
      </c>
      <c r="Z688" t="s">
        <v>81</v>
      </c>
      <c r="AA688" s="34">
        <v>2024</v>
      </c>
      <c r="AB688" s="33">
        <v>45540</v>
      </c>
      <c r="AC688" s="36">
        <v>45540.543067129627</v>
      </c>
      <c r="AD688" s="37">
        <v>0</v>
      </c>
      <c r="AE688" t="s">
        <v>52</v>
      </c>
      <c r="AF688" t="s">
        <v>53</v>
      </c>
      <c r="AG688" t="s">
        <v>54</v>
      </c>
      <c r="AH688" s="35">
        <v>6953.83</v>
      </c>
      <c r="AJ688" t="s">
        <v>55</v>
      </c>
    </row>
    <row r="689" spans="1:36" x14ac:dyDescent="0.25">
      <c r="A689" t="s">
        <v>32</v>
      </c>
      <c r="B689" t="s">
        <v>164</v>
      </c>
      <c r="C689" t="s">
        <v>50</v>
      </c>
      <c r="D689" s="33">
        <v>45474</v>
      </c>
      <c r="E689" s="33">
        <v>45504</v>
      </c>
      <c r="F689" s="42">
        <f t="shared" si="10"/>
        <v>-15.5</v>
      </c>
      <c r="G689" s="33">
        <v>45519</v>
      </c>
      <c r="H689" s="33">
        <v>45535</v>
      </c>
      <c r="I689" t="s">
        <v>33</v>
      </c>
      <c r="J689" t="s">
        <v>48</v>
      </c>
      <c r="K689" t="s">
        <v>199</v>
      </c>
      <c r="L689" s="34">
        <v>8</v>
      </c>
      <c r="M689" t="s">
        <v>49</v>
      </c>
      <c r="N689" t="s">
        <v>36</v>
      </c>
      <c r="P689" t="s">
        <v>37</v>
      </c>
      <c r="Q689" s="35">
        <v>2398.14</v>
      </c>
      <c r="R689" t="s">
        <v>200</v>
      </c>
      <c r="S689" t="s">
        <v>39</v>
      </c>
      <c r="T689" t="s">
        <v>40</v>
      </c>
      <c r="U689" t="s">
        <v>41</v>
      </c>
      <c r="V689" t="s">
        <v>196</v>
      </c>
      <c r="W689" t="s">
        <v>43</v>
      </c>
      <c r="X689" t="s">
        <v>50</v>
      </c>
      <c r="Y689" t="s">
        <v>45</v>
      </c>
      <c r="Z689" t="s">
        <v>81</v>
      </c>
      <c r="AA689" s="34">
        <v>2024</v>
      </c>
      <c r="AB689" s="33">
        <v>45540</v>
      </c>
      <c r="AC689" s="36">
        <v>45540.543067129627</v>
      </c>
      <c r="AD689" s="37">
        <v>0</v>
      </c>
      <c r="AE689" t="s">
        <v>52</v>
      </c>
      <c r="AF689" t="s">
        <v>53</v>
      </c>
      <c r="AG689" t="s">
        <v>54</v>
      </c>
      <c r="AH689" s="35">
        <v>2398.14</v>
      </c>
      <c r="AJ689" t="s">
        <v>55</v>
      </c>
    </row>
    <row r="690" spans="1:36" x14ac:dyDescent="0.25">
      <c r="A690" t="s">
        <v>32</v>
      </c>
      <c r="B690" t="s">
        <v>164</v>
      </c>
      <c r="C690" t="s">
        <v>50</v>
      </c>
      <c r="D690" s="33">
        <v>45474</v>
      </c>
      <c r="E690" s="33">
        <v>45504</v>
      </c>
      <c r="F690" s="42">
        <f t="shared" si="10"/>
        <v>-15.5</v>
      </c>
      <c r="G690" s="33">
        <v>45519</v>
      </c>
      <c r="H690" s="33">
        <v>45535</v>
      </c>
      <c r="I690" t="s">
        <v>33</v>
      </c>
      <c r="J690" t="s">
        <v>48</v>
      </c>
      <c r="K690" t="s">
        <v>199</v>
      </c>
      <c r="L690" s="34">
        <v>8</v>
      </c>
      <c r="M690" t="s">
        <v>49</v>
      </c>
      <c r="N690" t="s">
        <v>36</v>
      </c>
      <c r="P690" t="s">
        <v>37</v>
      </c>
      <c r="Q690" s="35">
        <v>35270.699999999997</v>
      </c>
      <c r="R690" t="s">
        <v>200</v>
      </c>
      <c r="S690" t="s">
        <v>39</v>
      </c>
      <c r="T690" t="s">
        <v>40</v>
      </c>
      <c r="U690" t="s">
        <v>41</v>
      </c>
      <c r="V690" t="s">
        <v>196</v>
      </c>
      <c r="W690" t="s">
        <v>43</v>
      </c>
      <c r="X690" t="s">
        <v>50</v>
      </c>
      <c r="Y690" t="s">
        <v>45</v>
      </c>
      <c r="Z690" t="s">
        <v>81</v>
      </c>
      <c r="AA690" s="34">
        <v>2024</v>
      </c>
      <c r="AB690" s="33">
        <v>45540</v>
      </c>
      <c r="AC690" s="36">
        <v>45540.543067129627</v>
      </c>
      <c r="AD690" s="37">
        <v>0</v>
      </c>
      <c r="AE690" t="s">
        <v>52</v>
      </c>
      <c r="AF690" t="s">
        <v>53</v>
      </c>
      <c r="AG690" t="s">
        <v>54</v>
      </c>
      <c r="AH690" s="35">
        <v>35270.699999999997</v>
      </c>
      <c r="AJ690" t="s">
        <v>55</v>
      </c>
    </row>
    <row r="691" spans="1:36" x14ac:dyDescent="0.25">
      <c r="A691" t="s">
        <v>32</v>
      </c>
      <c r="B691" t="s">
        <v>164</v>
      </c>
      <c r="C691" t="s">
        <v>50</v>
      </c>
      <c r="D691" s="33">
        <v>45474</v>
      </c>
      <c r="E691" s="33">
        <v>45504</v>
      </c>
      <c r="F691" s="42">
        <f t="shared" si="10"/>
        <v>-15.5</v>
      </c>
      <c r="G691" s="33">
        <v>45519</v>
      </c>
      <c r="H691" s="33">
        <v>45535</v>
      </c>
      <c r="I691" t="s">
        <v>33</v>
      </c>
      <c r="J691" t="s">
        <v>48</v>
      </c>
      <c r="K691" t="s">
        <v>199</v>
      </c>
      <c r="L691" s="34">
        <v>8</v>
      </c>
      <c r="M691" t="s">
        <v>49</v>
      </c>
      <c r="N691" t="s">
        <v>36</v>
      </c>
      <c r="P691" t="s">
        <v>37</v>
      </c>
      <c r="Q691" s="35">
        <v>23.7</v>
      </c>
      <c r="R691" t="s">
        <v>201</v>
      </c>
      <c r="S691" t="s">
        <v>39</v>
      </c>
      <c r="T691" t="s">
        <v>40</v>
      </c>
      <c r="U691" t="s">
        <v>41</v>
      </c>
      <c r="V691" t="s">
        <v>196</v>
      </c>
      <c r="W691" t="s">
        <v>43</v>
      </c>
      <c r="X691" t="s">
        <v>50</v>
      </c>
      <c r="Y691" t="s">
        <v>45</v>
      </c>
      <c r="Z691" t="s">
        <v>81</v>
      </c>
      <c r="AA691" s="34">
        <v>2024</v>
      </c>
      <c r="AB691" s="33">
        <v>45540</v>
      </c>
      <c r="AC691" s="36">
        <v>45540.543067129627</v>
      </c>
      <c r="AD691" s="37">
        <v>0</v>
      </c>
      <c r="AE691" t="s">
        <v>52</v>
      </c>
      <c r="AF691" t="s">
        <v>53</v>
      </c>
      <c r="AG691" t="s">
        <v>54</v>
      </c>
      <c r="AH691" s="35">
        <v>23.7</v>
      </c>
      <c r="AJ691" t="s">
        <v>55</v>
      </c>
    </row>
    <row r="692" spans="1:36" x14ac:dyDescent="0.25">
      <c r="A692" t="s">
        <v>32</v>
      </c>
      <c r="B692" t="s">
        <v>164</v>
      </c>
      <c r="C692" t="s">
        <v>50</v>
      </c>
      <c r="D692" s="33">
        <v>45474</v>
      </c>
      <c r="E692" s="33">
        <v>45504</v>
      </c>
      <c r="F692" s="42">
        <f t="shared" si="10"/>
        <v>-15.5</v>
      </c>
      <c r="G692" s="33">
        <v>45519</v>
      </c>
      <c r="H692" s="33">
        <v>45535</v>
      </c>
      <c r="I692" t="s">
        <v>33</v>
      </c>
      <c r="J692" t="s">
        <v>48</v>
      </c>
      <c r="K692" t="s">
        <v>199</v>
      </c>
      <c r="L692" s="34">
        <v>8</v>
      </c>
      <c r="M692" t="s">
        <v>49</v>
      </c>
      <c r="N692" t="s">
        <v>36</v>
      </c>
      <c r="P692" t="s">
        <v>37</v>
      </c>
      <c r="Q692" s="35">
        <v>2025.86</v>
      </c>
      <c r="R692" t="s">
        <v>202</v>
      </c>
      <c r="S692" t="s">
        <v>39</v>
      </c>
      <c r="T692" t="s">
        <v>40</v>
      </c>
      <c r="U692" t="s">
        <v>41</v>
      </c>
      <c r="V692" t="s">
        <v>196</v>
      </c>
      <c r="W692" t="s">
        <v>43</v>
      </c>
      <c r="X692" t="s">
        <v>50</v>
      </c>
      <c r="Y692" t="s">
        <v>45</v>
      </c>
      <c r="Z692" t="s">
        <v>81</v>
      </c>
      <c r="AA692" s="34">
        <v>2024</v>
      </c>
      <c r="AB692" s="33">
        <v>45540</v>
      </c>
      <c r="AC692" s="36">
        <v>45540.543067129627</v>
      </c>
      <c r="AD692" s="37">
        <v>0</v>
      </c>
      <c r="AE692" t="s">
        <v>52</v>
      </c>
      <c r="AF692" t="s">
        <v>53</v>
      </c>
      <c r="AG692" t="s">
        <v>54</v>
      </c>
      <c r="AH692" s="35">
        <v>2025.86</v>
      </c>
      <c r="AJ692" t="s">
        <v>55</v>
      </c>
    </row>
    <row r="693" spans="1:36" x14ac:dyDescent="0.25">
      <c r="A693" t="s">
        <v>32</v>
      </c>
      <c r="B693" t="s">
        <v>164</v>
      </c>
      <c r="C693" t="s">
        <v>50</v>
      </c>
      <c r="D693" s="33">
        <v>45474</v>
      </c>
      <c r="E693" s="33">
        <v>45504</v>
      </c>
      <c r="F693" s="42">
        <f t="shared" si="10"/>
        <v>-15.5</v>
      </c>
      <c r="G693" s="33">
        <v>45519</v>
      </c>
      <c r="H693" s="33">
        <v>45535</v>
      </c>
      <c r="I693" t="s">
        <v>33</v>
      </c>
      <c r="J693" t="s">
        <v>48</v>
      </c>
      <c r="K693" t="s">
        <v>199</v>
      </c>
      <c r="L693" s="34">
        <v>8</v>
      </c>
      <c r="M693" t="s">
        <v>49</v>
      </c>
      <c r="N693" t="s">
        <v>36</v>
      </c>
      <c r="P693" t="s">
        <v>37</v>
      </c>
      <c r="Q693" s="35">
        <v>-1.0900000000000001</v>
      </c>
      <c r="R693" t="s">
        <v>203</v>
      </c>
      <c r="S693" t="s">
        <v>39</v>
      </c>
      <c r="T693" t="s">
        <v>40</v>
      </c>
      <c r="U693" t="s">
        <v>41</v>
      </c>
      <c r="V693" t="s">
        <v>196</v>
      </c>
      <c r="W693" t="s">
        <v>43</v>
      </c>
      <c r="X693" t="s">
        <v>50</v>
      </c>
      <c r="Y693" t="s">
        <v>45</v>
      </c>
      <c r="Z693" t="s">
        <v>81</v>
      </c>
      <c r="AA693" s="34">
        <v>2024</v>
      </c>
      <c r="AB693" s="33">
        <v>45540</v>
      </c>
      <c r="AC693" s="36">
        <v>45540.543067129627</v>
      </c>
      <c r="AD693" s="37">
        <v>0</v>
      </c>
      <c r="AE693" t="s">
        <v>52</v>
      </c>
      <c r="AF693" t="s">
        <v>53</v>
      </c>
      <c r="AG693" t="s">
        <v>54</v>
      </c>
      <c r="AH693" s="35">
        <v>-1.0900000000000001</v>
      </c>
      <c r="AJ693" t="s">
        <v>55</v>
      </c>
    </row>
    <row r="694" spans="1:36" x14ac:dyDescent="0.25">
      <c r="A694" t="s">
        <v>32</v>
      </c>
      <c r="B694" t="s">
        <v>164</v>
      </c>
      <c r="C694" t="s">
        <v>50</v>
      </c>
      <c r="D694" s="33">
        <v>45474</v>
      </c>
      <c r="E694" s="33">
        <v>45504</v>
      </c>
      <c r="F694" s="42">
        <f t="shared" si="10"/>
        <v>-15.5</v>
      </c>
      <c r="G694" s="33">
        <v>45519</v>
      </c>
      <c r="H694" s="33">
        <v>45535</v>
      </c>
      <c r="I694" t="s">
        <v>33</v>
      </c>
      <c r="J694" t="s">
        <v>48</v>
      </c>
      <c r="K694" t="s">
        <v>199</v>
      </c>
      <c r="L694" s="34">
        <v>8</v>
      </c>
      <c r="M694" t="s">
        <v>49</v>
      </c>
      <c r="N694" t="s">
        <v>36</v>
      </c>
      <c r="P694" t="s">
        <v>37</v>
      </c>
      <c r="Q694" s="35">
        <v>8516.35</v>
      </c>
      <c r="R694" t="s">
        <v>204</v>
      </c>
      <c r="S694" t="s">
        <v>39</v>
      </c>
      <c r="T694" t="s">
        <v>40</v>
      </c>
      <c r="U694" t="s">
        <v>41</v>
      </c>
      <c r="V694" t="s">
        <v>196</v>
      </c>
      <c r="W694" t="s">
        <v>43</v>
      </c>
      <c r="X694" t="s">
        <v>50</v>
      </c>
      <c r="Y694" t="s">
        <v>45</v>
      </c>
      <c r="Z694" t="s">
        <v>81</v>
      </c>
      <c r="AA694" s="34">
        <v>2024</v>
      </c>
      <c r="AB694" s="33">
        <v>45540</v>
      </c>
      <c r="AC694" s="36">
        <v>45540.543067129627</v>
      </c>
      <c r="AD694" s="37">
        <v>0</v>
      </c>
      <c r="AE694" t="s">
        <v>52</v>
      </c>
      <c r="AF694" t="s">
        <v>53</v>
      </c>
      <c r="AG694" t="s">
        <v>54</v>
      </c>
      <c r="AH694" s="35">
        <v>8516.35</v>
      </c>
      <c r="AJ694" t="s">
        <v>55</v>
      </c>
    </row>
    <row r="695" spans="1:36" x14ac:dyDescent="0.25">
      <c r="A695" t="s">
        <v>32</v>
      </c>
      <c r="B695" t="s">
        <v>164</v>
      </c>
      <c r="C695" t="s">
        <v>50</v>
      </c>
      <c r="D695" s="33">
        <v>45474</v>
      </c>
      <c r="E695" s="33">
        <v>45504</v>
      </c>
      <c r="F695" s="42">
        <f t="shared" si="10"/>
        <v>-15.5</v>
      </c>
      <c r="G695" s="33">
        <v>45519</v>
      </c>
      <c r="H695" s="33">
        <v>45535</v>
      </c>
      <c r="I695" t="s">
        <v>33</v>
      </c>
      <c r="J695" t="s">
        <v>48</v>
      </c>
      <c r="K695" t="s">
        <v>199</v>
      </c>
      <c r="L695" s="34">
        <v>8</v>
      </c>
      <c r="M695" t="s">
        <v>49</v>
      </c>
      <c r="N695" t="s">
        <v>36</v>
      </c>
      <c r="P695" t="s">
        <v>37</v>
      </c>
      <c r="Q695" s="35">
        <v>-3.45</v>
      </c>
      <c r="R695" t="s">
        <v>205</v>
      </c>
      <c r="S695" t="s">
        <v>39</v>
      </c>
      <c r="T695" t="s">
        <v>40</v>
      </c>
      <c r="U695" t="s">
        <v>41</v>
      </c>
      <c r="V695" t="s">
        <v>196</v>
      </c>
      <c r="W695" t="s">
        <v>43</v>
      </c>
      <c r="X695" t="s">
        <v>50</v>
      </c>
      <c r="Y695" t="s">
        <v>45</v>
      </c>
      <c r="Z695" t="s">
        <v>81</v>
      </c>
      <c r="AA695" s="34">
        <v>2024</v>
      </c>
      <c r="AB695" s="33">
        <v>45540</v>
      </c>
      <c r="AC695" s="36">
        <v>45540.543067129627</v>
      </c>
      <c r="AD695" s="37">
        <v>0</v>
      </c>
      <c r="AE695" t="s">
        <v>52</v>
      </c>
      <c r="AF695" t="s">
        <v>53</v>
      </c>
      <c r="AG695" t="s">
        <v>54</v>
      </c>
      <c r="AH695" s="35">
        <v>-3.45</v>
      </c>
      <c r="AJ695" t="s">
        <v>55</v>
      </c>
    </row>
    <row r="696" spans="1:36" x14ac:dyDescent="0.25">
      <c r="A696" t="s">
        <v>32</v>
      </c>
      <c r="B696" t="s">
        <v>143</v>
      </c>
      <c r="C696" t="s">
        <v>50</v>
      </c>
      <c r="D696" s="33">
        <v>45505</v>
      </c>
      <c r="E696" s="33">
        <v>45535</v>
      </c>
      <c r="F696" s="42">
        <f t="shared" si="10"/>
        <v>-15.5</v>
      </c>
      <c r="G696" s="33">
        <v>45550</v>
      </c>
      <c r="H696" s="33">
        <v>45535</v>
      </c>
      <c r="I696" t="s">
        <v>33</v>
      </c>
      <c r="J696" t="s">
        <v>48</v>
      </c>
      <c r="K696" t="s">
        <v>208</v>
      </c>
      <c r="L696" s="34">
        <v>8</v>
      </c>
      <c r="M696" t="s">
        <v>49</v>
      </c>
      <c r="N696" t="s">
        <v>36</v>
      </c>
      <c r="P696" t="s">
        <v>37</v>
      </c>
      <c r="Q696" s="35">
        <v>-1134.8900000000001</v>
      </c>
      <c r="R696" t="s">
        <v>209</v>
      </c>
      <c r="S696" t="s">
        <v>39</v>
      </c>
      <c r="T696" t="s">
        <v>40</v>
      </c>
      <c r="U696" t="s">
        <v>41</v>
      </c>
      <c r="V696" t="s">
        <v>42</v>
      </c>
      <c r="W696" t="s">
        <v>43</v>
      </c>
      <c r="X696" t="s">
        <v>50</v>
      </c>
      <c r="Y696" t="s">
        <v>45</v>
      </c>
      <c r="Z696" t="s">
        <v>81</v>
      </c>
      <c r="AA696" s="34">
        <v>2024</v>
      </c>
      <c r="AB696" s="33">
        <v>45540</v>
      </c>
      <c r="AC696" s="36">
        <v>45540.543692129628</v>
      </c>
      <c r="AD696" s="37">
        <v>0</v>
      </c>
      <c r="AE696" t="s">
        <v>144</v>
      </c>
      <c r="AF696" t="s">
        <v>53</v>
      </c>
      <c r="AG696" t="s">
        <v>54</v>
      </c>
      <c r="AH696" s="35">
        <v>-1134.8900000000001</v>
      </c>
      <c r="AJ696" t="s">
        <v>55</v>
      </c>
    </row>
    <row r="697" spans="1:36" x14ac:dyDescent="0.25">
      <c r="A697" t="s">
        <v>32</v>
      </c>
      <c r="B697" t="s">
        <v>143</v>
      </c>
      <c r="C697" t="s">
        <v>50</v>
      </c>
      <c r="D697" s="33">
        <v>45505</v>
      </c>
      <c r="E697" s="33">
        <v>45535</v>
      </c>
      <c r="F697" s="42">
        <f t="shared" si="10"/>
        <v>-15.5</v>
      </c>
      <c r="G697" s="33">
        <v>45550</v>
      </c>
      <c r="H697" s="33">
        <v>45535</v>
      </c>
      <c r="I697" t="s">
        <v>33</v>
      </c>
      <c r="J697" t="s">
        <v>48</v>
      </c>
      <c r="K697" t="s">
        <v>208</v>
      </c>
      <c r="L697" s="34">
        <v>8</v>
      </c>
      <c r="M697" t="s">
        <v>49</v>
      </c>
      <c r="N697" t="s">
        <v>36</v>
      </c>
      <c r="P697" t="s">
        <v>37</v>
      </c>
      <c r="Q697" s="35">
        <v>23388.52</v>
      </c>
      <c r="R697" t="s">
        <v>209</v>
      </c>
      <c r="S697" t="s">
        <v>39</v>
      </c>
      <c r="T697" t="s">
        <v>40</v>
      </c>
      <c r="U697" t="s">
        <v>41</v>
      </c>
      <c r="V697" t="s">
        <v>42</v>
      </c>
      <c r="W697" t="s">
        <v>43</v>
      </c>
      <c r="X697" t="s">
        <v>50</v>
      </c>
      <c r="Y697" t="s">
        <v>45</v>
      </c>
      <c r="Z697" t="s">
        <v>81</v>
      </c>
      <c r="AA697" s="34">
        <v>2024</v>
      </c>
      <c r="AB697" s="33">
        <v>45540</v>
      </c>
      <c r="AC697" s="36">
        <v>45540.543692129628</v>
      </c>
      <c r="AD697" s="37">
        <v>0</v>
      </c>
      <c r="AE697" t="s">
        <v>144</v>
      </c>
      <c r="AF697" t="s">
        <v>53</v>
      </c>
      <c r="AG697" t="s">
        <v>54</v>
      </c>
      <c r="AH697" s="35">
        <v>23388.52</v>
      </c>
      <c r="AJ697" t="s">
        <v>55</v>
      </c>
    </row>
    <row r="698" spans="1:36" x14ac:dyDescent="0.25">
      <c r="A698" t="s">
        <v>32</v>
      </c>
      <c r="B698" t="s">
        <v>143</v>
      </c>
      <c r="C698" t="s">
        <v>50</v>
      </c>
      <c r="D698" s="33">
        <v>45505</v>
      </c>
      <c r="E698" s="33">
        <v>45535</v>
      </c>
      <c r="F698" s="42">
        <f t="shared" si="10"/>
        <v>-15.5</v>
      </c>
      <c r="G698" s="33">
        <v>45550</v>
      </c>
      <c r="H698" s="33">
        <v>45535</v>
      </c>
      <c r="I698" t="s">
        <v>33</v>
      </c>
      <c r="J698" t="s">
        <v>48</v>
      </c>
      <c r="K698" t="s">
        <v>208</v>
      </c>
      <c r="L698" s="34">
        <v>8</v>
      </c>
      <c r="M698" t="s">
        <v>49</v>
      </c>
      <c r="N698" t="s">
        <v>36</v>
      </c>
      <c r="P698" t="s">
        <v>37</v>
      </c>
      <c r="Q698" s="35">
        <v>-19779.63</v>
      </c>
      <c r="R698" t="s">
        <v>206</v>
      </c>
      <c r="S698" t="s">
        <v>39</v>
      </c>
      <c r="T698" t="s">
        <v>40</v>
      </c>
      <c r="U698" t="s">
        <v>41</v>
      </c>
      <c r="V698" t="s">
        <v>42</v>
      </c>
      <c r="W698" t="s">
        <v>43</v>
      </c>
      <c r="X698" t="s">
        <v>50</v>
      </c>
      <c r="Y698" t="s">
        <v>45</v>
      </c>
      <c r="Z698" t="s">
        <v>81</v>
      </c>
      <c r="AA698" s="34">
        <v>2024</v>
      </c>
      <c r="AB698" s="33">
        <v>45540</v>
      </c>
      <c r="AC698" s="36">
        <v>45540.543692129628</v>
      </c>
      <c r="AD698" s="37">
        <v>0</v>
      </c>
      <c r="AE698" t="s">
        <v>144</v>
      </c>
      <c r="AF698" t="s">
        <v>53</v>
      </c>
      <c r="AG698" t="s">
        <v>54</v>
      </c>
      <c r="AH698" s="35">
        <v>-19779.63</v>
      </c>
      <c r="AJ698" t="s">
        <v>55</v>
      </c>
    </row>
    <row r="699" spans="1:36" x14ac:dyDescent="0.25">
      <c r="A699" t="s">
        <v>32</v>
      </c>
      <c r="B699" t="s">
        <v>164</v>
      </c>
      <c r="C699" t="s">
        <v>50</v>
      </c>
      <c r="D699" s="33">
        <v>45474</v>
      </c>
      <c r="E699" s="33">
        <v>45504</v>
      </c>
      <c r="F699" s="42">
        <f t="shared" si="10"/>
        <v>-15.5</v>
      </c>
      <c r="G699" s="33">
        <v>45519</v>
      </c>
      <c r="H699" s="33">
        <v>45535</v>
      </c>
      <c r="I699" t="s">
        <v>33</v>
      </c>
      <c r="J699" t="s">
        <v>48</v>
      </c>
      <c r="K699" t="s">
        <v>208</v>
      </c>
      <c r="L699" s="34">
        <v>8</v>
      </c>
      <c r="M699" t="s">
        <v>49</v>
      </c>
      <c r="N699" t="s">
        <v>36</v>
      </c>
      <c r="P699" t="s">
        <v>37</v>
      </c>
      <c r="Q699" s="35">
        <v>-2822.26</v>
      </c>
      <c r="R699" t="s">
        <v>209</v>
      </c>
      <c r="S699" t="s">
        <v>39</v>
      </c>
      <c r="T699" t="s">
        <v>40</v>
      </c>
      <c r="U699" t="s">
        <v>41</v>
      </c>
      <c r="V699" t="s">
        <v>196</v>
      </c>
      <c r="W699" t="s">
        <v>43</v>
      </c>
      <c r="X699" t="s">
        <v>50</v>
      </c>
      <c r="Y699" t="s">
        <v>45</v>
      </c>
      <c r="Z699" t="s">
        <v>81</v>
      </c>
      <c r="AA699" s="34">
        <v>2024</v>
      </c>
      <c r="AB699" s="33">
        <v>45540</v>
      </c>
      <c r="AC699" s="36">
        <v>45540.543067129627</v>
      </c>
      <c r="AD699" s="37">
        <v>0</v>
      </c>
      <c r="AE699" t="s">
        <v>52</v>
      </c>
      <c r="AF699" t="s">
        <v>53</v>
      </c>
      <c r="AG699" t="s">
        <v>54</v>
      </c>
      <c r="AH699" s="35">
        <v>-2822.26</v>
      </c>
      <c r="AJ699" t="s">
        <v>55</v>
      </c>
    </row>
    <row r="700" spans="1:36" x14ac:dyDescent="0.25">
      <c r="A700" t="s">
        <v>32</v>
      </c>
      <c r="B700" t="s">
        <v>164</v>
      </c>
      <c r="C700" t="s">
        <v>50</v>
      </c>
      <c r="D700" s="33">
        <v>45474</v>
      </c>
      <c r="E700" s="33">
        <v>45504</v>
      </c>
      <c r="F700" s="42">
        <f t="shared" si="10"/>
        <v>-15.5</v>
      </c>
      <c r="G700" s="33">
        <v>45519</v>
      </c>
      <c r="H700" s="33">
        <v>45535</v>
      </c>
      <c r="I700" t="s">
        <v>33</v>
      </c>
      <c r="J700" t="s">
        <v>48</v>
      </c>
      <c r="K700" t="s">
        <v>208</v>
      </c>
      <c r="L700" s="34">
        <v>8</v>
      </c>
      <c r="M700" t="s">
        <v>49</v>
      </c>
      <c r="N700" t="s">
        <v>36</v>
      </c>
      <c r="P700" t="s">
        <v>37</v>
      </c>
      <c r="Q700" s="35">
        <v>11994.96</v>
      </c>
      <c r="R700" t="s">
        <v>209</v>
      </c>
      <c r="S700" t="s">
        <v>39</v>
      </c>
      <c r="T700" t="s">
        <v>40</v>
      </c>
      <c r="U700" t="s">
        <v>41</v>
      </c>
      <c r="V700" t="s">
        <v>196</v>
      </c>
      <c r="W700" t="s">
        <v>43</v>
      </c>
      <c r="X700" t="s">
        <v>50</v>
      </c>
      <c r="Y700" t="s">
        <v>45</v>
      </c>
      <c r="Z700" t="s">
        <v>81</v>
      </c>
      <c r="AA700" s="34">
        <v>2024</v>
      </c>
      <c r="AB700" s="33">
        <v>45540</v>
      </c>
      <c r="AC700" s="36">
        <v>45540.543067129627</v>
      </c>
      <c r="AD700" s="37">
        <v>0</v>
      </c>
      <c r="AE700" t="s">
        <v>52</v>
      </c>
      <c r="AF700" t="s">
        <v>53</v>
      </c>
      <c r="AG700" t="s">
        <v>54</v>
      </c>
      <c r="AH700" s="35">
        <v>11994.96</v>
      </c>
      <c r="AJ700" t="s">
        <v>55</v>
      </c>
    </row>
    <row r="701" spans="1:36" x14ac:dyDescent="0.25">
      <c r="A701" t="s">
        <v>32</v>
      </c>
      <c r="B701" t="s">
        <v>164</v>
      </c>
      <c r="C701" t="s">
        <v>50</v>
      </c>
      <c r="D701" s="33">
        <v>45474</v>
      </c>
      <c r="E701" s="33">
        <v>45504</v>
      </c>
      <c r="F701" s="42">
        <f t="shared" si="10"/>
        <v>-15.5</v>
      </c>
      <c r="G701" s="33">
        <v>45519</v>
      </c>
      <c r="H701" s="33">
        <v>45535</v>
      </c>
      <c r="I701" t="s">
        <v>33</v>
      </c>
      <c r="J701" t="s">
        <v>48</v>
      </c>
      <c r="K701" t="s">
        <v>208</v>
      </c>
      <c r="L701" s="34">
        <v>8</v>
      </c>
      <c r="M701" t="s">
        <v>49</v>
      </c>
      <c r="N701" t="s">
        <v>36</v>
      </c>
      <c r="P701" t="s">
        <v>37</v>
      </c>
      <c r="Q701" s="35">
        <v>-25364.93</v>
      </c>
      <c r="R701" t="s">
        <v>206</v>
      </c>
      <c r="S701" t="s">
        <v>39</v>
      </c>
      <c r="T701" t="s">
        <v>40</v>
      </c>
      <c r="U701" t="s">
        <v>41</v>
      </c>
      <c r="V701" t="s">
        <v>196</v>
      </c>
      <c r="W701" t="s">
        <v>43</v>
      </c>
      <c r="X701" t="s">
        <v>50</v>
      </c>
      <c r="Y701" t="s">
        <v>45</v>
      </c>
      <c r="Z701" t="s">
        <v>81</v>
      </c>
      <c r="AA701" s="34">
        <v>2024</v>
      </c>
      <c r="AB701" s="33">
        <v>45540</v>
      </c>
      <c r="AC701" s="36">
        <v>45540.543067129627</v>
      </c>
      <c r="AD701" s="37">
        <v>0</v>
      </c>
      <c r="AE701" t="s">
        <v>52</v>
      </c>
      <c r="AF701" t="s">
        <v>53</v>
      </c>
      <c r="AG701" t="s">
        <v>54</v>
      </c>
      <c r="AH701" s="35">
        <v>-25364.93</v>
      </c>
      <c r="AJ701" t="s">
        <v>55</v>
      </c>
    </row>
    <row r="702" spans="1:36" x14ac:dyDescent="0.25">
      <c r="A702" t="s">
        <v>32</v>
      </c>
      <c r="B702" t="s">
        <v>143</v>
      </c>
      <c r="C702" t="s">
        <v>50</v>
      </c>
      <c r="D702" s="33">
        <v>45505</v>
      </c>
      <c r="E702" s="33">
        <v>45535</v>
      </c>
      <c r="F702" s="42">
        <f t="shared" si="10"/>
        <v>-15.5</v>
      </c>
      <c r="G702" s="33">
        <v>45550</v>
      </c>
      <c r="H702" s="33">
        <v>45535</v>
      </c>
      <c r="I702" t="s">
        <v>33</v>
      </c>
      <c r="J702" t="s">
        <v>48</v>
      </c>
      <c r="K702" t="s">
        <v>219</v>
      </c>
      <c r="L702" s="34">
        <v>8</v>
      </c>
      <c r="M702" t="s">
        <v>49</v>
      </c>
      <c r="N702" t="s">
        <v>36</v>
      </c>
      <c r="P702" t="s">
        <v>37</v>
      </c>
      <c r="Q702" s="35">
        <v>5630.5</v>
      </c>
      <c r="R702" t="s">
        <v>220</v>
      </c>
      <c r="S702" t="s">
        <v>39</v>
      </c>
      <c r="T702" t="s">
        <v>40</v>
      </c>
      <c r="U702" t="s">
        <v>41</v>
      </c>
      <c r="V702" t="s">
        <v>42</v>
      </c>
      <c r="W702" t="s">
        <v>43</v>
      </c>
      <c r="X702" t="s">
        <v>50</v>
      </c>
      <c r="Y702" t="s">
        <v>45</v>
      </c>
      <c r="Z702" t="s">
        <v>81</v>
      </c>
      <c r="AA702" s="34">
        <v>2024</v>
      </c>
      <c r="AB702" s="33">
        <v>45540</v>
      </c>
      <c r="AC702" s="36">
        <v>45540.543692129628</v>
      </c>
      <c r="AD702" s="37">
        <v>0</v>
      </c>
      <c r="AE702" t="s">
        <v>144</v>
      </c>
      <c r="AF702" t="s">
        <v>53</v>
      </c>
      <c r="AG702" t="s">
        <v>54</v>
      </c>
      <c r="AH702" s="35">
        <v>5630.5</v>
      </c>
      <c r="AJ702" t="s">
        <v>55</v>
      </c>
    </row>
    <row r="703" spans="1:36" x14ac:dyDescent="0.25">
      <c r="A703" t="s">
        <v>32</v>
      </c>
      <c r="B703" t="s">
        <v>143</v>
      </c>
      <c r="C703" t="s">
        <v>50</v>
      </c>
      <c r="D703" s="33">
        <v>45505</v>
      </c>
      <c r="E703" s="33">
        <v>45535</v>
      </c>
      <c r="F703" s="42">
        <f t="shared" si="10"/>
        <v>-15.5</v>
      </c>
      <c r="G703" s="33">
        <v>45550</v>
      </c>
      <c r="H703" s="33">
        <v>45535</v>
      </c>
      <c r="I703" t="s">
        <v>33</v>
      </c>
      <c r="J703" t="s">
        <v>48</v>
      </c>
      <c r="K703" t="s">
        <v>219</v>
      </c>
      <c r="L703" s="34">
        <v>8</v>
      </c>
      <c r="M703" t="s">
        <v>49</v>
      </c>
      <c r="N703" t="s">
        <v>36</v>
      </c>
      <c r="P703" t="s">
        <v>37</v>
      </c>
      <c r="Q703" s="35">
        <v>33700.31</v>
      </c>
      <c r="R703" t="s">
        <v>223</v>
      </c>
      <c r="S703" t="s">
        <v>39</v>
      </c>
      <c r="T703" t="s">
        <v>40</v>
      </c>
      <c r="U703" t="s">
        <v>41</v>
      </c>
      <c r="V703" t="s">
        <v>42</v>
      </c>
      <c r="W703" t="s">
        <v>43</v>
      </c>
      <c r="X703" t="s">
        <v>50</v>
      </c>
      <c r="Y703" t="s">
        <v>45</v>
      </c>
      <c r="Z703" t="s">
        <v>81</v>
      </c>
      <c r="AA703" s="34">
        <v>2024</v>
      </c>
      <c r="AB703" s="33">
        <v>45540</v>
      </c>
      <c r="AC703" s="36">
        <v>45540.543692129628</v>
      </c>
      <c r="AD703" s="37">
        <v>0</v>
      </c>
      <c r="AE703" t="s">
        <v>144</v>
      </c>
      <c r="AF703" t="s">
        <v>53</v>
      </c>
      <c r="AG703" t="s">
        <v>54</v>
      </c>
      <c r="AH703" s="35">
        <v>33700.31</v>
      </c>
      <c r="AJ703" t="s">
        <v>55</v>
      </c>
    </row>
    <row r="704" spans="1:36" x14ac:dyDescent="0.25">
      <c r="A704" t="s">
        <v>32</v>
      </c>
      <c r="B704" t="s">
        <v>143</v>
      </c>
      <c r="C704" t="s">
        <v>50</v>
      </c>
      <c r="D704" s="33">
        <v>45505</v>
      </c>
      <c r="E704" s="33">
        <v>45535</v>
      </c>
      <c r="F704" s="42">
        <f t="shared" si="10"/>
        <v>-15.5</v>
      </c>
      <c r="G704" s="33">
        <v>45550</v>
      </c>
      <c r="H704" s="33">
        <v>45535</v>
      </c>
      <c r="I704" t="s">
        <v>33</v>
      </c>
      <c r="J704" t="s">
        <v>48</v>
      </c>
      <c r="K704" t="s">
        <v>219</v>
      </c>
      <c r="L704" s="34">
        <v>8</v>
      </c>
      <c r="M704" t="s">
        <v>49</v>
      </c>
      <c r="N704" t="s">
        <v>36</v>
      </c>
      <c r="P704" t="s">
        <v>37</v>
      </c>
      <c r="Q704" s="35">
        <v>25899</v>
      </c>
      <c r="R704" t="s">
        <v>224</v>
      </c>
      <c r="S704" t="s">
        <v>39</v>
      </c>
      <c r="T704" t="s">
        <v>40</v>
      </c>
      <c r="U704" t="s">
        <v>41</v>
      </c>
      <c r="V704" t="s">
        <v>42</v>
      </c>
      <c r="W704" t="s">
        <v>43</v>
      </c>
      <c r="X704" t="s">
        <v>50</v>
      </c>
      <c r="Y704" t="s">
        <v>45</v>
      </c>
      <c r="Z704" t="s">
        <v>81</v>
      </c>
      <c r="AA704" s="34">
        <v>2024</v>
      </c>
      <c r="AB704" s="33">
        <v>45540</v>
      </c>
      <c r="AC704" s="36">
        <v>45540.543692129628</v>
      </c>
      <c r="AD704" s="37">
        <v>0</v>
      </c>
      <c r="AE704" t="s">
        <v>144</v>
      </c>
      <c r="AF704" t="s">
        <v>53</v>
      </c>
      <c r="AG704" t="s">
        <v>54</v>
      </c>
      <c r="AH704" s="35">
        <v>25899</v>
      </c>
      <c r="AJ704" t="s">
        <v>55</v>
      </c>
    </row>
    <row r="705" spans="1:36" x14ac:dyDescent="0.25">
      <c r="A705" t="s">
        <v>32</v>
      </c>
      <c r="B705" t="s">
        <v>143</v>
      </c>
      <c r="C705" t="s">
        <v>50</v>
      </c>
      <c r="D705" s="33">
        <v>45505</v>
      </c>
      <c r="E705" s="33">
        <v>45535</v>
      </c>
      <c r="F705" s="42">
        <f t="shared" si="10"/>
        <v>-15.5</v>
      </c>
      <c r="G705" s="33">
        <v>45550</v>
      </c>
      <c r="H705" s="33">
        <v>45535</v>
      </c>
      <c r="I705" t="s">
        <v>33</v>
      </c>
      <c r="J705" t="s">
        <v>48</v>
      </c>
      <c r="K705" t="s">
        <v>219</v>
      </c>
      <c r="L705" s="34">
        <v>8</v>
      </c>
      <c r="M705" t="s">
        <v>49</v>
      </c>
      <c r="N705" t="s">
        <v>36</v>
      </c>
      <c r="P705" t="s">
        <v>37</v>
      </c>
      <c r="Q705" s="35">
        <v>-17190.61</v>
      </c>
      <c r="R705" t="s">
        <v>228</v>
      </c>
      <c r="S705" t="s">
        <v>39</v>
      </c>
      <c r="T705" t="s">
        <v>40</v>
      </c>
      <c r="U705" t="s">
        <v>41</v>
      </c>
      <c r="V705" t="s">
        <v>42</v>
      </c>
      <c r="W705" t="s">
        <v>43</v>
      </c>
      <c r="X705" t="s">
        <v>50</v>
      </c>
      <c r="Y705" t="s">
        <v>45</v>
      </c>
      <c r="Z705" t="s">
        <v>81</v>
      </c>
      <c r="AA705" s="34">
        <v>2024</v>
      </c>
      <c r="AB705" s="33">
        <v>45540</v>
      </c>
      <c r="AC705" s="36">
        <v>45540.543692129628</v>
      </c>
      <c r="AD705" s="37">
        <v>0</v>
      </c>
      <c r="AE705" t="s">
        <v>144</v>
      </c>
      <c r="AF705" t="s">
        <v>53</v>
      </c>
      <c r="AG705" t="s">
        <v>54</v>
      </c>
      <c r="AH705" s="35">
        <v>-17190.61</v>
      </c>
      <c r="AJ705" t="s">
        <v>55</v>
      </c>
    </row>
    <row r="706" spans="1:36" x14ac:dyDescent="0.25">
      <c r="A706" t="s">
        <v>32</v>
      </c>
      <c r="B706" t="s">
        <v>164</v>
      </c>
      <c r="C706" t="s">
        <v>50</v>
      </c>
      <c r="D706" s="33">
        <v>45474</v>
      </c>
      <c r="E706" s="33">
        <v>45504</v>
      </c>
      <c r="F706" s="42">
        <f t="shared" si="10"/>
        <v>-15.5</v>
      </c>
      <c r="G706" s="33">
        <v>45519</v>
      </c>
      <c r="H706" s="33">
        <v>45535</v>
      </c>
      <c r="I706" t="s">
        <v>33</v>
      </c>
      <c r="J706" t="s">
        <v>48</v>
      </c>
      <c r="K706" t="s">
        <v>219</v>
      </c>
      <c r="L706" s="34">
        <v>8</v>
      </c>
      <c r="M706" t="s">
        <v>49</v>
      </c>
      <c r="N706" t="s">
        <v>36</v>
      </c>
      <c r="P706" t="s">
        <v>37</v>
      </c>
      <c r="Q706" s="35">
        <v>3125.15</v>
      </c>
      <c r="R706" t="s">
        <v>220</v>
      </c>
      <c r="S706" t="s">
        <v>39</v>
      </c>
      <c r="T706" t="s">
        <v>40</v>
      </c>
      <c r="U706" t="s">
        <v>41</v>
      </c>
      <c r="V706" t="s">
        <v>42</v>
      </c>
      <c r="W706" t="s">
        <v>43</v>
      </c>
      <c r="X706" t="s">
        <v>50</v>
      </c>
      <c r="Y706" t="s">
        <v>45</v>
      </c>
      <c r="Z706" t="s">
        <v>81</v>
      </c>
      <c r="AA706" s="34">
        <v>2024</v>
      </c>
      <c r="AB706" s="33">
        <v>45540</v>
      </c>
      <c r="AC706" s="36">
        <v>45540.543067129627</v>
      </c>
      <c r="AD706" s="37">
        <v>0</v>
      </c>
      <c r="AE706" t="s">
        <v>52</v>
      </c>
      <c r="AF706" t="s">
        <v>53</v>
      </c>
      <c r="AG706" t="s">
        <v>54</v>
      </c>
      <c r="AH706" s="35">
        <v>3125.15</v>
      </c>
      <c r="AJ706" t="s">
        <v>55</v>
      </c>
    </row>
    <row r="707" spans="1:36" x14ac:dyDescent="0.25">
      <c r="A707" t="s">
        <v>32</v>
      </c>
      <c r="B707" t="s">
        <v>164</v>
      </c>
      <c r="C707" t="s">
        <v>50</v>
      </c>
      <c r="D707" s="33">
        <v>45474</v>
      </c>
      <c r="E707" s="33">
        <v>45504</v>
      </c>
      <c r="F707" s="42">
        <f t="shared" ref="F707:F770" si="11">(D707-E707-1)/2</f>
        <v>-15.5</v>
      </c>
      <c r="G707" s="33">
        <v>45519</v>
      </c>
      <c r="H707" s="33">
        <v>45535</v>
      </c>
      <c r="I707" t="s">
        <v>33</v>
      </c>
      <c r="J707" t="s">
        <v>48</v>
      </c>
      <c r="K707" t="s">
        <v>219</v>
      </c>
      <c r="L707" s="34">
        <v>8</v>
      </c>
      <c r="M707" t="s">
        <v>49</v>
      </c>
      <c r="N707" t="s">
        <v>36</v>
      </c>
      <c r="P707" t="s">
        <v>37</v>
      </c>
      <c r="Q707" s="35">
        <v>637.97</v>
      </c>
      <c r="R707" t="s">
        <v>221</v>
      </c>
      <c r="S707" t="s">
        <v>39</v>
      </c>
      <c r="T707" t="s">
        <v>40</v>
      </c>
      <c r="U707" t="s">
        <v>41</v>
      </c>
      <c r="V707" t="s">
        <v>42</v>
      </c>
      <c r="W707" t="s">
        <v>43</v>
      </c>
      <c r="X707" t="s">
        <v>50</v>
      </c>
      <c r="Y707" t="s">
        <v>45</v>
      </c>
      <c r="Z707" t="s">
        <v>81</v>
      </c>
      <c r="AA707" s="34">
        <v>2024</v>
      </c>
      <c r="AB707" s="33">
        <v>45540</v>
      </c>
      <c r="AC707" s="36">
        <v>45540.543067129627</v>
      </c>
      <c r="AD707" s="37">
        <v>0</v>
      </c>
      <c r="AE707" t="s">
        <v>52</v>
      </c>
      <c r="AF707" t="s">
        <v>53</v>
      </c>
      <c r="AG707" t="s">
        <v>54</v>
      </c>
      <c r="AH707" s="35">
        <v>637.97</v>
      </c>
      <c r="AJ707" t="s">
        <v>55</v>
      </c>
    </row>
    <row r="708" spans="1:36" x14ac:dyDescent="0.25">
      <c r="A708" t="s">
        <v>32</v>
      </c>
      <c r="B708" t="s">
        <v>164</v>
      </c>
      <c r="C708" t="s">
        <v>50</v>
      </c>
      <c r="D708" s="33">
        <v>45474</v>
      </c>
      <c r="E708" s="33">
        <v>45504</v>
      </c>
      <c r="F708" s="42">
        <f t="shared" si="11"/>
        <v>-15.5</v>
      </c>
      <c r="G708" s="33">
        <v>45519</v>
      </c>
      <c r="H708" s="33">
        <v>45535</v>
      </c>
      <c r="I708" t="s">
        <v>33</v>
      </c>
      <c r="J708" t="s">
        <v>48</v>
      </c>
      <c r="K708" t="s">
        <v>219</v>
      </c>
      <c r="L708" s="34">
        <v>8</v>
      </c>
      <c r="M708" t="s">
        <v>49</v>
      </c>
      <c r="N708" t="s">
        <v>36</v>
      </c>
      <c r="P708" t="s">
        <v>37</v>
      </c>
      <c r="Q708" s="35">
        <v>-149.35</v>
      </c>
      <c r="R708" t="s">
        <v>231</v>
      </c>
      <c r="S708" t="s">
        <v>39</v>
      </c>
      <c r="T708" t="s">
        <v>40</v>
      </c>
      <c r="U708" t="s">
        <v>41</v>
      </c>
      <c r="V708" t="s">
        <v>42</v>
      </c>
      <c r="W708" t="s">
        <v>43</v>
      </c>
      <c r="X708" t="s">
        <v>50</v>
      </c>
      <c r="Y708" t="s">
        <v>45</v>
      </c>
      <c r="Z708" t="s">
        <v>81</v>
      </c>
      <c r="AA708" s="34">
        <v>2024</v>
      </c>
      <c r="AB708" s="33">
        <v>45540</v>
      </c>
      <c r="AC708" s="36">
        <v>45540.543067129627</v>
      </c>
      <c r="AD708" s="37">
        <v>0</v>
      </c>
      <c r="AE708" t="s">
        <v>52</v>
      </c>
      <c r="AF708" t="s">
        <v>53</v>
      </c>
      <c r="AG708" t="s">
        <v>54</v>
      </c>
      <c r="AH708" s="35">
        <v>-149.35</v>
      </c>
      <c r="AJ708" t="s">
        <v>55</v>
      </c>
    </row>
    <row r="709" spans="1:36" x14ac:dyDescent="0.25">
      <c r="A709" t="s">
        <v>32</v>
      </c>
      <c r="B709" t="s">
        <v>164</v>
      </c>
      <c r="C709" t="s">
        <v>50</v>
      </c>
      <c r="D709" s="33">
        <v>45474</v>
      </c>
      <c r="E709" s="33">
        <v>45504</v>
      </c>
      <c r="F709" s="42">
        <f t="shared" si="11"/>
        <v>-15.5</v>
      </c>
      <c r="G709" s="33">
        <v>45519</v>
      </c>
      <c r="H709" s="33">
        <v>45535</v>
      </c>
      <c r="I709" t="s">
        <v>33</v>
      </c>
      <c r="J709" t="s">
        <v>48</v>
      </c>
      <c r="K709" t="s">
        <v>219</v>
      </c>
      <c r="L709" s="34">
        <v>8</v>
      </c>
      <c r="M709" t="s">
        <v>49</v>
      </c>
      <c r="N709" t="s">
        <v>36</v>
      </c>
      <c r="P709" t="s">
        <v>37</v>
      </c>
      <c r="Q709" s="35">
        <v>41789.32</v>
      </c>
      <c r="R709" t="s">
        <v>223</v>
      </c>
      <c r="S709" t="s">
        <v>39</v>
      </c>
      <c r="T709" t="s">
        <v>40</v>
      </c>
      <c r="U709" t="s">
        <v>41</v>
      </c>
      <c r="V709" t="s">
        <v>196</v>
      </c>
      <c r="W709" t="s">
        <v>43</v>
      </c>
      <c r="X709" t="s">
        <v>50</v>
      </c>
      <c r="Y709" t="s">
        <v>45</v>
      </c>
      <c r="Z709" t="s">
        <v>81</v>
      </c>
      <c r="AA709" s="34">
        <v>2024</v>
      </c>
      <c r="AB709" s="33">
        <v>45540</v>
      </c>
      <c r="AC709" s="36">
        <v>45540.543067129627</v>
      </c>
      <c r="AD709" s="37">
        <v>0</v>
      </c>
      <c r="AE709" t="s">
        <v>52</v>
      </c>
      <c r="AF709" t="s">
        <v>53</v>
      </c>
      <c r="AG709" t="s">
        <v>54</v>
      </c>
      <c r="AH709" s="35">
        <v>41789.32</v>
      </c>
      <c r="AJ709" t="s">
        <v>55</v>
      </c>
    </row>
    <row r="710" spans="1:36" x14ac:dyDescent="0.25">
      <c r="A710" t="s">
        <v>32</v>
      </c>
      <c r="B710" t="s">
        <v>164</v>
      </c>
      <c r="C710" t="s">
        <v>50</v>
      </c>
      <c r="D710" s="33">
        <v>45474</v>
      </c>
      <c r="E710" s="33">
        <v>45504</v>
      </c>
      <c r="F710" s="42">
        <f t="shared" si="11"/>
        <v>-15.5</v>
      </c>
      <c r="G710" s="33">
        <v>45519</v>
      </c>
      <c r="H710" s="33">
        <v>45535</v>
      </c>
      <c r="I710" t="s">
        <v>33</v>
      </c>
      <c r="J710" t="s">
        <v>48</v>
      </c>
      <c r="K710" t="s">
        <v>219</v>
      </c>
      <c r="L710" s="34">
        <v>8</v>
      </c>
      <c r="M710" t="s">
        <v>49</v>
      </c>
      <c r="N710" t="s">
        <v>36</v>
      </c>
      <c r="P710" t="s">
        <v>37</v>
      </c>
      <c r="Q710" s="35">
        <v>0.09</v>
      </c>
      <c r="R710" t="s">
        <v>225</v>
      </c>
      <c r="S710" t="s">
        <v>39</v>
      </c>
      <c r="T710" t="s">
        <v>40</v>
      </c>
      <c r="U710" t="s">
        <v>41</v>
      </c>
      <c r="V710" t="s">
        <v>196</v>
      </c>
      <c r="W710" t="s">
        <v>43</v>
      </c>
      <c r="X710" t="s">
        <v>50</v>
      </c>
      <c r="Y710" t="s">
        <v>45</v>
      </c>
      <c r="Z710" t="s">
        <v>81</v>
      </c>
      <c r="AA710" s="34">
        <v>2024</v>
      </c>
      <c r="AB710" s="33">
        <v>45540</v>
      </c>
      <c r="AC710" s="36">
        <v>45540.543067129627</v>
      </c>
      <c r="AD710" s="37">
        <v>0</v>
      </c>
      <c r="AE710" t="s">
        <v>52</v>
      </c>
      <c r="AF710" t="s">
        <v>53</v>
      </c>
      <c r="AG710" t="s">
        <v>54</v>
      </c>
      <c r="AH710" s="35">
        <v>0.09</v>
      </c>
      <c r="AJ710" t="s">
        <v>55</v>
      </c>
    </row>
    <row r="711" spans="1:36" x14ac:dyDescent="0.25">
      <c r="A711" t="s">
        <v>32</v>
      </c>
      <c r="B711" t="s">
        <v>164</v>
      </c>
      <c r="C711" t="s">
        <v>50</v>
      </c>
      <c r="D711" s="33">
        <v>45474</v>
      </c>
      <c r="E711" s="33">
        <v>45504</v>
      </c>
      <c r="F711" s="42">
        <f t="shared" si="11"/>
        <v>-15.5</v>
      </c>
      <c r="G711" s="33">
        <v>45519</v>
      </c>
      <c r="H711" s="33">
        <v>45535</v>
      </c>
      <c r="I711" t="s">
        <v>33</v>
      </c>
      <c r="J711" t="s">
        <v>48</v>
      </c>
      <c r="K711" t="s">
        <v>219</v>
      </c>
      <c r="L711" s="34">
        <v>8</v>
      </c>
      <c r="M711" t="s">
        <v>49</v>
      </c>
      <c r="N711" t="s">
        <v>36</v>
      </c>
      <c r="P711" t="s">
        <v>37</v>
      </c>
      <c r="Q711" s="35">
        <v>17397.009999999998</v>
      </c>
      <c r="R711" t="s">
        <v>224</v>
      </c>
      <c r="S711" t="s">
        <v>39</v>
      </c>
      <c r="T711" t="s">
        <v>40</v>
      </c>
      <c r="U711" t="s">
        <v>41</v>
      </c>
      <c r="V711" t="s">
        <v>42</v>
      </c>
      <c r="W711" t="s">
        <v>43</v>
      </c>
      <c r="X711" t="s">
        <v>50</v>
      </c>
      <c r="Y711" t="s">
        <v>45</v>
      </c>
      <c r="Z711" t="s">
        <v>81</v>
      </c>
      <c r="AA711" s="34">
        <v>2024</v>
      </c>
      <c r="AB711" s="33">
        <v>45540</v>
      </c>
      <c r="AC711" s="36">
        <v>45540.543067129627</v>
      </c>
      <c r="AD711" s="37">
        <v>0</v>
      </c>
      <c r="AE711" t="s">
        <v>52</v>
      </c>
      <c r="AF711" t="s">
        <v>53</v>
      </c>
      <c r="AG711" t="s">
        <v>54</v>
      </c>
      <c r="AH711" s="35">
        <v>17397.009999999998</v>
      </c>
      <c r="AJ711" t="s">
        <v>55</v>
      </c>
    </row>
    <row r="712" spans="1:36" x14ac:dyDescent="0.25">
      <c r="A712" t="s">
        <v>32</v>
      </c>
      <c r="B712" t="s">
        <v>164</v>
      </c>
      <c r="C712" t="s">
        <v>50</v>
      </c>
      <c r="D712" s="33">
        <v>45474</v>
      </c>
      <c r="E712" s="33">
        <v>45504</v>
      </c>
      <c r="F712" s="42">
        <f t="shared" si="11"/>
        <v>-15.5</v>
      </c>
      <c r="G712" s="33">
        <v>45519</v>
      </c>
      <c r="H712" s="33">
        <v>45535</v>
      </c>
      <c r="I712" t="s">
        <v>33</v>
      </c>
      <c r="J712" t="s">
        <v>48</v>
      </c>
      <c r="K712" t="s">
        <v>219</v>
      </c>
      <c r="L712" s="34">
        <v>8</v>
      </c>
      <c r="M712" t="s">
        <v>49</v>
      </c>
      <c r="N712" t="s">
        <v>36</v>
      </c>
      <c r="P712" t="s">
        <v>37</v>
      </c>
      <c r="Q712" s="35">
        <v>26560.7</v>
      </c>
      <c r="R712" t="s">
        <v>224</v>
      </c>
      <c r="S712" t="s">
        <v>39</v>
      </c>
      <c r="T712" t="s">
        <v>40</v>
      </c>
      <c r="U712" t="s">
        <v>41</v>
      </c>
      <c r="V712" t="s">
        <v>42</v>
      </c>
      <c r="W712" t="s">
        <v>43</v>
      </c>
      <c r="X712" t="s">
        <v>50</v>
      </c>
      <c r="Y712" t="s">
        <v>45</v>
      </c>
      <c r="Z712" t="s">
        <v>81</v>
      </c>
      <c r="AA712" s="34">
        <v>2024</v>
      </c>
      <c r="AB712" s="33">
        <v>45540</v>
      </c>
      <c r="AC712" s="36">
        <v>45540.543067129627</v>
      </c>
      <c r="AD712" s="37">
        <v>0</v>
      </c>
      <c r="AE712" t="s">
        <v>52</v>
      </c>
      <c r="AF712" t="s">
        <v>53</v>
      </c>
      <c r="AG712" t="s">
        <v>54</v>
      </c>
      <c r="AH712" s="35">
        <v>26560.7</v>
      </c>
      <c r="AJ712" t="s">
        <v>55</v>
      </c>
    </row>
    <row r="713" spans="1:36" x14ac:dyDescent="0.25">
      <c r="A713" t="s">
        <v>32</v>
      </c>
      <c r="B713" t="s">
        <v>164</v>
      </c>
      <c r="C713" t="s">
        <v>50</v>
      </c>
      <c r="D713" s="33">
        <v>45474</v>
      </c>
      <c r="E713" s="33">
        <v>45504</v>
      </c>
      <c r="F713" s="42">
        <f t="shared" si="11"/>
        <v>-15.5</v>
      </c>
      <c r="G713" s="33">
        <v>45519</v>
      </c>
      <c r="H713" s="33">
        <v>45535</v>
      </c>
      <c r="I713" t="s">
        <v>33</v>
      </c>
      <c r="J713" t="s">
        <v>48</v>
      </c>
      <c r="K713" t="s">
        <v>219</v>
      </c>
      <c r="L713" s="34">
        <v>8</v>
      </c>
      <c r="M713" t="s">
        <v>49</v>
      </c>
      <c r="N713" t="s">
        <v>36</v>
      </c>
      <c r="P713" t="s">
        <v>37</v>
      </c>
      <c r="Q713" s="35">
        <v>634.87</v>
      </c>
      <c r="R713" t="s">
        <v>224</v>
      </c>
      <c r="S713" t="s">
        <v>39</v>
      </c>
      <c r="T713" t="s">
        <v>40</v>
      </c>
      <c r="U713" t="s">
        <v>41</v>
      </c>
      <c r="V713" t="s">
        <v>42</v>
      </c>
      <c r="W713" t="s">
        <v>43</v>
      </c>
      <c r="X713" t="s">
        <v>50</v>
      </c>
      <c r="Y713" t="s">
        <v>45</v>
      </c>
      <c r="Z713" t="s">
        <v>81</v>
      </c>
      <c r="AA713" s="34">
        <v>2024</v>
      </c>
      <c r="AB713" s="33">
        <v>45540</v>
      </c>
      <c r="AC713" s="36">
        <v>45540.543067129627</v>
      </c>
      <c r="AD713" s="37">
        <v>0</v>
      </c>
      <c r="AE713" t="s">
        <v>52</v>
      </c>
      <c r="AF713" t="s">
        <v>53</v>
      </c>
      <c r="AG713" t="s">
        <v>54</v>
      </c>
      <c r="AH713" s="35">
        <v>634.87</v>
      </c>
      <c r="AJ713" t="s">
        <v>55</v>
      </c>
    </row>
    <row r="714" spans="1:36" x14ac:dyDescent="0.25">
      <c r="A714" t="s">
        <v>32</v>
      </c>
      <c r="B714" t="s">
        <v>164</v>
      </c>
      <c r="C714" t="s">
        <v>50</v>
      </c>
      <c r="D714" s="33">
        <v>45474</v>
      </c>
      <c r="E714" s="33">
        <v>45504</v>
      </c>
      <c r="F714" s="42">
        <f t="shared" si="11"/>
        <v>-15.5</v>
      </c>
      <c r="G714" s="33">
        <v>45519</v>
      </c>
      <c r="H714" s="33">
        <v>45535</v>
      </c>
      <c r="I714" t="s">
        <v>33</v>
      </c>
      <c r="J714" t="s">
        <v>48</v>
      </c>
      <c r="K714" t="s">
        <v>219</v>
      </c>
      <c r="L714" s="34">
        <v>8</v>
      </c>
      <c r="M714" t="s">
        <v>49</v>
      </c>
      <c r="N714" t="s">
        <v>36</v>
      </c>
      <c r="P714" t="s">
        <v>37</v>
      </c>
      <c r="Q714" s="35">
        <v>1588.05</v>
      </c>
      <c r="R714" t="s">
        <v>224</v>
      </c>
      <c r="S714" t="s">
        <v>39</v>
      </c>
      <c r="T714" t="s">
        <v>40</v>
      </c>
      <c r="U714" t="s">
        <v>41</v>
      </c>
      <c r="V714" t="s">
        <v>42</v>
      </c>
      <c r="W714" t="s">
        <v>43</v>
      </c>
      <c r="X714" t="s">
        <v>50</v>
      </c>
      <c r="Y714" t="s">
        <v>45</v>
      </c>
      <c r="Z714" t="s">
        <v>81</v>
      </c>
      <c r="AA714" s="34">
        <v>2024</v>
      </c>
      <c r="AB714" s="33">
        <v>45540</v>
      </c>
      <c r="AC714" s="36">
        <v>45540.543067129627</v>
      </c>
      <c r="AD714" s="37">
        <v>0</v>
      </c>
      <c r="AE714" t="s">
        <v>52</v>
      </c>
      <c r="AF714" t="s">
        <v>53</v>
      </c>
      <c r="AG714" t="s">
        <v>54</v>
      </c>
      <c r="AH714" s="35">
        <v>1588.05</v>
      </c>
      <c r="AJ714" t="s">
        <v>55</v>
      </c>
    </row>
    <row r="715" spans="1:36" x14ac:dyDescent="0.25">
      <c r="A715" t="s">
        <v>32</v>
      </c>
      <c r="B715" t="s">
        <v>164</v>
      </c>
      <c r="C715" t="s">
        <v>50</v>
      </c>
      <c r="D715" s="33">
        <v>45474</v>
      </c>
      <c r="E715" s="33">
        <v>45504</v>
      </c>
      <c r="F715" s="42">
        <f t="shared" si="11"/>
        <v>-15.5</v>
      </c>
      <c r="G715" s="33">
        <v>45519</v>
      </c>
      <c r="H715" s="33">
        <v>45535</v>
      </c>
      <c r="I715" t="s">
        <v>33</v>
      </c>
      <c r="J715" t="s">
        <v>48</v>
      </c>
      <c r="K715" t="s">
        <v>219</v>
      </c>
      <c r="L715" s="34">
        <v>8</v>
      </c>
      <c r="M715" t="s">
        <v>49</v>
      </c>
      <c r="N715" t="s">
        <v>36</v>
      </c>
      <c r="P715" t="s">
        <v>37</v>
      </c>
      <c r="Q715" s="35">
        <v>919.41</v>
      </c>
      <c r="R715" t="s">
        <v>227</v>
      </c>
      <c r="S715" t="s">
        <v>39</v>
      </c>
      <c r="T715" t="s">
        <v>40</v>
      </c>
      <c r="U715" t="s">
        <v>41</v>
      </c>
      <c r="V715" t="s">
        <v>196</v>
      </c>
      <c r="W715" t="s">
        <v>43</v>
      </c>
      <c r="X715" t="s">
        <v>50</v>
      </c>
      <c r="Y715" t="s">
        <v>45</v>
      </c>
      <c r="Z715" t="s">
        <v>81</v>
      </c>
      <c r="AA715" s="34">
        <v>2024</v>
      </c>
      <c r="AB715" s="33">
        <v>45540</v>
      </c>
      <c r="AC715" s="36">
        <v>45540.543067129627</v>
      </c>
      <c r="AD715" s="37">
        <v>0</v>
      </c>
      <c r="AE715" t="s">
        <v>52</v>
      </c>
      <c r="AF715" t="s">
        <v>53</v>
      </c>
      <c r="AG715" t="s">
        <v>54</v>
      </c>
      <c r="AH715" s="35">
        <v>919.41</v>
      </c>
      <c r="AJ715" t="s">
        <v>55</v>
      </c>
    </row>
    <row r="716" spans="1:36" x14ac:dyDescent="0.25">
      <c r="A716" t="s">
        <v>32</v>
      </c>
      <c r="B716" t="s">
        <v>164</v>
      </c>
      <c r="C716" t="s">
        <v>50</v>
      </c>
      <c r="D716" s="33">
        <v>45474</v>
      </c>
      <c r="E716" s="33">
        <v>45504</v>
      </c>
      <c r="F716" s="42">
        <f t="shared" si="11"/>
        <v>-15.5</v>
      </c>
      <c r="G716" s="33">
        <v>45519</v>
      </c>
      <c r="H716" s="33">
        <v>45535</v>
      </c>
      <c r="I716" t="s">
        <v>33</v>
      </c>
      <c r="J716" t="s">
        <v>48</v>
      </c>
      <c r="K716" t="s">
        <v>219</v>
      </c>
      <c r="L716" s="34">
        <v>8</v>
      </c>
      <c r="M716" t="s">
        <v>49</v>
      </c>
      <c r="N716" t="s">
        <v>36</v>
      </c>
      <c r="P716" t="s">
        <v>37</v>
      </c>
      <c r="Q716" s="35">
        <v>-54.2</v>
      </c>
      <c r="R716" t="s">
        <v>228</v>
      </c>
      <c r="S716" t="s">
        <v>39</v>
      </c>
      <c r="T716" t="s">
        <v>40</v>
      </c>
      <c r="U716" t="s">
        <v>41</v>
      </c>
      <c r="V716" t="s">
        <v>196</v>
      </c>
      <c r="W716" t="s">
        <v>43</v>
      </c>
      <c r="X716" t="s">
        <v>50</v>
      </c>
      <c r="Y716" t="s">
        <v>45</v>
      </c>
      <c r="Z716" t="s">
        <v>81</v>
      </c>
      <c r="AA716" s="34">
        <v>2024</v>
      </c>
      <c r="AB716" s="33">
        <v>45540</v>
      </c>
      <c r="AC716" s="36">
        <v>45540.543067129627</v>
      </c>
      <c r="AD716" s="37">
        <v>0</v>
      </c>
      <c r="AE716" t="s">
        <v>52</v>
      </c>
      <c r="AF716" t="s">
        <v>53</v>
      </c>
      <c r="AG716" t="s">
        <v>54</v>
      </c>
      <c r="AH716" s="35">
        <v>-54.2</v>
      </c>
      <c r="AJ716" t="s">
        <v>55</v>
      </c>
    </row>
    <row r="717" spans="1:36" x14ac:dyDescent="0.25">
      <c r="A717" t="s">
        <v>32</v>
      </c>
      <c r="B717" t="s">
        <v>164</v>
      </c>
      <c r="C717" t="s">
        <v>50</v>
      </c>
      <c r="D717" s="33">
        <v>45474</v>
      </c>
      <c r="E717" s="33">
        <v>45504</v>
      </c>
      <c r="F717" s="42">
        <f t="shared" si="11"/>
        <v>-15.5</v>
      </c>
      <c r="G717" s="33">
        <v>45519</v>
      </c>
      <c r="H717" s="33">
        <v>45535</v>
      </c>
      <c r="I717" t="s">
        <v>33</v>
      </c>
      <c r="J717" t="s">
        <v>48</v>
      </c>
      <c r="K717" t="s">
        <v>219</v>
      </c>
      <c r="L717" s="34">
        <v>8</v>
      </c>
      <c r="M717" t="s">
        <v>49</v>
      </c>
      <c r="N717" t="s">
        <v>36</v>
      </c>
      <c r="P717" t="s">
        <v>37</v>
      </c>
      <c r="Q717" s="35">
        <v>-0.23</v>
      </c>
      <c r="R717" t="s">
        <v>229</v>
      </c>
      <c r="S717" t="s">
        <v>39</v>
      </c>
      <c r="T717" t="s">
        <v>40</v>
      </c>
      <c r="U717" t="s">
        <v>41</v>
      </c>
      <c r="V717" t="s">
        <v>196</v>
      </c>
      <c r="W717" t="s">
        <v>43</v>
      </c>
      <c r="X717" t="s">
        <v>50</v>
      </c>
      <c r="Y717" t="s">
        <v>45</v>
      </c>
      <c r="Z717" t="s">
        <v>81</v>
      </c>
      <c r="AA717" s="34">
        <v>2024</v>
      </c>
      <c r="AB717" s="33">
        <v>45540</v>
      </c>
      <c r="AC717" s="36">
        <v>45540.543067129627</v>
      </c>
      <c r="AD717" s="37">
        <v>0</v>
      </c>
      <c r="AE717" t="s">
        <v>52</v>
      </c>
      <c r="AF717" t="s">
        <v>53</v>
      </c>
      <c r="AG717" t="s">
        <v>54</v>
      </c>
      <c r="AH717" s="35">
        <v>-0.23</v>
      </c>
      <c r="AJ717" t="s">
        <v>55</v>
      </c>
    </row>
    <row r="718" spans="1:36" x14ac:dyDescent="0.25">
      <c r="A718" t="s">
        <v>32</v>
      </c>
      <c r="B718" t="s">
        <v>143</v>
      </c>
      <c r="C718" t="s">
        <v>50</v>
      </c>
      <c r="D718" s="33">
        <v>45505</v>
      </c>
      <c r="E718" s="33">
        <v>45535</v>
      </c>
      <c r="F718" s="42">
        <f t="shared" si="11"/>
        <v>-15.5</v>
      </c>
      <c r="G718" s="33">
        <v>45550</v>
      </c>
      <c r="H718" s="33">
        <v>45535</v>
      </c>
      <c r="I718" t="s">
        <v>33</v>
      </c>
      <c r="J718" t="s">
        <v>48</v>
      </c>
      <c r="K718" t="s">
        <v>232</v>
      </c>
      <c r="L718" s="34">
        <v>8</v>
      </c>
      <c r="M718" t="s">
        <v>49</v>
      </c>
      <c r="N718" t="s">
        <v>36</v>
      </c>
      <c r="P718" t="s">
        <v>37</v>
      </c>
      <c r="Q718" s="35">
        <v>549762.24</v>
      </c>
      <c r="R718" t="s">
        <v>233</v>
      </c>
      <c r="S718" t="s">
        <v>39</v>
      </c>
      <c r="T718" t="s">
        <v>40</v>
      </c>
      <c r="U718" t="s">
        <v>41</v>
      </c>
      <c r="V718" t="s">
        <v>42</v>
      </c>
      <c r="W718" t="s">
        <v>43</v>
      </c>
      <c r="X718" t="s">
        <v>50</v>
      </c>
      <c r="Y718" t="s">
        <v>45</v>
      </c>
      <c r="Z718" t="s">
        <v>81</v>
      </c>
      <c r="AA718" s="34">
        <v>2024</v>
      </c>
      <c r="AB718" s="33">
        <v>45540</v>
      </c>
      <c r="AC718" s="36">
        <v>45540.543692129628</v>
      </c>
      <c r="AD718" s="37">
        <v>0</v>
      </c>
      <c r="AE718" t="s">
        <v>144</v>
      </c>
      <c r="AF718" t="s">
        <v>53</v>
      </c>
      <c r="AG718" t="s">
        <v>54</v>
      </c>
      <c r="AH718" s="35">
        <v>549762.24</v>
      </c>
      <c r="AJ718" t="s">
        <v>55</v>
      </c>
    </row>
    <row r="719" spans="1:36" x14ac:dyDescent="0.25">
      <c r="A719" t="s">
        <v>32</v>
      </c>
      <c r="B719" t="s">
        <v>143</v>
      </c>
      <c r="C719" t="s">
        <v>50</v>
      </c>
      <c r="D719" s="33">
        <v>45505</v>
      </c>
      <c r="E719" s="33">
        <v>45535</v>
      </c>
      <c r="F719" s="42">
        <f t="shared" si="11"/>
        <v>-15.5</v>
      </c>
      <c r="G719" s="33">
        <v>45550</v>
      </c>
      <c r="H719" s="33">
        <v>45535</v>
      </c>
      <c r="I719" t="s">
        <v>33</v>
      </c>
      <c r="J719" t="s">
        <v>48</v>
      </c>
      <c r="K719" t="s">
        <v>232</v>
      </c>
      <c r="L719" s="34">
        <v>8</v>
      </c>
      <c r="M719" t="s">
        <v>49</v>
      </c>
      <c r="N719" t="s">
        <v>36</v>
      </c>
      <c r="P719" t="s">
        <v>37</v>
      </c>
      <c r="Q719" s="35">
        <v>-68788.67</v>
      </c>
      <c r="R719" t="s">
        <v>234</v>
      </c>
      <c r="S719" t="s">
        <v>39</v>
      </c>
      <c r="T719" t="s">
        <v>40</v>
      </c>
      <c r="U719" t="s">
        <v>41</v>
      </c>
      <c r="V719" t="s">
        <v>42</v>
      </c>
      <c r="W719" t="s">
        <v>43</v>
      </c>
      <c r="X719" t="s">
        <v>50</v>
      </c>
      <c r="Y719" t="s">
        <v>45</v>
      </c>
      <c r="Z719" t="s">
        <v>81</v>
      </c>
      <c r="AA719" s="34">
        <v>2024</v>
      </c>
      <c r="AB719" s="33">
        <v>45540</v>
      </c>
      <c r="AC719" s="36">
        <v>45540.543692129628</v>
      </c>
      <c r="AD719" s="37">
        <v>0</v>
      </c>
      <c r="AE719" t="s">
        <v>144</v>
      </c>
      <c r="AF719" t="s">
        <v>53</v>
      </c>
      <c r="AG719" t="s">
        <v>54</v>
      </c>
      <c r="AH719" s="35">
        <v>-68788.67</v>
      </c>
      <c r="AJ719" t="s">
        <v>55</v>
      </c>
    </row>
    <row r="720" spans="1:36" x14ac:dyDescent="0.25">
      <c r="A720" t="s">
        <v>32</v>
      </c>
      <c r="B720" t="s">
        <v>143</v>
      </c>
      <c r="C720" t="s">
        <v>50</v>
      </c>
      <c r="D720" s="33">
        <v>45505</v>
      </c>
      <c r="E720" s="33">
        <v>45535</v>
      </c>
      <c r="F720" s="42">
        <f t="shared" si="11"/>
        <v>-15.5</v>
      </c>
      <c r="G720" s="33">
        <v>45550</v>
      </c>
      <c r="H720" s="33">
        <v>45535</v>
      </c>
      <c r="I720" t="s">
        <v>33</v>
      </c>
      <c r="J720" t="s">
        <v>48</v>
      </c>
      <c r="K720" t="s">
        <v>232</v>
      </c>
      <c r="L720" s="34">
        <v>8</v>
      </c>
      <c r="M720" t="s">
        <v>49</v>
      </c>
      <c r="N720" t="s">
        <v>36</v>
      </c>
      <c r="P720" t="s">
        <v>37</v>
      </c>
      <c r="Q720" s="35">
        <v>105985.27</v>
      </c>
      <c r="R720" t="s">
        <v>236</v>
      </c>
      <c r="S720" t="s">
        <v>39</v>
      </c>
      <c r="T720" t="s">
        <v>40</v>
      </c>
      <c r="U720" t="s">
        <v>41</v>
      </c>
      <c r="V720" t="s">
        <v>42</v>
      </c>
      <c r="W720" t="s">
        <v>43</v>
      </c>
      <c r="X720" t="s">
        <v>50</v>
      </c>
      <c r="Y720" t="s">
        <v>45</v>
      </c>
      <c r="Z720" t="s">
        <v>81</v>
      </c>
      <c r="AA720" s="34">
        <v>2024</v>
      </c>
      <c r="AB720" s="33">
        <v>45540</v>
      </c>
      <c r="AC720" s="36">
        <v>45540.543692129628</v>
      </c>
      <c r="AD720" s="37">
        <v>0</v>
      </c>
      <c r="AE720" t="s">
        <v>144</v>
      </c>
      <c r="AF720" t="s">
        <v>53</v>
      </c>
      <c r="AG720" t="s">
        <v>54</v>
      </c>
      <c r="AH720" s="35">
        <v>105985.27</v>
      </c>
      <c r="AJ720" t="s">
        <v>55</v>
      </c>
    </row>
    <row r="721" spans="1:36" x14ac:dyDescent="0.25">
      <c r="A721" t="s">
        <v>32</v>
      </c>
      <c r="B721" t="s">
        <v>164</v>
      </c>
      <c r="C721" t="s">
        <v>50</v>
      </c>
      <c r="D721" s="33">
        <v>45474</v>
      </c>
      <c r="E721" s="33">
        <v>45504</v>
      </c>
      <c r="F721" s="42">
        <f t="shared" si="11"/>
        <v>-15.5</v>
      </c>
      <c r="G721" s="33">
        <v>45519</v>
      </c>
      <c r="H721" s="33">
        <v>45535</v>
      </c>
      <c r="I721" t="s">
        <v>33</v>
      </c>
      <c r="J721" t="s">
        <v>48</v>
      </c>
      <c r="K721" t="s">
        <v>232</v>
      </c>
      <c r="L721" s="34">
        <v>8</v>
      </c>
      <c r="M721" t="s">
        <v>49</v>
      </c>
      <c r="N721" t="s">
        <v>36</v>
      </c>
      <c r="P721" t="s">
        <v>37</v>
      </c>
      <c r="Q721" s="35">
        <v>1062797.6499999999</v>
      </c>
      <c r="R721" t="s">
        <v>233</v>
      </c>
      <c r="S721" t="s">
        <v>39</v>
      </c>
      <c r="T721" t="s">
        <v>40</v>
      </c>
      <c r="U721" t="s">
        <v>41</v>
      </c>
      <c r="V721" t="s">
        <v>42</v>
      </c>
      <c r="W721" t="s">
        <v>43</v>
      </c>
      <c r="X721" t="s">
        <v>50</v>
      </c>
      <c r="Y721" t="s">
        <v>45</v>
      </c>
      <c r="Z721" t="s">
        <v>81</v>
      </c>
      <c r="AA721" s="34">
        <v>2024</v>
      </c>
      <c r="AB721" s="33">
        <v>45540</v>
      </c>
      <c r="AC721" s="36">
        <v>45540.543067129627</v>
      </c>
      <c r="AD721" s="37">
        <v>0</v>
      </c>
      <c r="AE721" t="s">
        <v>52</v>
      </c>
      <c r="AF721" t="s">
        <v>53</v>
      </c>
      <c r="AG721" t="s">
        <v>54</v>
      </c>
      <c r="AH721" s="35">
        <v>1062797.6499999999</v>
      </c>
      <c r="AJ721" t="s">
        <v>55</v>
      </c>
    </row>
    <row r="722" spans="1:36" x14ac:dyDescent="0.25">
      <c r="A722" t="s">
        <v>32</v>
      </c>
      <c r="B722" t="s">
        <v>164</v>
      </c>
      <c r="C722" t="s">
        <v>50</v>
      </c>
      <c r="D722" s="33">
        <v>45474</v>
      </c>
      <c r="E722" s="33">
        <v>45504</v>
      </c>
      <c r="F722" s="42">
        <f t="shared" si="11"/>
        <v>-15.5</v>
      </c>
      <c r="G722" s="33">
        <v>45519</v>
      </c>
      <c r="H722" s="33">
        <v>45535</v>
      </c>
      <c r="I722" t="s">
        <v>33</v>
      </c>
      <c r="J722" t="s">
        <v>48</v>
      </c>
      <c r="K722" t="s">
        <v>232</v>
      </c>
      <c r="L722" s="34">
        <v>8</v>
      </c>
      <c r="M722" t="s">
        <v>49</v>
      </c>
      <c r="N722" t="s">
        <v>36</v>
      </c>
      <c r="P722" t="s">
        <v>37</v>
      </c>
      <c r="Q722" s="35">
        <v>120218.11</v>
      </c>
      <c r="R722" t="s">
        <v>234</v>
      </c>
      <c r="S722" t="s">
        <v>39</v>
      </c>
      <c r="T722" t="s">
        <v>40</v>
      </c>
      <c r="U722" t="s">
        <v>41</v>
      </c>
      <c r="V722" t="s">
        <v>42</v>
      </c>
      <c r="W722" t="s">
        <v>43</v>
      </c>
      <c r="X722" t="s">
        <v>50</v>
      </c>
      <c r="Y722" t="s">
        <v>45</v>
      </c>
      <c r="Z722" t="s">
        <v>81</v>
      </c>
      <c r="AA722" s="34">
        <v>2024</v>
      </c>
      <c r="AB722" s="33">
        <v>45540</v>
      </c>
      <c r="AC722" s="36">
        <v>45540.543067129627</v>
      </c>
      <c r="AD722" s="37">
        <v>0</v>
      </c>
      <c r="AE722" t="s">
        <v>52</v>
      </c>
      <c r="AF722" t="s">
        <v>53</v>
      </c>
      <c r="AG722" t="s">
        <v>54</v>
      </c>
      <c r="AH722" s="35">
        <v>120218.11</v>
      </c>
      <c r="AJ722" t="s">
        <v>55</v>
      </c>
    </row>
    <row r="723" spans="1:36" x14ac:dyDescent="0.25">
      <c r="A723" t="s">
        <v>32</v>
      </c>
      <c r="B723" t="s">
        <v>164</v>
      </c>
      <c r="C723" t="s">
        <v>50</v>
      </c>
      <c r="D723" s="33">
        <v>45474</v>
      </c>
      <c r="E723" s="33">
        <v>45504</v>
      </c>
      <c r="F723" s="42">
        <f t="shared" si="11"/>
        <v>-15.5</v>
      </c>
      <c r="G723" s="33">
        <v>45519</v>
      </c>
      <c r="H723" s="33">
        <v>45535</v>
      </c>
      <c r="I723" t="s">
        <v>33</v>
      </c>
      <c r="J723" t="s">
        <v>48</v>
      </c>
      <c r="K723" t="s">
        <v>232</v>
      </c>
      <c r="L723" s="34">
        <v>8</v>
      </c>
      <c r="M723" t="s">
        <v>49</v>
      </c>
      <c r="N723" t="s">
        <v>36</v>
      </c>
      <c r="P723" t="s">
        <v>37</v>
      </c>
      <c r="Q723" s="35">
        <v>0.69</v>
      </c>
      <c r="R723" t="s">
        <v>235</v>
      </c>
      <c r="S723" t="s">
        <v>39</v>
      </c>
      <c r="T723" t="s">
        <v>40</v>
      </c>
      <c r="U723" t="s">
        <v>41</v>
      </c>
      <c r="V723" t="s">
        <v>42</v>
      </c>
      <c r="W723" t="s">
        <v>43</v>
      </c>
      <c r="X723" t="s">
        <v>50</v>
      </c>
      <c r="Y723" t="s">
        <v>45</v>
      </c>
      <c r="Z723" t="s">
        <v>81</v>
      </c>
      <c r="AA723" s="34">
        <v>2024</v>
      </c>
      <c r="AB723" s="33">
        <v>45540</v>
      </c>
      <c r="AC723" s="36">
        <v>45540.543067129627</v>
      </c>
      <c r="AD723" s="37">
        <v>0</v>
      </c>
      <c r="AE723" t="s">
        <v>52</v>
      </c>
      <c r="AF723" t="s">
        <v>53</v>
      </c>
      <c r="AG723" t="s">
        <v>54</v>
      </c>
      <c r="AH723" s="35">
        <v>0.69</v>
      </c>
      <c r="AJ723" t="s">
        <v>55</v>
      </c>
    </row>
    <row r="724" spans="1:36" x14ac:dyDescent="0.25">
      <c r="A724" t="s">
        <v>32</v>
      </c>
      <c r="B724" t="s">
        <v>164</v>
      </c>
      <c r="C724" t="s">
        <v>50</v>
      </c>
      <c r="D724" s="33">
        <v>45474</v>
      </c>
      <c r="E724" s="33">
        <v>45504</v>
      </c>
      <c r="F724" s="42">
        <f t="shared" si="11"/>
        <v>-15.5</v>
      </c>
      <c r="G724" s="33">
        <v>45519</v>
      </c>
      <c r="H724" s="33">
        <v>45535</v>
      </c>
      <c r="I724" t="s">
        <v>33</v>
      </c>
      <c r="J724" t="s">
        <v>48</v>
      </c>
      <c r="K724" t="s">
        <v>232</v>
      </c>
      <c r="L724" s="34">
        <v>8</v>
      </c>
      <c r="M724" t="s">
        <v>49</v>
      </c>
      <c r="N724" t="s">
        <v>36</v>
      </c>
      <c r="P724" t="s">
        <v>37</v>
      </c>
      <c r="Q724" s="35">
        <v>237229.15</v>
      </c>
      <c r="R724" t="s">
        <v>236</v>
      </c>
      <c r="S724" t="s">
        <v>39</v>
      </c>
      <c r="T724" t="s">
        <v>40</v>
      </c>
      <c r="U724" t="s">
        <v>41</v>
      </c>
      <c r="V724" t="s">
        <v>196</v>
      </c>
      <c r="W724" t="s">
        <v>43</v>
      </c>
      <c r="X724" t="s">
        <v>50</v>
      </c>
      <c r="Y724" t="s">
        <v>45</v>
      </c>
      <c r="Z724" t="s">
        <v>81</v>
      </c>
      <c r="AA724" s="34">
        <v>2024</v>
      </c>
      <c r="AB724" s="33">
        <v>45540</v>
      </c>
      <c r="AC724" s="36">
        <v>45540.543067129627</v>
      </c>
      <c r="AD724" s="37">
        <v>0</v>
      </c>
      <c r="AE724" t="s">
        <v>52</v>
      </c>
      <c r="AF724" t="s">
        <v>53</v>
      </c>
      <c r="AG724" t="s">
        <v>54</v>
      </c>
      <c r="AH724" s="35">
        <v>237229.15</v>
      </c>
      <c r="AJ724" t="s">
        <v>55</v>
      </c>
    </row>
    <row r="725" spans="1:36" x14ac:dyDescent="0.25">
      <c r="A725" t="s">
        <v>32</v>
      </c>
      <c r="B725" t="s">
        <v>143</v>
      </c>
      <c r="C725" t="s">
        <v>50</v>
      </c>
      <c r="D725" s="33">
        <v>45505</v>
      </c>
      <c r="E725" s="33">
        <v>45535</v>
      </c>
      <c r="F725" s="42">
        <f t="shared" si="11"/>
        <v>-15.5</v>
      </c>
      <c r="G725" s="33">
        <v>45550</v>
      </c>
      <c r="H725" s="33">
        <v>45535</v>
      </c>
      <c r="I725" t="s">
        <v>33</v>
      </c>
      <c r="J725" t="s">
        <v>48</v>
      </c>
      <c r="K725" t="s">
        <v>239</v>
      </c>
      <c r="L725" s="34">
        <v>8</v>
      </c>
      <c r="M725" t="s">
        <v>49</v>
      </c>
      <c r="N725" t="s">
        <v>36</v>
      </c>
      <c r="P725" t="s">
        <v>37</v>
      </c>
      <c r="Q725" s="35">
        <v>821766.6</v>
      </c>
      <c r="R725" t="s">
        <v>240</v>
      </c>
      <c r="S725" t="s">
        <v>39</v>
      </c>
      <c r="T725" t="s">
        <v>40</v>
      </c>
      <c r="U725" t="s">
        <v>41</v>
      </c>
      <c r="V725" t="s">
        <v>42</v>
      </c>
      <c r="W725" t="s">
        <v>43</v>
      </c>
      <c r="X725" t="s">
        <v>50</v>
      </c>
      <c r="Y725" t="s">
        <v>45</v>
      </c>
      <c r="Z725" t="s">
        <v>81</v>
      </c>
      <c r="AA725" s="34">
        <v>2024</v>
      </c>
      <c r="AB725" s="33">
        <v>45540</v>
      </c>
      <c r="AC725" s="36">
        <v>45540.543692129628</v>
      </c>
      <c r="AD725" s="37">
        <v>0</v>
      </c>
      <c r="AE725" t="s">
        <v>144</v>
      </c>
      <c r="AF725" t="s">
        <v>53</v>
      </c>
      <c r="AG725" t="s">
        <v>54</v>
      </c>
      <c r="AH725" s="35">
        <v>821766.6</v>
      </c>
      <c r="AJ725" t="s">
        <v>55</v>
      </c>
    </row>
    <row r="726" spans="1:36" x14ac:dyDescent="0.25">
      <c r="A726" t="s">
        <v>32</v>
      </c>
      <c r="B726" t="s">
        <v>143</v>
      </c>
      <c r="C726" t="s">
        <v>50</v>
      </c>
      <c r="D726" s="33">
        <v>45505</v>
      </c>
      <c r="E726" s="33">
        <v>45535</v>
      </c>
      <c r="F726" s="42">
        <f t="shared" si="11"/>
        <v>-15.5</v>
      </c>
      <c r="G726" s="33">
        <v>45550</v>
      </c>
      <c r="H726" s="33">
        <v>45535</v>
      </c>
      <c r="I726" t="s">
        <v>33</v>
      </c>
      <c r="J726" t="s">
        <v>48</v>
      </c>
      <c r="K726" t="s">
        <v>239</v>
      </c>
      <c r="L726" s="34">
        <v>8</v>
      </c>
      <c r="M726" t="s">
        <v>49</v>
      </c>
      <c r="N726" t="s">
        <v>36</v>
      </c>
      <c r="P726" t="s">
        <v>37</v>
      </c>
      <c r="Q726" s="35">
        <v>-244696.71</v>
      </c>
      <c r="R726" t="s">
        <v>241</v>
      </c>
      <c r="S726" t="s">
        <v>39</v>
      </c>
      <c r="T726" t="s">
        <v>40</v>
      </c>
      <c r="U726" t="s">
        <v>41</v>
      </c>
      <c r="V726" t="s">
        <v>42</v>
      </c>
      <c r="W726" t="s">
        <v>43</v>
      </c>
      <c r="X726" t="s">
        <v>50</v>
      </c>
      <c r="Y726" t="s">
        <v>45</v>
      </c>
      <c r="Z726" t="s">
        <v>81</v>
      </c>
      <c r="AA726" s="34">
        <v>2024</v>
      </c>
      <c r="AB726" s="33">
        <v>45540</v>
      </c>
      <c r="AC726" s="36">
        <v>45540.543692129628</v>
      </c>
      <c r="AD726" s="37">
        <v>0</v>
      </c>
      <c r="AE726" t="s">
        <v>144</v>
      </c>
      <c r="AF726" t="s">
        <v>53</v>
      </c>
      <c r="AG726" t="s">
        <v>54</v>
      </c>
      <c r="AH726" s="35">
        <v>-244696.71</v>
      </c>
      <c r="AJ726" t="s">
        <v>55</v>
      </c>
    </row>
    <row r="727" spans="1:36" x14ac:dyDescent="0.25">
      <c r="A727" t="s">
        <v>32</v>
      </c>
      <c r="B727" t="s">
        <v>143</v>
      </c>
      <c r="C727" t="s">
        <v>50</v>
      </c>
      <c r="D727" s="33">
        <v>45505</v>
      </c>
      <c r="E727" s="33">
        <v>45535</v>
      </c>
      <c r="F727" s="42">
        <f t="shared" si="11"/>
        <v>-15.5</v>
      </c>
      <c r="G727" s="33">
        <v>45550</v>
      </c>
      <c r="H727" s="33">
        <v>45535</v>
      </c>
      <c r="I727" t="s">
        <v>33</v>
      </c>
      <c r="J727" t="s">
        <v>48</v>
      </c>
      <c r="K727" t="s">
        <v>239</v>
      </c>
      <c r="L727" s="34">
        <v>8</v>
      </c>
      <c r="M727" t="s">
        <v>49</v>
      </c>
      <c r="N727" t="s">
        <v>36</v>
      </c>
      <c r="P727" t="s">
        <v>37</v>
      </c>
      <c r="Q727" s="35">
        <v>-861016.63</v>
      </c>
      <c r="R727" t="s">
        <v>243</v>
      </c>
      <c r="S727" t="s">
        <v>39</v>
      </c>
      <c r="T727" t="s">
        <v>40</v>
      </c>
      <c r="U727" t="s">
        <v>41</v>
      </c>
      <c r="V727" t="s">
        <v>42</v>
      </c>
      <c r="W727" t="s">
        <v>43</v>
      </c>
      <c r="X727" t="s">
        <v>50</v>
      </c>
      <c r="Y727" t="s">
        <v>45</v>
      </c>
      <c r="Z727" t="s">
        <v>81</v>
      </c>
      <c r="AA727" s="34">
        <v>2024</v>
      </c>
      <c r="AB727" s="33">
        <v>45540</v>
      </c>
      <c r="AC727" s="36">
        <v>45540.543692129628</v>
      </c>
      <c r="AD727" s="37">
        <v>0</v>
      </c>
      <c r="AE727" t="s">
        <v>144</v>
      </c>
      <c r="AF727" t="s">
        <v>53</v>
      </c>
      <c r="AG727" t="s">
        <v>54</v>
      </c>
      <c r="AH727" s="35">
        <v>-861016.63</v>
      </c>
      <c r="AJ727" t="s">
        <v>55</v>
      </c>
    </row>
    <row r="728" spans="1:36" x14ac:dyDescent="0.25">
      <c r="A728" t="s">
        <v>32</v>
      </c>
      <c r="B728" t="s">
        <v>164</v>
      </c>
      <c r="C728" t="s">
        <v>50</v>
      </c>
      <c r="D728" s="33">
        <v>45474</v>
      </c>
      <c r="E728" s="33">
        <v>45504</v>
      </c>
      <c r="F728" s="42">
        <f t="shared" si="11"/>
        <v>-15.5</v>
      </c>
      <c r="G728" s="33">
        <v>45519</v>
      </c>
      <c r="H728" s="33">
        <v>45535</v>
      </c>
      <c r="I728" t="s">
        <v>33</v>
      </c>
      <c r="J728" t="s">
        <v>48</v>
      </c>
      <c r="K728" t="s">
        <v>239</v>
      </c>
      <c r="L728" s="34">
        <v>8</v>
      </c>
      <c r="M728" t="s">
        <v>49</v>
      </c>
      <c r="N728" t="s">
        <v>36</v>
      </c>
      <c r="P728" t="s">
        <v>37</v>
      </c>
      <c r="Q728" s="35">
        <v>821766.91</v>
      </c>
      <c r="R728" t="s">
        <v>240</v>
      </c>
      <c r="S728" t="s">
        <v>39</v>
      </c>
      <c r="T728" t="s">
        <v>40</v>
      </c>
      <c r="U728" t="s">
        <v>41</v>
      </c>
      <c r="V728" t="s">
        <v>42</v>
      </c>
      <c r="W728" t="s">
        <v>43</v>
      </c>
      <c r="X728" t="s">
        <v>50</v>
      </c>
      <c r="Y728" t="s">
        <v>45</v>
      </c>
      <c r="Z728" t="s">
        <v>81</v>
      </c>
      <c r="AA728" s="34">
        <v>2024</v>
      </c>
      <c r="AB728" s="33">
        <v>45540</v>
      </c>
      <c r="AC728" s="36">
        <v>45540.543067129627</v>
      </c>
      <c r="AD728" s="37">
        <v>0</v>
      </c>
      <c r="AE728" t="s">
        <v>52</v>
      </c>
      <c r="AF728" t="s">
        <v>53</v>
      </c>
      <c r="AG728" t="s">
        <v>54</v>
      </c>
      <c r="AH728" s="35">
        <v>821766.91</v>
      </c>
      <c r="AJ728" t="s">
        <v>55</v>
      </c>
    </row>
    <row r="729" spans="1:36" x14ac:dyDescent="0.25">
      <c r="A729" t="s">
        <v>32</v>
      </c>
      <c r="B729" t="s">
        <v>164</v>
      </c>
      <c r="C729" t="s">
        <v>50</v>
      </c>
      <c r="D729" s="33">
        <v>45474</v>
      </c>
      <c r="E729" s="33">
        <v>45504</v>
      </c>
      <c r="F729" s="42">
        <f t="shared" si="11"/>
        <v>-15.5</v>
      </c>
      <c r="G729" s="33">
        <v>45519</v>
      </c>
      <c r="H729" s="33">
        <v>45535</v>
      </c>
      <c r="I729" t="s">
        <v>33</v>
      </c>
      <c r="J729" t="s">
        <v>48</v>
      </c>
      <c r="K729" t="s">
        <v>239</v>
      </c>
      <c r="L729" s="34">
        <v>8</v>
      </c>
      <c r="M729" t="s">
        <v>49</v>
      </c>
      <c r="N729" t="s">
        <v>36</v>
      </c>
      <c r="P729" t="s">
        <v>37</v>
      </c>
      <c r="Q729" s="35">
        <v>-783556.2</v>
      </c>
      <c r="R729" t="s">
        <v>241</v>
      </c>
      <c r="S729" t="s">
        <v>39</v>
      </c>
      <c r="T729" t="s">
        <v>40</v>
      </c>
      <c r="U729" t="s">
        <v>41</v>
      </c>
      <c r="V729" t="s">
        <v>42</v>
      </c>
      <c r="W729" t="s">
        <v>43</v>
      </c>
      <c r="X729" t="s">
        <v>50</v>
      </c>
      <c r="Y729" t="s">
        <v>45</v>
      </c>
      <c r="Z729" t="s">
        <v>81</v>
      </c>
      <c r="AA729" s="34">
        <v>2024</v>
      </c>
      <c r="AB729" s="33">
        <v>45540</v>
      </c>
      <c r="AC729" s="36">
        <v>45540.543067129627</v>
      </c>
      <c r="AD729" s="37">
        <v>0</v>
      </c>
      <c r="AE729" t="s">
        <v>52</v>
      </c>
      <c r="AF729" t="s">
        <v>53</v>
      </c>
      <c r="AG729" t="s">
        <v>54</v>
      </c>
      <c r="AH729" s="35">
        <v>-783556.2</v>
      </c>
      <c r="AJ729" t="s">
        <v>55</v>
      </c>
    </row>
    <row r="730" spans="1:36" x14ac:dyDescent="0.25">
      <c r="A730" t="s">
        <v>32</v>
      </c>
      <c r="B730" t="s">
        <v>164</v>
      </c>
      <c r="C730" t="s">
        <v>50</v>
      </c>
      <c r="D730" s="33">
        <v>45474</v>
      </c>
      <c r="E730" s="33">
        <v>45504</v>
      </c>
      <c r="F730" s="42">
        <f t="shared" si="11"/>
        <v>-15.5</v>
      </c>
      <c r="G730" s="33">
        <v>45519</v>
      </c>
      <c r="H730" s="33">
        <v>45535</v>
      </c>
      <c r="I730" t="s">
        <v>33</v>
      </c>
      <c r="J730" t="s">
        <v>48</v>
      </c>
      <c r="K730" t="s">
        <v>239</v>
      </c>
      <c r="L730" s="34">
        <v>8</v>
      </c>
      <c r="M730" t="s">
        <v>49</v>
      </c>
      <c r="N730" t="s">
        <v>36</v>
      </c>
      <c r="P730" t="s">
        <v>37</v>
      </c>
      <c r="Q730" s="35">
        <v>-340.69</v>
      </c>
      <c r="R730" t="s">
        <v>246</v>
      </c>
      <c r="S730" t="s">
        <v>39</v>
      </c>
      <c r="T730" t="s">
        <v>40</v>
      </c>
      <c r="U730" t="s">
        <v>41</v>
      </c>
      <c r="V730" t="s">
        <v>42</v>
      </c>
      <c r="W730" t="s">
        <v>43</v>
      </c>
      <c r="X730" t="s">
        <v>50</v>
      </c>
      <c r="Y730" t="s">
        <v>45</v>
      </c>
      <c r="Z730" t="s">
        <v>81</v>
      </c>
      <c r="AA730" s="34">
        <v>2024</v>
      </c>
      <c r="AB730" s="33">
        <v>45540</v>
      </c>
      <c r="AC730" s="36">
        <v>45540.543067129627</v>
      </c>
      <c r="AD730" s="37">
        <v>0</v>
      </c>
      <c r="AE730" t="s">
        <v>52</v>
      </c>
      <c r="AF730" t="s">
        <v>53</v>
      </c>
      <c r="AG730" t="s">
        <v>54</v>
      </c>
      <c r="AH730" s="35">
        <v>-340.69</v>
      </c>
      <c r="AJ730" t="s">
        <v>55</v>
      </c>
    </row>
    <row r="731" spans="1:36" x14ac:dyDescent="0.25">
      <c r="A731" t="s">
        <v>32</v>
      </c>
      <c r="B731" t="s">
        <v>164</v>
      </c>
      <c r="C731" t="s">
        <v>50</v>
      </c>
      <c r="D731" s="33">
        <v>45474</v>
      </c>
      <c r="E731" s="33">
        <v>45504</v>
      </c>
      <c r="F731" s="42">
        <f t="shared" si="11"/>
        <v>-15.5</v>
      </c>
      <c r="G731" s="33">
        <v>45519</v>
      </c>
      <c r="H731" s="33">
        <v>45535</v>
      </c>
      <c r="I731" t="s">
        <v>33</v>
      </c>
      <c r="J731" t="s">
        <v>48</v>
      </c>
      <c r="K731" t="s">
        <v>239</v>
      </c>
      <c r="L731" s="34">
        <v>8</v>
      </c>
      <c r="M731" t="s">
        <v>49</v>
      </c>
      <c r="N731" t="s">
        <v>36</v>
      </c>
      <c r="P731" t="s">
        <v>37</v>
      </c>
      <c r="Q731" s="35">
        <v>-860012.85</v>
      </c>
      <c r="R731" t="s">
        <v>243</v>
      </c>
      <c r="S731" t="s">
        <v>39</v>
      </c>
      <c r="T731" t="s">
        <v>40</v>
      </c>
      <c r="U731" t="s">
        <v>41</v>
      </c>
      <c r="V731" t="s">
        <v>42</v>
      </c>
      <c r="W731" t="s">
        <v>43</v>
      </c>
      <c r="X731" t="s">
        <v>50</v>
      </c>
      <c r="Y731" t="s">
        <v>45</v>
      </c>
      <c r="Z731" t="s">
        <v>81</v>
      </c>
      <c r="AA731" s="34">
        <v>2024</v>
      </c>
      <c r="AB731" s="33">
        <v>45540</v>
      </c>
      <c r="AC731" s="36">
        <v>45540.543067129627</v>
      </c>
      <c r="AD731" s="37">
        <v>0</v>
      </c>
      <c r="AE731" t="s">
        <v>52</v>
      </c>
      <c r="AF731" t="s">
        <v>53</v>
      </c>
      <c r="AG731" t="s">
        <v>54</v>
      </c>
      <c r="AH731" s="35">
        <v>-860012.85</v>
      </c>
      <c r="AJ731" t="s">
        <v>55</v>
      </c>
    </row>
    <row r="732" spans="1:36" x14ac:dyDescent="0.25">
      <c r="A732" t="s">
        <v>32</v>
      </c>
      <c r="B732" t="s">
        <v>164</v>
      </c>
      <c r="C732" t="s">
        <v>50</v>
      </c>
      <c r="D732" s="33">
        <v>45474</v>
      </c>
      <c r="E732" s="33">
        <v>45504</v>
      </c>
      <c r="F732" s="42">
        <f t="shared" si="11"/>
        <v>-15.5</v>
      </c>
      <c r="G732" s="33">
        <v>45519</v>
      </c>
      <c r="H732" s="33">
        <v>45535</v>
      </c>
      <c r="I732" t="s">
        <v>33</v>
      </c>
      <c r="J732" t="s">
        <v>48</v>
      </c>
      <c r="K732" t="s">
        <v>248</v>
      </c>
      <c r="L732" s="34">
        <v>8</v>
      </c>
      <c r="M732" t="s">
        <v>49</v>
      </c>
      <c r="N732" t="s">
        <v>36</v>
      </c>
      <c r="P732" t="s">
        <v>37</v>
      </c>
      <c r="Q732" s="35">
        <v>-13360.28</v>
      </c>
      <c r="R732" t="s">
        <v>249</v>
      </c>
      <c r="S732" t="s">
        <v>39</v>
      </c>
      <c r="T732" t="s">
        <v>40</v>
      </c>
      <c r="U732" t="s">
        <v>41</v>
      </c>
      <c r="V732" t="s">
        <v>42</v>
      </c>
      <c r="W732" t="s">
        <v>43</v>
      </c>
      <c r="X732" t="s">
        <v>50</v>
      </c>
      <c r="Y732" t="s">
        <v>45</v>
      </c>
      <c r="Z732" t="s">
        <v>81</v>
      </c>
      <c r="AA732" s="34">
        <v>2024</v>
      </c>
      <c r="AB732" s="33">
        <v>45540</v>
      </c>
      <c r="AC732" s="36">
        <v>45540.543067129627</v>
      </c>
      <c r="AD732" s="37">
        <v>0</v>
      </c>
      <c r="AE732" t="s">
        <v>52</v>
      </c>
      <c r="AF732" t="s">
        <v>53</v>
      </c>
      <c r="AG732" t="s">
        <v>54</v>
      </c>
      <c r="AH732" s="35">
        <v>-13360.28</v>
      </c>
      <c r="AJ732" t="s">
        <v>55</v>
      </c>
    </row>
    <row r="733" spans="1:36" x14ac:dyDescent="0.25">
      <c r="A733" t="s">
        <v>32</v>
      </c>
      <c r="B733" t="s">
        <v>164</v>
      </c>
      <c r="C733" t="s">
        <v>50</v>
      </c>
      <c r="D733" s="33">
        <v>45474</v>
      </c>
      <c r="E733" s="33">
        <v>45504</v>
      </c>
      <c r="F733" s="42">
        <f t="shared" si="11"/>
        <v>-15.5</v>
      </c>
      <c r="G733" s="33">
        <v>45519</v>
      </c>
      <c r="H733" s="33">
        <v>45535</v>
      </c>
      <c r="I733" t="s">
        <v>33</v>
      </c>
      <c r="J733" t="s">
        <v>48</v>
      </c>
      <c r="K733" t="s">
        <v>248</v>
      </c>
      <c r="L733" s="34">
        <v>8</v>
      </c>
      <c r="M733" t="s">
        <v>49</v>
      </c>
      <c r="N733" t="s">
        <v>36</v>
      </c>
      <c r="P733" t="s">
        <v>37</v>
      </c>
      <c r="Q733" s="35">
        <v>0.01</v>
      </c>
      <c r="R733" t="s">
        <v>250</v>
      </c>
      <c r="S733" t="s">
        <v>39</v>
      </c>
      <c r="T733" t="s">
        <v>40</v>
      </c>
      <c r="U733" t="s">
        <v>41</v>
      </c>
      <c r="V733" t="s">
        <v>42</v>
      </c>
      <c r="W733" t="s">
        <v>43</v>
      </c>
      <c r="X733" t="s">
        <v>50</v>
      </c>
      <c r="Y733" t="s">
        <v>45</v>
      </c>
      <c r="Z733" t="s">
        <v>81</v>
      </c>
      <c r="AA733" s="34">
        <v>2024</v>
      </c>
      <c r="AB733" s="33">
        <v>45540</v>
      </c>
      <c r="AC733" s="36">
        <v>45540.543067129627</v>
      </c>
      <c r="AD733" s="37">
        <v>0</v>
      </c>
      <c r="AE733" t="s">
        <v>52</v>
      </c>
      <c r="AF733" t="s">
        <v>53</v>
      </c>
      <c r="AG733" t="s">
        <v>54</v>
      </c>
      <c r="AH733" s="35">
        <v>0.01</v>
      </c>
      <c r="AJ733" t="s">
        <v>55</v>
      </c>
    </row>
    <row r="734" spans="1:36" x14ac:dyDescent="0.25">
      <c r="A734" t="s">
        <v>32</v>
      </c>
      <c r="B734" t="s">
        <v>164</v>
      </c>
      <c r="C734" t="s">
        <v>50</v>
      </c>
      <c r="D734" s="33">
        <v>45474</v>
      </c>
      <c r="E734" s="33">
        <v>45504</v>
      </c>
      <c r="F734" s="42">
        <f t="shared" si="11"/>
        <v>-15.5</v>
      </c>
      <c r="G734" s="33">
        <v>45519</v>
      </c>
      <c r="H734" s="33">
        <v>45535</v>
      </c>
      <c r="I734" t="s">
        <v>33</v>
      </c>
      <c r="J734" t="s">
        <v>48</v>
      </c>
      <c r="K734" t="s">
        <v>248</v>
      </c>
      <c r="L734" s="34">
        <v>8</v>
      </c>
      <c r="M734" t="s">
        <v>49</v>
      </c>
      <c r="N734" t="s">
        <v>36</v>
      </c>
      <c r="P734" t="s">
        <v>37</v>
      </c>
      <c r="Q734" s="35">
        <v>-182.8</v>
      </c>
      <c r="R734" t="s">
        <v>251</v>
      </c>
      <c r="S734" t="s">
        <v>39</v>
      </c>
      <c r="T734" t="s">
        <v>40</v>
      </c>
      <c r="U734" t="s">
        <v>41</v>
      </c>
      <c r="V734" t="s">
        <v>42</v>
      </c>
      <c r="W734" t="s">
        <v>43</v>
      </c>
      <c r="X734" t="s">
        <v>50</v>
      </c>
      <c r="Y734" t="s">
        <v>45</v>
      </c>
      <c r="Z734" t="s">
        <v>81</v>
      </c>
      <c r="AA734" s="34">
        <v>2024</v>
      </c>
      <c r="AB734" s="33">
        <v>45540</v>
      </c>
      <c r="AC734" s="36">
        <v>45540.543067129627</v>
      </c>
      <c r="AD734" s="37">
        <v>0</v>
      </c>
      <c r="AE734" t="s">
        <v>52</v>
      </c>
      <c r="AF734" t="s">
        <v>53</v>
      </c>
      <c r="AG734" t="s">
        <v>54</v>
      </c>
      <c r="AH734" s="35">
        <v>-182.8</v>
      </c>
      <c r="AJ734" t="s">
        <v>55</v>
      </c>
    </row>
    <row r="735" spans="1:36" x14ac:dyDescent="0.25">
      <c r="A735" t="s">
        <v>32</v>
      </c>
      <c r="B735" t="s">
        <v>143</v>
      </c>
      <c r="C735" t="s">
        <v>50</v>
      </c>
      <c r="D735" s="33">
        <v>45505</v>
      </c>
      <c r="E735" s="33">
        <v>45535</v>
      </c>
      <c r="F735" s="42">
        <f t="shared" si="11"/>
        <v>-15.5</v>
      </c>
      <c r="G735" s="33">
        <v>45550</v>
      </c>
      <c r="H735" s="33">
        <v>45535</v>
      </c>
      <c r="I735" t="s">
        <v>33</v>
      </c>
      <c r="J735" t="s">
        <v>48</v>
      </c>
      <c r="K735" t="s">
        <v>264</v>
      </c>
      <c r="L735" s="34">
        <v>8</v>
      </c>
      <c r="M735" t="s">
        <v>49</v>
      </c>
      <c r="N735" t="s">
        <v>36</v>
      </c>
      <c r="P735" t="s">
        <v>37</v>
      </c>
      <c r="Q735" s="35">
        <v>586980.86</v>
      </c>
      <c r="R735" t="s">
        <v>265</v>
      </c>
      <c r="S735" t="s">
        <v>39</v>
      </c>
      <c r="T735" t="s">
        <v>40</v>
      </c>
      <c r="U735" t="s">
        <v>41</v>
      </c>
      <c r="V735" t="s">
        <v>42</v>
      </c>
      <c r="W735" t="s">
        <v>43</v>
      </c>
      <c r="X735" t="s">
        <v>50</v>
      </c>
      <c r="Y735" t="s">
        <v>45</v>
      </c>
      <c r="Z735" t="s">
        <v>81</v>
      </c>
      <c r="AA735" s="34">
        <v>2024</v>
      </c>
      <c r="AB735" s="33">
        <v>45540</v>
      </c>
      <c r="AC735" s="36">
        <v>45540.543692129628</v>
      </c>
      <c r="AD735" s="37">
        <v>0</v>
      </c>
      <c r="AE735" t="s">
        <v>144</v>
      </c>
      <c r="AF735" t="s">
        <v>53</v>
      </c>
      <c r="AG735" t="s">
        <v>54</v>
      </c>
      <c r="AH735" s="35">
        <v>586980.86</v>
      </c>
      <c r="AJ735" t="s">
        <v>55</v>
      </c>
    </row>
    <row r="736" spans="1:36" x14ac:dyDescent="0.25">
      <c r="A736" t="s">
        <v>32</v>
      </c>
      <c r="B736" t="s">
        <v>143</v>
      </c>
      <c r="C736" t="s">
        <v>50</v>
      </c>
      <c r="D736" s="33">
        <v>45505</v>
      </c>
      <c r="E736" s="33">
        <v>45535</v>
      </c>
      <c r="F736" s="42">
        <f t="shared" si="11"/>
        <v>-15.5</v>
      </c>
      <c r="G736" s="33">
        <v>45550</v>
      </c>
      <c r="H736" s="33">
        <v>45535</v>
      </c>
      <c r="I736" t="s">
        <v>33</v>
      </c>
      <c r="J736" t="s">
        <v>48</v>
      </c>
      <c r="K736" t="s">
        <v>264</v>
      </c>
      <c r="L736" s="34">
        <v>8</v>
      </c>
      <c r="M736" t="s">
        <v>49</v>
      </c>
      <c r="N736" t="s">
        <v>36</v>
      </c>
      <c r="P736" t="s">
        <v>37</v>
      </c>
      <c r="Q736" s="35">
        <v>-85349.85</v>
      </c>
      <c r="R736" t="s">
        <v>266</v>
      </c>
      <c r="S736" t="s">
        <v>39</v>
      </c>
      <c r="T736" t="s">
        <v>40</v>
      </c>
      <c r="U736" t="s">
        <v>41</v>
      </c>
      <c r="V736" t="s">
        <v>42</v>
      </c>
      <c r="W736" t="s">
        <v>43</v>
      </c>
      <c r="X736" t="s">
        <v>50</v>
      </c>
      <c r="Y736" t="s">
        <v>45</v>
      </c>
      <c r="Z736" t="s">
        <v>81</v>
      </c>
      <c r="AA736" s="34">
        <v>2024</v>
      </c>
      <c r="AB736" s="33">
        <v>45540</v>
      </c>
      <c r="AC736" s="36">
        <v>45540.543692129628</v>
      </c>
      <c r="AD736" s="37">
        <v>0</v>
      </c>
      <c r="AE736" t="s">
        <v>144</v>
      </c>
      <c r="AF736" t="s">
        <v>53</v>
      </c>
      <c r="AG736" t="s">
        <v>54</v>
      </c>
      <c r="AH736" s="35">
        <v>-85349.85</v>
      </c>
      <c r="AJ736" t="s">
        <v>55</v>
      </c>
    </row>
    <row r="737" spans="1:36" x14ac:dyDescent="0.25">
      <c r="A737" t="s">
        <v>32</v>
      </c>
      <c r="B737" t="s">
        <v>271</v>
      </c>
      <c r="C737" t="s">
        <v>50</v>
      </c>
      <c r="D737" s="33">
        <v>45505</v>
      </c>
      <c r="E737" s="33">
        <v>45535</v>
      </c>
      <c r="F737" s="42">
        <f t="shared" si="11"/>
        <v>-15.5</v>
      </c>
      <c r="G737" s="33">
        <v>45550</v>
      </c>
      <c r="H737" s="33">
        <v>45535</v>
      </c>
      <c r="I737" t="s">
        <v>33</v>
      </c>
      <c r="J737" t="s">
        <v>48</v>
      </c>
      <c r="K737" t="s">
        <v>264</v>
      </c>
      <c r="L737" s="34">
        <v>8</v>
      </c>
      <c r="M737" t="s">
        <v>49</v>
      </c>
      <c r="N737" t="s">
        <v>36</v>
      </c>
      <c r="P737" t="s">
        <v>37</v>
      </c>
      <c r="Q737" s="35">
        <v>0</v>
      </c>
      <c r="R737" t="s">
        <v>269</v>
      </c>
      <c r="S737" t="s">
        <v>39</v>
      </c>
      <c r="T737" t="s">
        <v>40</v>
      </c>
      <c r="U737" t="s">
        <v>41</v>
      </c>
      <c r="V737" t="s">
        <v>59</v>
      </c>
      <c r="W737" t="s">
        <v>43</v>
      </c>
      <c r="X737" t="s">
        <v>50</v>
      </c>
      <c r="Y737" t="s">
        <v>45</v>
      </c>
      <c r="Z737" t="s">
        <v>60</v>
      </c>
      <c r="AA737" s="34">
        <v>2024</v>
      </c>
      <c r="AB737" s="33">
        <v>45540</v>
      </c>
      <c r="AC737" s="36">
        <v>45540.573275462964</v>
      </c>
      <c r="AD737" s="37">
        <v>7524700</v>
      </c>
      <c r="AE737" t="s">
        <v>272</v>
      </c>
      <c r="AF737" t="s">
        <v>53</v>
      </c>
      <c r="AG737" t="s">
        <v>218</v>
      </c>
      <c r="AH737" s="35">
        <v>0</v>
      </c>
    </row>
    <row r="738" spans="1:36" x14ac:dyDescent="0.25">
      <c r="A738" t="s">
        <v>32</v>
      </c>
      <c r="B738" t="s">
        <v>268</v>
      </c>
      <c r="C738" t="s">
        <v>50</v>
      </c>
      <c r="D738" s="33">
        <v>45474</v>
      </c>
      <c r="E738" s="33">
        <v>45504</v>
      </c>
      <c r="F738" s="42">
        <f t="shared" si="11"/>
        <v>-15.5</v>
      </c>
      <c r="G738" s="33">
        <v>45519</v>
      </c>
      <c r="H738" s="33">
        <v>45535</v>
      </c>
      <c r="I738" t="s">
        <v>33</v>
      </c>
      <c r="J738" t="s">
        <v>48</v>
      </c>
      <c r="K738" t="s">
        <v>264</v>
      </c>
      <c r="L738" s="34">
        <v>8</v>
      </c>
      <c r="M738" t="s">
        <v>49</v>
      </c>
      <c r="N738" t="s">
        <v>36</v>
      </c>
      <c r="P738" t="s">
        <v>37</v>
      </c>
      <c r="Q738" s="35">
        <v>0</v>
      </c>
      <c r="R738" t="s">
        <v>269</v>
      </c>
      <c r="S738" t="s">
        <v>39</v>
      </c>
      <c r="T738" t="s">
        <v>40</v>
      </c>
      <c r="U738" t="s">
        <v>41</v>
      </c>
      <c r="V738" t="s">
        <v>59</v>
      </c>
      <c r="W738" t="s">
        <v>43</v>
      </c>
      <c r="X738" t="s">
        <v>50</v>
      </c>
      <c r="Y738" t="s">
        <v>45</v>
      </c>
      <c r="Z738" t="s">
        <v>60</v>
      </c>
      <c r="AA738" s="34">
        <v>2024</v>
      </c>
      <c r="AB738" s="33">
        <v>45538</v>
      </c>
      <c r="AC738" s="36">
        <v>45538.620798611111</v>
      </c>
      <c r="AD738" s="37">
        <v>8589740</v>
      </c>
      <c r="AE738" t="s">
        <v>275</v>
      </c>
      <c r="AF738" t="s">
        <v>53</v>
      </c>
      <c r="AG738" t="s">
        <v>218</v>
      </c>
      <c r="AH738" s="35">
        <v>0</v>
      </c>
    </row>
    <row r="739" spans="1:36" x14ac:dyDescent="0.25">
      <c r="A739" t="s">
        <v>32</v>
      </c>
      <c r="B739" t="s">
        <v>164</v>
      </c>
      <c r="C739" t="s">
        <v>50</v>
      </c>
      <c r="D739" s="33">
        <v>45474</v>
      </c>
      <c r="E739" s="33">
        <v>45504</v>
      </c>
      <c r="F739" s="42">
        <f t="shared" si="11"/>
        <v>-15.5</v>
      </c>
      <c r="G739" s="33">
        <v>45519</v>
      </c>
      <c r="H739" s="33">
        <v>45535</v>
      </c>
      <c r="I739" t="s">
        <v>33</v>
      </c>
      <c r="J739" t="s">
        <v>48</v>
      </c>
      <c r="K739" t="s">
        <v>264</v>
      </c>
      <c r="L739" s="34">
        <v>8</v>
      </c>
      <c r="M739" t="s">
        <v>49</v>
      </c>
      <c r="N739" t="s">
        <v>36</v>
      </c>
      <c r="P739" t="s">
        <v>37</v>
      </c>
      <c r="Q739" s="35">
        <v>701033.46</v>
      </c>
      <c r="R739" t="s">
        <v>265</v>
      </c>
      <c r="S739" t="s">
        <v>39</v>
      </c>
      <c r="T739" t="s">
        <v>40</v>
      </c>
      <c r="U739" t="s">
        <v>41</v>
      </c>
      <c r="V739" t="s">
        <v>42</v>
      </c>
      <c r="W739" t="s">
        <v>43</v>
      </c>
      <c r="X739" t="s">
        <v>50</v>
      </c>
      <c r="Y739" t="s">
        <v>45</v>
      </c>
      <c r="Z739" t="s">
        <v>81</v>
      </c>
      <c r="AA739" s="34">
        <v>2024</v>
      </c>
      <c r="AB739" s="33">
        <v>45540</v>
      </c>
      <c r="AC739" s="36">
        <v>45540.543067129627</v>
      </c>
      <c r="AD739" s="37">
        <v>0</v>
      </c>
      <c r="AE739" t="s">
        <v>52</v>
      </c>
      <c r="AF739" t="s">
        <v>53</v>
      </c>
      <c r="AG739" t="s">
        <v>54</v>
      </c>
      <c r="AH739" s="35">
        <v>701033.46</v>
      </c>
      <c r="AJ739" t="s">
        <v>55</v>
      </c>
    </row>
    <row r="740" spans="1:36" x14ac:dyDescent="0.25">
      <c r="A740" t="s">
        <v>32</v>
      </c>
      <c r="B740" t="s">
        <v>164</v>
      </c>
      <c r="C740" t="s">
        <v>50</v>
      </c>
      <c r="D740" s="33">
        <v>45474</v>
      </c>
      <c r="E740" s="33">
        <v>45504</v>
      </c>
      <c r="F740" s="42">
        <f t="shared" si="11"/>
        <v>-15.5</v>
      </c>
      <c r="G740" s="33">
        <v>45519</v>
      </c>
      <c r="H740" s="33">
        <v>45535</v>
      </c>
      <c r="I740" t="s">
        <v>33</v>
      </c>
      <c r="J740" t="s">
        <v>48</v>
      </c>
      <c r="K740" t="s">
        <v>264</v>
      </c>
      <c r="L740" s="34">
        <v>8</v>
      </c>
      <c r="M740" t="s">
        <v>49</v>
      </c>
      <c r="N740" t="s">
        <v>36</v>
      </c>
      <c r="P740" t="s">
        <v>37</v>
      </c>
      <c r="Q740" s="35">
        <v>-96812.57</v>
      </c>
      <c r="R740" t="s">
        <v>266</v>
      </c>
      <c r="S740" t="s">
        <v>39</v>
      </c>
      <c r="T740" t="s">
        <v>40</v>
      </c>
      <c r="U740" t="s">
        <v>41</v>
      </c>
      <c r="V740" t="s">
        <v>42</v>
      </c>
      <c r="W740" t="s">
        <v>43</v>
      </c>
      <c r="X740" t="s">
        <v>50</v>
      </c>
      <c r="Y740" t="s">
        <v>45</v>
      </c>
      <c r="Z740" t="s">
        <v>81</v>
      </c>
      <c r="AA740" s="34">
        <v>2024</v>
      </c>
      <c r="AB740" s="33">
        <v>45540</v>
      </c>
      <c r="AC740" s="36">
        <v>45540.543067129627</v>
      </c>
      <c r="AD740" s="37">
        <v>0</v>
      </c>
      <c r="AE740" t="s">
        <v>52</v>
      </c>
      <c r="AF740" t="s">
        <v>53</v>
      </c>
      <c r="AG740" t="s">
        <v>54</v>
      </c>
      <c r="AH740" s="35">
        <v>-96812.57</v>
      </c>
      <c r="AJ740" t="s">
        <v>55</v>
      </c>
    </row>
    <row r="741" spans="1:36" x14ac:dyDescent="0.25">
      <c r="A741" t="s">
        <v>32</v>
      </c>
      <c r="B741" t="s">
        <v>164</v>
      </c>
      <c r="C741" t="s">
        <v>50</v>
      </c>
      <c r="D741" s="33">
        <v>45474</v>
      </c>
      <c r="E741" s="33">
        <v>45504</v>
      </c>
      <c r="F741" s="42">
        <f t="shared" si="11"/>
        <v>-15.5</v>
      </c>
      <c r="G741" s="33">
        <v>45519</v>
      </c>
      <c r="H741" s="33">
        <v>45535</v>
      </c>
      <c r="I741" t="s">
        <v>33</v>
      </c>
      <c r="J741" t="s">
        <v>48</v>
      </c>
      <c r="K741" t="s">
        <v>264</v>
      </c>
      <c r="L741" s="34">
        <v>8</v>
      </c>
      <c r="M741" t="s">
        <v>49</v>
      </c>
      <c r="N741" t="s">
        <v>36</v>
      </c>
      <c r="P741" t="s">
        <v>37</v>
      </c>
      <c r="Q741" s="35">
        <v>-0.26</v>
      </c>
      <c r="R741" t="s">
        <v>267</v>
      </c>
      <c r="S741" t="s">
        <v>39</v>
      </c>
      <c r="T741" t="s">
        <v>40</v>
      </c>
      <c r="U741" t="s">
        <v>41</v>
      </c>
      <c r="V741" t="s">
        <v>42</v>
      </c>
      <c r="W741" t="s">
        <v>43</v>
      </c>
      <c r="X741" t="s">
        <v>50</v>
      </c>
      <c r="Y741" t="s">
        <v>45</v>
      </c>
      <c r="Z741" t="s">
        <v>81</v>
      </c>
      <c r="AA741" s="34">
        <v>2024</v>
      </c>
      <c r="AB741" s="33">
        <v>45540</v>
      </c>
      <c r="AC741" s="36">
        <v>45540.543067129627</v>
      </c>
      <c r="AD741" s="37">
        <v>0</v>
      </c>
      <c r="AE741" t="s">
        <v>52</v>
      </c>
      <c r="AF741" t="s">
        <v>53</v>
      </c>
      <c r="AG741" t="s">
        <v>54</v>
      </c>
      <c r="AH741" s="35">
        <v>-0.26</v>
      </c>
      <c r="AJ741" t="s">
        <v>55</v>
      </c>
    </row>
    <row r="742" spans="1:36" x14ac:dyDescent="0.25">
      <c r="A742" t="s">
        <v>32</v>
      </c>
      <c r="B742" t="s">
        <v>143</v>
      </c>
      <c r="C742" t="s">
        <v>50</v>
      </c>
      <c r="D742" s="33">
        <v>45505</v>
      </c>
      <c r="E742" s="33">
        <v>45535</v>
      </c>
      <c r="F742" s="42">
        <f t="shared" si="11"/>
        <v>-15.5</v>
      </c>
      <c r="G742" s="33">
        <v>45550</v>
      </c>
      <c r="H742" s="33">
        <v>45535</v>
      </c>
      <c r="I742" t="s">
        <v>33</v>
      </c>
      <c r="J742" t="s">
        <v>48</v>
      </c>
      <c r="K742" t="s">
        <v>297</v>
      </c>
      <c r="L742" s="34">
        <v>8</v>
      </c>
      <c r="M742" t="s">
        <v>49</v>
      </c>
      <c r="N742" t="s">
        <v>36</v>
      </c>
      <c r="P742" t="s">
        <v>37</v>
      </c>
      <c r="Q742" s="35">
        <v>-250679.66</v>
      </c>
      <c r="R742" t="s">
        <v>298</v>
      </c>
      <c r="S742" t="s">
        <v>39</v>
      </c>
      <c r="T742" t="s">
        <v>40</v>
      </c>
      <c r="U742" t="s">
        <v>41</v>
      </c>
      <c r="V742" t="s">
        <v>42</v>
      </c>
      <c r="W742" t="s">
        <v>43</v>
      </c>
      <c r="X742" t="s">
        <v>50</v>
      </c>
      <c r="Y742" t="s">
        <v>45</v>
      </c>
      <c r="Z742" t="s">
        <v>81</v>
      </c>
      <c r="AA742" s="34">
        <v>2024</v>
      </c>
      <c r="AB742" s="33">
        <v>45540</v>
      </c>
      <c r="AC742" s="36">
        <v>45540.543692129628</v>
      </c>
      <c r="AD742" s="37">
        <v>0</v>
      </c>
      <c r="AE742" t="s">
        <v>144</v>
      </c>
      <c r="AF742" t="s">
        <v>53</v>
      </c>
      <c r="AG742" t="s">
        <v>54</v>
      </c>
      <c r="AH742" s="35">
        <v>-250679.66</v>
      </c>
      <c r="AJ742" t="s">
        <v>55</v>
      </c>
    </row>
    <row r="743" spans="1:36" x14ac:dyDescent="0.25">
      <c r="A743" t="s">
        <v>32</v>
      </c>
      <c r="B743" t="s">
        <v>164</v>
      </c>
      <c r="C743" t="s">
        <v>50</v>
      </c>
      <c r="D743" s="33">
        <v>45474</v>
      </c>
      <c r="E743" s="33">
        <v>45504</v>
      </c>
      <c r="F743" s="42">
        <f t="shared" si="11"/>
        <v>-15.5</v>
      </c>
      <c r="G743" s="33">
        <v>45519</v>
      </c>
      <c r="H743" s="33">
        <v>45535</v>
      </c>
      <c r="I743" t="s">
        <v>33</v>
      </c>
      <c r="J743" t="s">
        <v>48</v>
      </c>
      <c r="K743" t="s">
        <v>297</v>
      </c>
      <c r="L743" s="34">
        <v>8</v>
      </c>
      <c r="M743" t="s">
        <v>49</v>
      </c>
      <c r="N743" t="s">
        <v>36</v>
      </c>
      <c r="P743" t="s">
        <v>37</v>
      </c>
      <c r="Q743" s="35">
        <v>-320782.08000000002</v>
      </c>
      <c r="R743" t="s">
        <v>298</v>
      </c>
      <c r="S743" t="s">
        <v>39</v>
      </c>
      <c r="T743" t="s">
        <v>40</v>
      </c>
      <c r="U743" t="s">
        <v>41</v>
      </c>
      <c r="V743" t="s">
        <v>42</v>
      </c>
      <c r="W743" t="s">
        <v>43</v>
      </c>
      <c r="X743" t="s">
        <v>50</v>
      </c>
      <c r="Y743" t="s">
        <v>45</v>
      </c>
      <c r="Z743" t="s">
        <v>81</v>
      </c>
      <c r="AA743" s="34">
        <v>2024</v>
      </c>
      <c r="AB743" s="33">
        <v>45540</v>
      </c>
      <c r="AC743" s="36">
        <v>45540.543067129627</v>
      </c>
      <c r="AD743" s="37">
        <v>0</v>
      </c>
      <c r="AE743" t="s">
        <v>52</v>
      </c>
      <c r="AF743" t="s">
        <v>53</v>
      </c>
      <c r="AG743" t="s">
        <v>54</v>
      </c>
      <c r="AH743" s="35">
        <v>-320782.08000000002</v>
      </c>
      <c r="AJ743" t="s">
        <v>55</v>
      </c>
    </row>
    <row r="744" spans="1:36" x14ac:dyDescent="0.25">
      <c r="A744" t="s">
        <v>32</v>
      </c>
      <c r="B744" t="s">
        <v>164</v>
      </c>
      <c r="C744" t="s">
        <v>50</v>
      </c>
      <c r="D744" s="33">
        <v>45474</v>
      </c>
      <c r="E744" s="33">
        <v>45504</v>
      </c>
      <c r="F744" s="42">
        <f t="shared" si="11"/>
        <v>-15.5</v>
      </c>
      <c r="G744" s="33">
        <v>45519</v>
      </c>
      <c r="H744" s="33">
        <v>45535</v>
      </c>
      <c r="I744" t="s">
        <v>33</v>
      </c>
      <c r="J744" t="s">
        <v>48</v>
      </c>
      <c r="K744" t="s">
        <v>301</v>
      </c>
      <c r="L744" s="34">
        <v>8</v>
      </c>
      <c r="M744" t="s">
        <v>49</v>
      </c>
      <c r="N744" t="s">
        <v>36</v>
      </c>
      <c r="P744" t="s">
        <v>37</v>
      </c>
      <c r="Q744" s="35">
        <v>-33.229999999999997</v>
      </c>
      <c r="R744" t="s">
        <v>302</v>
      </c>
      <c r="S744" t="s">
        <v>39</v>
      </c>
      <c r="T744" t="s">
        <v>40</v>
      </c>
      <c r="U744" t="s">
        <v>41</v>
      </c>
      <c r="V744" t="s">
        <v>42</v>
      </c>
      <c r="W744" t="s">
        <v>43</v>
      </c>
      <c r="X744" t="s">
        <v>50</v>
      </c>
      <c r="Y744" t="s">
        <v>45</v>
      </c>
      <c r="Z744" t="s">
        <v>81</v>
      </c>
      <c r="AA744" s="34">
        <v>2024</v>
      </c>
      <c r="AB744" s="33">
        <v>45540</v>
      </c>
      <c r="AC744" s="36">
        <v>45540.543067129627</v>
      </c>
      <c r="AD744" s="37">
        <v>0</v>
      </c>
      <c r="AE744" t="s">
        <v>52</v>
      </c>
      <c r="AF744" t="s">
        <v>53</v>
      </c>
      <c r="AG744" t="s">
        <v>54</v>
      </c>
      <c r="AH744" s="35">
        <v>-33.229999999999997</v>
      </c>
      <c r="AJ744" t="s">
        <v>55</v>
      </c>
    </row>
    <row r="745" spans="1:36" x14ac:dyDescent="0.25">
      <c r="A745" t="s">
        <v>32</v>
      </c>
      <c r="B745" t="s">
        <v>164</v>
      </c>
      <c r="C745" t="s">
        <v>50</v>
      </c>
      <c r="D745" s="33">
        <v>45474</v>
      </c>
      <c r="E745" s="33">
        <v>45504</v>
      </c>
      <c r="F745" s="42">
        <f t="shared" si="11"/>
        <v>-15.5</v>
      </c>
      <c r="G745" s="33">
        <v>45519</v>
      </c>
      <c r="H745" s="33">
        <v>45535</v>
      </c>
      <c r="I745" t="s">
        <v>33</v>
      </c>
      <c r="J745" t="s">
        <v>48</v>
      </c>
      <c r="K745" t="s">
        <v>301</v>
      </c>
      <c r="L745" s="34">
        <v>8</v>
      </c>
      <c r="M745" t="s">
        <v>49</v>
      </c>
      <c r="N745" t="s">
        <v>36</v>
      </c>
      <c r="P745" t="s">
        <v>37</v>
      </c>
      <c r="Q745" s="35">
        <v>-362.03</v>
      </c>
      <c r="R745" t="s">
        <v>303</v>
      </c>
      <c r="S745" t="s">
        <v>39</v>
      </c>
      <c r="T745" t="s">
        <v>40</v>
      </c>
      <c r="U745" t="s">
        <v>41</v>
      </c>
      <c r="V745" t="s">
        <v>42</v>
      </c>
      <c r="W745" t="s">
        <v>43</v>
      </c>
      <c r="X745" t="s">
        <v>50</v>
      </c>
      <c r="Y745" t="s">
        <v>45</v>
      </c>
      <c r="Z745" t="s">
        <v>81</v>
      </c>
      <c r="AA745" s="34">
        <v>2024</v>
      </c>
      <c r="AB745" s="33">
        <v>45540</v>
      </c>
      <c r="AC745" s="36">
        <v>45540.543067129627</v>
      </c>
      <c r="AD745" s="37">
        <v>0</v>
      </c>
      <c r="AE745" t="s">
        <v>52</v>
      </c>
      <c r="AF745" t="s">
        <v>53</v>
      </c>
      <c r="AG745" t="s">
        <v>54</v>
      </c>
      <c r="AH745" s="35">
        <v>-362.03</v>
      </c>
      <c r="AJ745" t="s">
        <v>55</v>
      </c>
    </row>
    <row r="746" spans="1:36" x14ac:dyDescent="0.25">
      <c r="A746" t="s">
        <v>32</v>
      </c>
      <c r="B746" t="s">
        <v>62</v>
      </c>
      <c r="C746" t="s">
        <v>50</v>
      </c>
      <c r="D746" s="33">
        <v>45505</v>
      </c>
      <c r="E746" s="33">
        <v>45535</v>
      </c>
      <c r="F746" s="42">
        <f t="shared" si="11"/>
        <v>-15.5</v>
      </c>
      <c r="G746" s="33">
        <v>45550</v>
      </c>
      <c r="H746" s="33">
        <v>45536</v>
      </c>
      <c r="I746" t="s">
        <v>33</v>
      </c>
      <c r="K746" t="s">
        <v>34</v>
      </c>
      <c r="L746" s="34">
        <v>9</v>
      </c>
      <c r="M746" t="s">
        <v>57</v>
      </c>
      <c r="N746" t="s">
        <v>36</v>
      </c>
      <c r="P746" t="s">
        <v>37</v>
      </c>
      <c r="Q746" s="35">
        <v>-1545012.27</v>
      </c>
      <c r="R746" t="s">
        <v>58</v>
      </c>
      <c r="S746" t="s">
        <v>39</v>
      </c>
      <c r="T746" t="s">
        <v>40</v>
      </c>
      <c r="U746" t="s">
        <v>41</v>
      </c>
      <c r="V746" t="s">
        <v>59</v>
      </c>
      <c r="W746" t="s">
        <v>43</v>
      </c>
      <c r="X746" t="s">
        <v>50</v>
      </c>
      <c r="Y746" t="s">
        <v>45</v>
      </c>
      <c r="Z746" t="s">
        <v>73</v>
      </c>
      <c r="AA746" s="34">
        <v>2024</v>
      </c>
      <c r="AB746" s="33">
        <v>45540</v>
      </c>
      <c r="AC746" s="36">
        <v>45540.524988425925</v>
      </c>
      <c r="AD746" s="37">
        <v>-37572953</v>
      </c>
      <c r="AE746" t="s">
        <v>63</v>
      </c>
      <c r="AF746" t="s">
        <v>53</v>
      </c>
      <c r="AG746" t="s">
        <v>54</v>
      </c>
      <c r="AH746" s="35">
        <v>-1545012.27</v>
      </c>
      <c r="AJ746" t="s">
        <v>55</v>
      </c>
    </row>
    <row r="747" spans="1:36" x14ac:dyDescent="0.25">
      <c r="A747" t="s">
        <v>32</v>
      </c>
      <c r="B747" t="s">
        <v>62</v>
      </c>
      <c r="C747" t="s">
        <v>50</v>
      </c>
      <c r="D747" s="33">
        <v>45505</v>
      </c>
      <c r="E747" s="33">
        <v>45535</v>
      </c>
      <c r="F747" s="42">
        <f t="shared" si="11"/>
        <v>-15.5</v>
      </c>
      <c r="G747" s="33">
        <v>45550</v>
      </c>
      <c r="H747" s="33">
        <v>45536</v>
      </c>
      <c r="I747" t="s">
        <v>33</v>
      </c>
      <c r="K747" t="s">
        <v>34</v>
      </c>
      <c r="L747" s="34">
        <v>9</v>
      </c>
      <c r="M747" t="s">
        <v>57</v>
      </c>
      <c r="N747" t="s">
        <v>36</v>
      </c>
      <c r="P747" t="s">
        <v>37</v>
      </c>
      <c r="Q747" s="35">
        <v>-3073763.12</v>
      </c>
      <c r="R747" t="s">
        <v>61</v>
      </c>
      <c r="S747" t="s">
        <v>39</v>
      </c>
      <c r="T747" t="s">
        <v>40</v>
      </c>
      <c r="U747" t="s">
        <v>41</v>
      </c>
      <c r="V747" t="s">
        <v>59</v>
      </c>
      <c r="W747" t="s">
        <v>43</v>
      </c>
      <c r="X747" t="s">
        <v>50</v>
      </c>
      <c r="Y747" t="s">
        <v>45</v>
      </c>
      <c r="Z747" t="s">
        <v>73</v>
      </c>
      <c r="AA747" s="34">
        <v>2024</v>
      </c>
      <c r="AB747" s="33">
        <v>45540</v>
      </c>
      <c r="AC747" s="36">
        <v>45540.524988425925</v>
      </c>
      <c r="AD747" s="37">
        <v>-105396204</v>
      </c>
      <c r="AE747" t="s">
        <v>63</v>
      </c>
      <c r="AF747" t="s">
        <v>53</v>
      </c>
      <c r="AG747" t="s">
        <v>54</v>
      </c>
      <c r="AH747" s="35">
        <v>-3073763.12</v>
      </c>
      <c r="AJ747" t="s">
        <v>55</v>
      </c>
    </row>
    <row r="748" spans="1:36" x14ac:dyDescent="0.25">
      <c r="A748" t="s">
        <v>32</v>
      </c>
      <c r="B748" t="s">
        <v>124</v>
      </c>
      <c r="C748" t="s">
        <v>312</v>
      </c>
      <c r="D748" s="33">
        <v>45505</v>
      </c>
      <c r="E748" s="33">
        <v>45535</v>
      </c>
      <c r="F748" s="42">
        <f t="shared" si="11"/>
        <v>-15.5</v>
      </c>
      <c r="G748" s="33">
        <v>45519</v>
      </c>
      <c r="H748" s="33">
        <v>45536</v>
      </c>
      <c r="I748" t="s">
        <v>33</v>
      </c>
      <c r="K748" t="s">
        <v>125</v>
      </c>
      <c r="L748" s="34">
        <v>9</v>
      </c>
      <c r="M748" t="s">
        <v>49</v>
      </c>
      <c r="N748" t="s">
        <v>36</v>
      </c>
      <c r="P748" t="s">
        <v>37</v>
      </c>
      <c r="Q748" s="35">
        <v>-70148.44</v>
      </c>
      <c r="R748" t="s">
        <v>126</v>
      </c>
      <c r="S748" t="s">
        <v>39</v>
      </c>
      <c r="T748" t="s">
        <v>40</v>
      </c>
      <c r="U748" t="s">
        <v>41</v>
      </c>
      <c r="V748" t="s">
        <v>42</v>
      </c>
      <c r="W748" t="s">
        <v>43</v>
      </c>
      <c r="X748" t="s">
        <v>127</v>
      </c>
      <c r="Y748" t="s">
        <v>45</v>
      </c>
      <c r="Z748" t="s">
        <v>73</v>
      </c>
      <c r="AA748" s="34">
        <v>2024</v>
      </c>
      <c r="AB748" s="33">
        <v>45541</v>
      </c>
      <c r="AC748" s="36">
        <v>45541.52002314815</v>
      </c>
      <c r="AD748" s="37">
        <v>0</v>
      </c>
      <c r="AE748" t="s">
        <v>128</v>
      </c>
      <c r="AF748" t="s">
        <v>53</v>
      </c>
      <c r="AG748" t="s">
        <v>54</v>
      </c>
      <c r="AH748" s="35">
        <v>-70148.44</v>
      </c>
    </row>
    <row r="749" spans="1:36" x14ac:dyDescent="0.25">
      <c r="A749" t="s">
        <v>32</v>
      </c>
      <c r="B749" t="s">
        <v>124</v>
      </c>
      <c r="C749" t="s">
        <v>312</v>
      </c>
      <c r="D749" s="33">
        <v>45505</v>
      </c>
      <c r="E749" s="33">
        <v>45535</v>
      </c>
      <c r="F749" s="42">
        <f t="shared" si="11"/>
        <v>-15.5</v>
      </c>
      <c r="G749" s="33">
        <v>45519</v>
      </c>
      <c r="H749" s="33">
        <v>45536</v>
      </c>
      <c r="I749" t="s">
        <v>33</v>
      </c>
      <c r="K749" t="s">
        <v>125</v>
      </c>
      <c r="L749" s="34">
        <v>9</v>
      </c>
      <c r="M749" t="s">
        <v>49</v>
      </c>
      <c r="N749" t="s">
        <v>36</v>
      </c>
      <c r="P749" t="s">
        <v>37</v>
      </c>
      <c r="Q749" s="35">
        <v>-131400</v>
      </c>
      <c r="R749" t="s">
        <v>129</v>
      </c>
      <c r="S749" t="s">
        <v>39</v>
      </c>
      <c r="T749" t="s">
        <v>40</v>
      </c>
      <c r="U749" t="s">
        <v>41</v>
      </c>
      <c r="V749" t="s">
        <v>42</v>
      </c>
      <c r="W749" t="s">
        <v>43</v>
      </c>
      <c r="X749" t="s">
        <v>130</v>
      </c>
      <c r="Y749" t="s">
        <v>45</v>
      </c>
      <c r="Z749" t="s">
        <v>73</v>
      </c>
      <c r="AA749" s="34">
        <v>2024</v>
      </c>
      <c r="AB749" s="33">
        <v>45541</v>
      </c>
      <c r="AC749" s="36">
        <v>45541.52002314815</v>
      </c>
      <c r="AD749" s="37">
        <v>0</v>
      </c>
      <c r="AE749" t="s">
        <v>128</v>
      </c>
      <c r="AF749" t="s">
        <v>53</v>
      </c>
      <c r="AG749" t="s">
        <v>54</v>
      </c>
      <c r="AH749" s="35">
        <v>-131400</v>
      </c>
    </row>
    <row r="750" spans="1:36" x14ac:dyDescent="0.25">
      <c r="A750" t="s">
        <v>32</v>
      </c>
      <c r="B750" t="s">
        <v>143</v>
      </c>
      <c r="C750" t="s">
        <v>50</v>
      </c>
      <c r="D750" s="33">
        <v>45505</v>
      </c>
      <c r="E750" s="33">
        <v>45535</v>
      </c>
      <c r="F750" s="42">
        <f t="shared" si="11"/>
        <v>-15.5</v>
      </c>
      <c r="G750" s="33">
        <v>45550</v>
      </c>
      <c r="H750" s="33">
        <v>45536</v>
      </c>
      <c r="I750" t="s">
        <v>33</v>
      </c>
      <c r="J750" t="s">
        <v>48</v>
      </c>
      <c r="K750" t="s">
        <v>141</v>
      </c>
      <c r="L750" s="34">
        <v>9</v>
      </c>
      <c r="M750" t="s">
        <v>49</v>
      </c>
      <c r="N750" t="s">
        <v>36</v>
      </c>
      <c r="P750" t="s">
        <v>37</v>
      </c>
      <c r="Q750" s="35">
        <v>-751.68</v>
      </c>
      <c r="R750" t="s">
        <v>142</v>
      </c>
      <c r="S750" t="s">
        <v>39</v>
      </c>
      <c r="T750" t="s">
        <v>40</v>
      </c>
      <c r="U750" t="s">
        <v>41</v>
      </c>
      <c r="V750" t="s">
        <v>42</v>
      </c>
      <c r="W750" t="s">
        <v>43</v>
      </c>
      <c r="X750" t="s">
        <v>50</v>
      </c>
      <c r="Y750" t="s">
        <v>45</v>
      </c>
      <c r="Z750" t="s">
        <v>69</v>
      </c>
      <c r="AA750" s="34">
        <v>2024</v>
      </c>
      <c r="AB750" s="33">
        <v>45540</v>
      </c>
      <c r="AC750" s="36">
        <v>45540.543692129628</v>
      </c>
      <c r="AD750" s="37">
        <v>0</v>
      </c>
      <c r="AE750" t="s">
        <v>144</v>
      </c>
      <c r="AF750" t="s">
        <v>53</v>
      </c>
      <c r="AG750" t="s">
        <v>54</v>
      </c>
      <c r="AH750" s="35">
        <v>-751.68</v>
      </c>
      <c r="AJ750" t="s">
        <v>55</v>
      </c>
    </row>
    <row r="751" spans="1:36" x14ac:dyDescent="0.25">
      <c r="A751" t="s">
        <v>32</v>
      </c>
      <c r="B751" t="s">
        <v>143</v>
      </c>
      <c r="C751" t="s">
        <v>50</v>
      </c>
      <c r="D751" s="33">
        <v>45505</v>
      </c>
      <c r="E751" s="33">
        <v>45535</v>
      </c>
      <c r="F751" s="42">
        <f t="shared" si="11"/>
        <v>-15.5</v>
      </c>
      <c r="G751" s="33">
        <v>45550</v>
      </c>
      <c r="H751" s="33">
        <v>45536</v>
      </c>
      <c r="I751" t="s">
        <v>33</v>
      </c>
      <c r="J751" t="s">
        <v>48</v>
      </c>
      <c r="K751" t="s">
        <v>174</v>
      </c>
      <c r="L751" s="34">
        <v>9</v>
      </c>
      <c r="M751" t="s">
        <v>49</v>
      </c>
      <c r="N751" t="s">
        <v>36</v>
      </c>
      <c r="P751" t="s">
        <v>37</v>
      </c>
      <c r="Q751" s="35">
        <v>-8751.56</v>
      </c>
      <c r="R751" t="s">
        <v>142</v>
      </c>
      <c r="S751" t="s">
        <v>39</v>
      </c>
      <c r="T751" t="s">
        <v>40</v>
      </c>
      <c r="U751" t="s">
        <v>41</v>
      </c>
      <c r="V751" t="s">
        <v>42</v>
      </c>
      <c r="W751" t="s">
        <v>43</v>
      </c>
      <c r="X751" t="s">
        <v>50</v>
      </c>
      <c r="Y751" t="s">
        <v>45</v>
      </c>
      <c r="Z751" t="s">
        <v>69</v>
      </c>
      <c r="AA751" s="34">
        <v>2024</v>
      </c>
      <c r="AB751" s="33">
        <v>45540</v>
      </c>
      <c r="AC751" s="36">
        <v>45540.543692129628</v>
      </c>
      <c r="AD751" s="37">
        <v>0</v>
      </c>
      <c r="AE751" t="s">
        <v>144</v>
      </c>
      <c r="AF751" t="s">
        <v>53</v>
      </c>
      <c r="AG751" t="s">
        <v>54</v>
      </c>
      <c r="AH751" s="35">
        <v>-8751.56</v>
      </c>
      <c r="AJ751" t="s">
        <v>55</v>
      </c>
    </row>
    <row r="752" spans="1:36" x14ac:dyDescent="0.25">
      <c r="A752" t="s">
        <v>32</v>
      </c>
      <c r="B752" t="s">
        <v>143</v>
      </c>
      <c r="C752" t="s">
        <v>50</v>
      </c>
      <c r="D752" s="33">
        <v>45505</v>
      </c>
      <c r="E752" s="33">
        <v>45535</v>
      </c>
      <c r="F752" s="42">
        <f t="shared" si="11"/>
        <v>-15.5</v>
      </c>
      <c r="G752" s="33">
        <v>45550</v>
      </c>
      <c r="H752" s="33">
        <v>45536</v>
      </c>
      <c r="I752" t="s">
        <v>33</v>
      </c>
      <c r="J752" t="s">
        <v>48</v>
      </c>
      <c r="K752" t="s">
        <v>176</v>
      </c>
      <c r="L752" s="34">
        <v>9</v>
      </c>
      <c r="M752" t="s">
        <v>49</v>
      </c>
      <c r="N752" t="s">
        <v>36</v>
      </c>
      <c r="P752" t="s">
        <v>37</v>
      </c>
      <c r="Q752" s="35">
        <v>-291096.02</v>
      </c>
      <c r="R752" t="s">
        <v>177</v>
      </c>
      <c r="S752" t="s">
        <v>39</v>
      </c>
      <c r="T752" t="s">
        <v>40</v>
      </c>
      <c r="U752" t="s">
        <v>41</v>
      </c>
      <c r="V752" t="s">
        <v>42</v>
      </c>
      <c r="W752" t="s">
        <v>43</v>
      </c>
      <c r="X752" t="s">
        <v>50</v>
      </c>
      <c r="Y752" t="s">
        <v>45</v>
      </c>
      <c r="Z752" t="s">
        <v>69</v>
      </c>
      <c r="AA752" s="34">
        <v>2024</v>
      </c>
      <c r="AB752" s="33">
        <v>45540</v>
      </c>
      <c r="AC752" s="36">
        <v>45540.543692129628</v>
      </c>
      <c r="AD752" s="37">
        <v>0</v>
      </c>
      <c r="AE752" t="s">
        <v>144</v>
      </c>
      <c r="AF752" t="s">
        <v>53</v>
      </c>
      <c r="AG752" t="s">
        <v>54</v>
      </c>
      <c r="AH752" s="35">
        <v>-291096.02</v>
      </c>
      <c r="AJ752" t="s">
        <v>55</v>
      </c>
    </row>
    <row r="753" spans="1:36" x14ac:dyDescent="0.25">
      <c r="A753" t="s">
        <v>32</v>
      </c>
      <c r="B753" t="s">
        <v>143</v>
      </c>
      <c r="C753" t="s">
        <v>50</v>
      </c>
      <c r="D753" s="33">
        <v>45505</v>
      </c>
      <c r="E753" s="33">
        <v>45535</v>
      </c>
      <c r="F753" s="42">
        <f t="shared" si="11"/>
        <v>-15.5</v>
      </c>
      <c r="G753" s="33">
        <v>45550</v>
      </c>
      <c r="H753" s="33">
        <v>45536</v>
      </c>
      <c r="I753" t="s">
        <v>33</v>
      </c>
      <c r="J753" t="s">
        <v>48</v>
      </c>
      <c r="K753" t="s">
        <v>181</v>
      </c>
      <c r="L753" s="34">
        <v>9</v>
      </c>
      <c r="M753" t="s">
        <v>49</v>
      </c>
      <c r="N753" t="s">
        <v>36</v>
      </c>
      <c r="P753" t="s">
        <v>37</v>
      </c>
      <c r="Q753" s="35">
        <v>119573</v>
      </c>
      <c r="R753" t="s">
        <v>182</v>
      </c>
      <c r="S753" t="s">
        <v>39</v>
      </c>
      <c r="T753" t="s">
        <v>40</v>
      </c>
      <c r="U753" t="s">
        <v>41</v>
      </c>
      <c r="V753" t="s">
        <v>42</v>
      </c>
      <c r="W753" t="s">
        <v>43</v>
      </c>
      <c r="X753" t="s">
        <v>50</v>
      </c>
      <c r="Y753" t="s">
        <v>45</v>
      </c>
      <c r="Z753" t="s">
        <v>69</v>
      </c>
      <c r="AA753" s="34">
        <v>2024</v>
      </c>
      <c r="AB753" s="33">
        <v>45540</v>
      </c>
      <c r="AC753" s="36">
        <v>45540.543692129628</v>
      </c>
      <c r="AD753" s="37">
        <v>0</v>
      </c>
      <c r="AE753" t="s">
        <v>144</v>
      </c>
      <c r="AF753" t="s">
        <v>53</v>
      </c>
      <c r="AG753" t="s">
        <v>54</v>
      </c>
      <c r="AH753" s="35">
        <v>119573</v>
      </c>
      <c r="AJ753" t="s">
        <v>55</v>
      </c>
    </row>
    <row r="754" spans="1:36" x14ac:dyDescent="0.25">
      <c r="A754" t="s">
        <v>32</v>
      </c>
      <c r="B754" t="s">
        <v>143</v>
      </c>
      <c r="C754" t="s">
        <v>50</v>
      </c>
      <c r="D754" s="33">
        <v>45505</v>
      </c>
      <c r="E754" s="33">
        <v>45535</v>
      </c>
      <c r="F754" s="42">
        <f t="shared" si="11"/>
        <v>-15.5</v>
      </c>
      <c r="G754" s="33">
        <v>45550</v>
      </c>
      <c r="H754" s="33">
        <v>45536</v>
      </c>
      <c r="I754" t="s">
        <v>33</v>
      </c>
      <c r="J754" t="s">
        <v>48</v>
      </c>
      <c r="K754" t="s">
        <v>184</v>
      </c>
      <c r="L754" s="34">
        <v>9</v>
      </c>
      <c r="M754" t="s">
        <v>49</v>
      </c>
      <c r="N754" t="s">
        <v>36</v>
      </c>
      <c r="P754" t="s">
        <v>37</v>
      </c>
      <c r="Q754" s="35">
        <v>-95470.83</v>
      </c>
      <c r="R754" t="s">
        <v>185</v>
      </c>
      <c r="S754" t="s">
        <v>39</v>
      </c>
      <c r="T754" t="s">
        <v>40</v>
      </c>
      <c r="U754" t="s">
        <v>41</v>
      </c>
      <c r="V754" t="s">
        <v>42</v>
      </c>
      <c r="W754" t="s">
        <v>43</v>
      </c>
      <c r="X754" t="s">
        <v>50</v>
      </c>
      <c r="Y754" t="s">
        <v>45</v>
      </c>
      <c r="Z754" t="s">
        <v>69</v>
      </c>
      <c r="AA754" s="34">
        <v>2024</v>
      </c>
      <c r="AB754" s="33">
        <v>45540</v>
      </c>
      <c r="AC754" s="36">
        <v>45540.543692129628</v>
      </c>
      <c r="AD754" s="37">
        <v>0</v>
      </c>
      <c r="AE754" t="s">
        <v>144</v>
      </c>
      <c r="AF754" t="s">
        <v>53</v>
      </c>
      <c r="AG754" t="s">
        <v>54</v>
      </c>
      <c r="AH754" s="35">
        <v>-95470.83</v>
      </c>
      <c r="AJ754" t="s">
        <v>55</v>
      </c>
    </row>
    <row r="755" spans="1:36" x14ac:dyDescent="0.25">
      <c r="A755" t="s">
        <v>32</v>
      </c>
      <c r="B755" t="s">
        <v>143</v>
      </c>
      <c r="C755" t="s">
        <v>50</v>
      </c>
      <c r="D755" s="33">
        <v>45505</v>
      </c>
      <c r="E755" s="33">
        <v>45535</v>
      </c>
      <c r="F755" s="42">
        <f t="shared" si="11"/>
        <v>-15.5</v>
      </c>
      <c r="G755" s="33">
        <v>45550</v>
      </c>
      <c r="H755" s="33">
        <v>45536</v>
      </c>
      <c r="I755" t="s">
        <v>33</v>
      </c>
      <c r="J755" t="s">
        <v>48</v>
      </c>
      <c r="K755" t="s">
        <v>188</v>
      </c>
      <c r="L755" s="34">
        <v>9</v>
      </c>
      <c r="M755" t="s">
        <v>49</v>
      </c>
      <c r="N755" t="s">
        <v>36</v>
      </c>
      <c r="P755" t="s">
        <v>37</v>
      </c>
      <c r="Q755" s="35">
        <v>-4365.92</v>
      </c>
      <c r="R755" t="s">
        <v>189</v>
      </c>
      <c r="S755" t="s">
        <v>39</v>
      </c>
      <c r="T755" t="s">
        <v>40</v>
      </c>
      <c r="U755" t="s">
        <v>41</v>
      </c>
      <c r="V755" t="s">
        <v>42</v>
      </c>
      <c r="W755" t="s">
        <v>43</v>
      </c>
      <c r="X755" t="s">
        <v>50</v>
      </c>
      <c r="Y755" t="s">
        <v>45</v>
      </c>
      <c r="Z755" t="s">
        <v>69</v>
      </c>
      <c r="AA755" s="34">
        <v>2024</v>
      </c>
      <c r="AB755" s="33">
        <v>45540</v>
      </c>
      <c r="AC755" s="36">
        <v>45540.543692129628</v>
      </c>
      <c r="AD755" s="37">
        <v>0</v>
      </c>
      <c r="AE755" t="s">
        <v>144</v>
      </c>
      <c r="AF755" t="s">
        <v>53</v>
      </c>
      <c r="AG755" t="s">
        <v>54</v>
      </c>
      <c r="AH755" s="35">
        <v>-4365.92</v>
      </c>
      <c r="AJ755" t="s">
        <v>55</v>
      </c>
    </row>
    <row r="756" spans="1:36" x14ac:dyDescent="0.25">
      <c r="A756" t="s">
        <v>32</v>
      </c>
      <c r="B756" t="s">
        <v>143</v>
      </c>
      <c r="C756" t="s">
        <v>50</v>
      </c>
      <c r="D756" s="33">
        <v>45505</v>
      </c>
      <c r="E756" s="33">
        <v>45535</v>
      </c>
      <c r="F756" s="42">
        <f t="shared" si="11"/>
        <v>-15.5</v>
      </c>
      <c r="G756" s="33">
        <v>45550</v>
      </c>
      <c r="H756" s="33">
        <v>45536</v>
      </c>
      <c r="I756" t="s">
        <v>33</v>
      </c>
      <c r="J756" t="s">
        <v>48</v>
      </c>
      <c r="K756" t="s">
        <v>188</v>
      </c>
      <c r="L756" s="34">
        <v>9</v>
      </c>
      <c r="M756" t="s">
        <v>49</v>
      </c>
      <c r="N756" t="s">
        <v>36</v>
      </c>
      <c r="P756" t="s">
        <v>37</v>
      </c>
      <c r="Q756" s="35">
        <v>-29626.26</v>
      </c>
      <c r="R756" t="s">
        <v>189</v>
      </c>
      <c r="S756" t="s">
        <v>39</v>
      </c>
      <c r="T756" t="s">
        <v>40</v>
      </c>
      <c r="U756" t="s">
        <v>41</v>
      </c>
      <c r="V756" t="s">
        <v>42</v>
      </c>
      <c r="W756" t="s">
        <v>43</v>
      </c>
      <c r="X756" t="s">
        <v>50</v>
      </c>
      <c r="Y756" t="s">
        <v>45</v>
      </c>
      <c r="Z756" t="s">
        <v>69</v>
      </c>
      <c r="AA756" s="34">
        <v>2024</v>
      </c>
      <c r="AB756" s="33">
        <v>45540</v>
      </c>
      <c r="AC756" s="36">
        <v>45540.543692129628</v>
      </c>
      <c r="AD756" s="37">
        <v>0</v>
      </c>
      <c r="AE756" t="s">
        <v>144</v>
      </c>
      <c r="AF756" t="s">
        <v>53</v>
      </c>
      <c r="AG756" t="s">
        <v>54</v>
      </c>
      <c r="AH756" s="35">
        <v>-29626.26</v>
      </c>
      <c r="AJ756" t="s">
        <v>55</v>
      </c>
    </row>
    <row r="757" spans="1:36" x14ac:dyDescent="0.25">
      <c r="A757" t="s">
        <v>32</v>
      </c>
      <c r="B757" t="s">
        <v>143</v>
      </c>
      <c r="C757" t="s">
        <v>50</v>
      </c>
      <c r="D757" s="33">
        <v>45505</v>
      </c>
      <c r="E757" s="33">
        <v>45535</v>
      </c>
      <c r="F757" s="42">
        <f t="shared" si="11"/>
        <v>-15.5</v>
      </c>
      <c r="G757" s="33">
        <v>45550</v>
      </c>
      <c r="H757" s="33">
        <v>45536</v>
      </c>
      <c r="I757" t="s">
        <v>33</v>
      </c>
      <c r="J757" t="s">
        <v>48</v>
      </c>
      <c r="K757" t="s">
        <v>188</v>
      </c>
      <c r="L757" s="34">
        <v>9</v>
      </c>
      <c r="M757" t="s">
        <v>49</v>
      </c>
      <c r="N757" t="s">
        <v>36</v>
      </c>
      <c r="P757" t="s">
        <v>37</v>
      </c>
      <c r="Q757" s="35">
        <v>-1508.49</v>
      </c>
      <c r="R757" t="s">
        <v>189</v>
      </c>
      <c r="S757" t="s">
        <v>39</v>
      </c>
      <c r="T757" t="s">
        <v>40</v>
      </c>
      <c r="U757" t="s">
        <v>41</v>
      </c>
      <c r="V757" t="s">
        <v>42</v>
      </c>
      <c r="W757" t="s">
        <v>43</v>
      </c>
      <c r="X757" t="s">
        <v>50</v>
      </c>
      <c r="Y757" t="s">
        <v>45</v>
      </c>
      <c r="Z757" t="s">
        <v>69</v>
      </c>
      <c r="AA757" s="34">
        <v>2024</v>
      </c>
      <c r="AB757" s="33">
        <v>45540</v>
      </c>
      <c r="AC757" s="36">
        <v>45540.543692129628</v>
      </c>
      <c r="AD757" s="37">
        <v>0</v>
      </c>
      <c r="AE757" t="s">
        <v>144</v>
      </c>
      <c r="AF757" t="s">
        <v>53</v>
      </c>
      <c r="AG757" t="s">
        <v>54</v>
      </c>
      <c r="AH757" s="35">
        <v>-1508.49</v>
      </c>
      <c r="AJ757" t="s">
        <v>55</v>
      </c>
    </row>
    <row r="758" spans="1:36" x14ac:dyDescent="0.25">
      <c r="A758" t="s">
        <v>32</v>
      </c>
      <c r="B758" t="s">
        <v>143</v>
      </c>
      <c r="C758" t="s">
        <v>50</v>
      </c>
      <c r="D758" s="33">
        <v>45505</v>
      </c>
      <c r="E758" s="33">
        <v>45535</v>
      </c>
      <c r="F758" s="42">
        <f t="shared" si="11"/>
        <v>-15.5</v>
      </c>
      <c r="G758" s="33">
        <v>45550</v>
      </c>
      <c r="H758" s="33">
        <v>45536</v>
      </c>
      <c r="I758" t="s">
        <v>33</v>
      </c>
      <c r="J758" t="s">
        <v>48</v>
      </c>
      <c r="K758" t="s">
        <v>188</v>
      </c>
      <c r="L758" s="34">
        <v>9</v>
      </c>
      <c r="M758" t="s">
        <v>49</v>
      </c>
      <c r="N758" t="s">
        <v>36</v>
      </c>
      <c r="P758" t="s">
        <v>37</v>
      </c>
      <c r="Q758" s="35">
        <v>-39.909999999999997</v>
      </c>
      <c r="R758" t="s">
        <v>190</v>
      </c>
      <c r="S758" t="s">
        <v>39</v>
      </c>
      <c r="T758" t="s">
        <v>40</v>
      </c>
      <c r="U758" t="s">
        <v>41</v>
      </c>
      <c r="V758" t="s">
        <v>42</v>
      </c>
      <c r="W758" t="s">
        <v>43</v>
      </c>
      <c r="X758" t="s">
        <v>50</v>
      </c>
      <c r="Y758" t="s">
        <v>45</v>
      </c>
      <c r="Z758" t="s">
        <v>69</v>
      </c>
      <c r="AA758" s="34">
        <v>2024</v>
      </c>
      <c r="AB758" s="33">
        <v>45540</v>
      </c>
      <c r="AC758" s="36">
        <v>45540.543692129628</v>
      </c>
      <c r="AD758" s="37">
        <v>0</v>
      </c>
      <c r="AE758" t="s">
        <v>144</v>
      </c>
      <c r="AF758" t="s">
        <v>53</v>
      </c>
      <c r="AG758" t="s">
        <v>54</v>
      </c>
      <c r="AH758" s="35">
        <v>-39.909999999999997</v>
      </c>
      <c r="AJ758" t="s">
        <v>55</v>
      </c>
    </row>
    <row r="759" spans="1:36" x14ac:dyDescent="0.25">
      <c r="A759" t="s">
        <v>32</v>
      </c>
      <c r="B759" t="s">
        <v>143</v>
      </c>
      <c r="C759" t="s">
        <v>50</v>
      </c>
      <c r="D759" s="33">
        <v>45505</v>
      </c>
      <c r="E759" s="33">
        <v>45535</v>
      </c>
      <c r="F759" s="42">
        <f t="shared" si="11"/>
        <v>-15.5</v>
      </c>
      <c r="G759" s="33">
        <v>45550</v>
      </c>
      <c r="H759" s="33">
        <v>45536</v>
      </c>
      <c r="I759" t="s">
        <v>33</v>
      </c>
      <c r="J759" t="s">
        <v>48</v>
      </c>
      <c r="K759" t="s">
        <v>192</v>
      </c>
      <c r="L759" s="34">
        <v>9</v>
      </c>
      <c r="M759" t="s">
        <v>49</v>
      </c>
      <c r="N759" t="s">
        <v>36</v>
      </c>
      <c r="P759" t="s">
        <v>37</v>
      </c>
      <c r="Q759" s="35">
        <v>526.16999999999996</v>
      </c>
      <c r="R759" t="s">
        <v>193</v>
      </c>
      <c r="S759" t="s">
        <v>39</v>
      </c>
      <c r="T759" t="s">
        <v>40</v>
      </c>
      <c r="U759" t="s">
        <v>41</v>
      </c>
      <c r="V759" t="s">
        <v>42</v>
      </c>
      <c r="W759" t="s">
        <v>43</v>
      </c>
      <c r="X759" t="s">
        <v>50</v>
      </c>
      <c r="Y759" t="s">
        <v>45</v>
      </c>
      <c r="Z759" t="s">
        <v>69</v>
      </c>
      <c r="AA759" s="34">
        <v>2024</v>
      </c>
      <c r="AB759" s="33">
        <v>45540</v>
      </c>
      <c r="AC759" s="36">
        <v>45540.543692129628</v>
      </c>
      <c r="AD759" s="37">
        <v>0</v>
      </c>
      <c r="AE759" t="s">
        <v>144</v>
      </c>
      <c r="AF759" t="s">
        <v>53</v>
      </c>
      <c r="AG759" t="s">
        <v>54</v>
      </c>
      <c r="AH759" s="35">
        <v>526.16999999999996</v>
      </c>
      <c r="AJ759" t="s">
        <v>55</v>
      </c>
    </row>
    <row r="760" spans="1:36" x14ac:dyDescent="0.25">
      <c r="A760" t="s">
        <v>32</v>
      </c>
      <c r="B760" t="s">
        <v>143</v>
      </c>
      <c r="C760" t="s">
        <v>50</v>
      </c>
      <c r="D760" s="33">
        <v>45505</v>
      </c>
      <c r="E760" s="33">
        <v>45535</v>
      </c>
      <c r="F760" s="42">
        <f t="shared" si="11"/>
        <v>-15.5</v>
      </c>
      <c r="G760" s="33">
        <v>45550</v>
      </c>
      <c r="H760" s="33">
        <v>45536</v>
      </c>
      <c r="I760" t="s">
        <v>33</v>
      </c>
      <c r="J760" t="s">
        <v>48</v>
      </c>
      <c r="K760" t="s">
        <v>192</v>
      </c>
      <c r="L760" s="34">
        <v>9</v>
      </c>
      <c r="M760" t="s">
        <v>49</v>
      </c>
      <c r="N760" t="s">
        <v>36</v>
      </c>
      <c r="P760" t="s">
        <v>37</v>
      </c>
      <c r="Q760" s="35">
        <v>210.8</v>
      </c>
      <c r="R760" t="s">
        <v>193</v>
      </c>
      <c r="S760" t="s">
        <v>39</v>
      </c>
      <c r="T760" t="s">
        <v>40</v>
      </c>
      <c r="U760" t="s">
        <v>41</v>
      </c>
      <c r="V760" t="s">
        <v>42</v>
      </c>
      <c r="W760" t="s">
        <v>43</v>
      </c>
      <c r="X760" t="s">
        <v>50</v>
      </c>
      <c r="Y760" t="s">
        <v>45</v>
      </c>
      <c r="Z760" t="s">
        <v>69</v>
      </c>
      <c r="AA760" s="34">
        <v>2024</v>
      </c>
      <c r="AB760" s="33">
        <v>45540</v>
      </c>
      <c r="AC760" s="36">
        <v>45540.543692129628</v>
      </c>
      <c r="AD760" s="37">
        <v>0</v>
      </c>
      <c r="AE760" t="s">
        <v>144</v>
      </c>
      <c r="AF760" t="s">
        <v>53</v>
      </c>
      <c r="AG760" t="s">
        <v>54</v>
      </c>
      <c r="AH760" s="35">
        <v>210.8</v>
      </c>
      <c r="AJ760" t="s">
        <v>55</v>
      </c>
    </row>
    <row r="761" spans="1:36" x14ac:dyDescent="0.25">
      <c r="A761" t="s">
        <v>32</v>
      </c>
      <c r="B761" t="s">
        <v>143</v>
      </c>
      <c r="C761" t="s">
        <v>50</v>
      </c>
      <c r="D761" s="33">
        <v>45505</v>
      </c>
      <c r="E761" s="33">
        <v>45535</v>
      </c>
      <c r="F761" s="42">
        <f t="shared" si="11"/>
        <v>-15.5</v>
      </c>
      <c r="G761" s="33">
        <v>45550</v>
      </c>
      <c r="H761" s="33">
        <v>45536</v>
      </c>
      <c r="I761" t="s">
        <v>33</v>
      </c>
      <c r="J761" t="s">
        <v>48</v>
      </c>
      <c r="K761" t="s">
        <v>192</v>
      </c>
      <c r="L761" s="34">
        <v>9</v>
      </c>
      <c r="M761" t="s">
        <v>49</v>
      </c>
      <c r="N761" t="s">
        <v>36</v>
      </c>
      <c r="P761" t="s">
        <v>37</v>
      </c>
      <c r="Q761" s="35">
        <v>19.149999999999999</v>
      </c>
      <c r="R761" t="s">
        <v>193</v>
      </c>
      <c r="S761" t="s">
        <v>39</v>
      </c>
      <c r="T761" t="s">
        <v>40</v>
      </c>
      <c r="U761" t="s">
        <v>41</v>
      </c>
      <c r="V761" t="s">
        <v>42</v>
      </c>
      <c r="W761" t="s">
        <v>43</v>
      </c>
      <c r="X761" t="s">
        <v>50</v>
      </c>
      <c r="Y761" t="s">
        <v>45</v>
      </c>
      <c r="Z761" t="s">
        <v>69</v>
      </c>
      <c r="AA761" s="34">
        <v>2024</v>
      </c>
      <c r="AB761" s="33">
        <v>45540</v>
      </c>
      <c r="AC761" s="36">
        <v>45540.543692129628</v>
      </c>
      <c r="AD761" s="37">
        <v>0</v>
      </c>
      <c r="AE761" t="s">
        <v>144</v>
      </c>
      <c r="AF761" t="s">
        <v>53</v>
      </c>
      <c r="AG761" t="s">
        <v>54</v>
      </c>
      <c r="AH761" s="35">
        <v>19.149999999999999</v>
      </c>
      <c r="AJ761" t="s">
        <v>55</v>
      </c>
    </row>
    <row r="762" spans="1:36" x14ac:dyDescent="0.25">
      <c r="A762" t="s">
        <v>32</v>
      </c>
      <c r="B762" t="s">
        <v>143</v>
      </c>
      <c r="C762" t="s">
        <v>50</v>
      </c>
      <c r="D762" s="33">
        <v>45505</v>
      </c>
      <c r="E762" s="33">
        <v>45535</v>
      </c>
      <c r="F762" s="42">
        <f t="shared" si="11"/>
        <v>-15.5</v>
      </c>
      <c r="G762" s="33">
        <v>45550</v>
      </c>
      <c r="H762" s="33">
        <v>45536</v>
      </c>
      <c r="I762" t="s">
        <v>33</v>
      </c>
      <c r="J762" t="s">
        <v>48</v>
      </c>
      <c r="K762" t="s">
        <v>192</v>
      </c>
      <c r="L762" s="34">
        <v>9</v>
      </c>
      <c r="M762" t="s">
        <v>49</v>
      </c>
      <c r="N762" t="s">
        <v>36</v>
      </c>
      <c r="P762" t="s">
        <v>37</v>
      </c>
      <c r="Q762" s="35">
        <v>11.76</v>
      </c>
      <c r="R762" t="s">
        <v>194</v>
      </c>
      <c r="S762" t="s">
        <v>39</v>
      </c>
      <c r="T762" t="s">
        <v>40</v>
      </c>
      <c r="U762" t="s">
        <v>41</v>
      </c>
      <c r="V762" t="s">
        <v>42</v>
      </c>
      <c r="W762" t="s">
        <v>43</v>
      </c>
      <c r="X762" t="s">
        <v>50</v>
      </c>
      <c r="Y762" t="s">
        <v>45</v>
      </c>
      <c r="Z762" t="s">
        <v>69</v>
      </c>
      <c r="AA762" s="34">
        <v>2024</v>
      </c>
      <c r="AB762" s="33">
        <v>45540</v>
      </c>
      <c r="AC762" s="36">
        <v>45540.543692129628</v>
      </c>
      <c r="AD762" s="37">
        <v>0</v>
      </c>
      <c r="AE762" t="s">
        <v>144</v>
      </c>
      <c r="AF762" t="s">
        <v>53</v>
      </c>
      <c r="AG762" t="s">
        <v>54</v>
      </c>
      <c r="AH762" s="35">
        <v>11.76</v>
      </c>
      <c r="AJ762" t="s">
        <v>55</v>
      </c>
    </row>
    <row r="763" spans="1:36" x14ac:dyDescent="0.25">
      <c r="A763" t="s">
        <v>32</v>
      </c>
      <c r="B763" t="s">
        <v>62</v>
      </c>
      <c r="C763" t="s">
        <v>50</v>
      </c>
      <c r="D763" s="33">
        <v>45505</v>
      </c>
      <c r="E763" s="33">
        <v>45535</v>
      </c>
      <c r="F763" s="42">
        <f t="shared" si="11"/>
        <v>-15.5</v>
      </c>
      <c r="G763" s="33">
        <v>45550</v>
      </c>
      <c r="H763" s="33">
        <v>45536</v>
      </c>
      <c r="I763" t="s">
        <v>33</v>
      </c>
      <c r="K763" t="s">
        <v>197</v>
      </c>
      <c r="L763" s="34">
        <v>9</v>
      </c>
      <c r="M763" t="s">
        <v>57</v>
      </c>
      <c r="N763" t="s">
        <v>36</v>
      </c>
      <c r="P763" t="s">
        <v>37</v>
      </c>
      <c r="Q763" s="35">
        <v>-716411.43</v>
      </c>
      <c r="R763" t="s">
        <v>58</v>
      </c>
      <c r="S763" t="s">
        <v>39</v>
      </c>
      <c r="T763" t="s">
        <v>40</v>
      </c>
      <c r="U763" t="s">
        <v>41</v>
      </c>
      <c r="V763" t="s">
        <v>59</v>
      </c>
      <c r="W763" t="s">
        <v>43</v>
      </c>
      <c r="X763" t="s">
        <v>50</v>
      </c>
      <c r="Y763" t="s">
        <v>45</v>
      </c>
      <c r="Z763" t="s">
        <v>73</v>
      </c>
      <c r="AA763" s="34">
        <v>2024</v>
      </c>
      <c r="AB763" s="33">
        <v>45540</v>
      </c>
      <c r="AC763" s="36">
        <v>45540.524988425925</v>
      </c>
      <c r="AD763" s="37">
        <v>-13098059</v>
      </c>
      <c r="AE763" t="s">
        <v>63</v>
      </c>
      <c r="AF763" t="s">
        <v>53</v>
      </c>
      <c r="AG763" t="s">
        <v>54</v>
      </c>
      <c r="AH763" s="35">
        <v>-716411.43</v>
      </c>
      <c r="AJ763" t="s">
        <v>55</v>
      </c>
    </row>
    <row r="764" spans="1:36" x14ac:dyDescent="0.25">
      <c r="A764" t="s">
        <v>32</v>
      </c>
      <c r="B764" t="s">
        <v>62</v>
      </c>
      <c r="C764" t="s">
        <v>50</v>
      </c>
      <c r="D764" s="33">
        <v>45505</v>
      </c>
      <c r="E764" s="33">
        <v>45535</v>
      </c>
      <c r="F764" s="42">
        <f t="shared" si="11"/>
        <v>-15.5</v>
      </c>
      <c r="G764" s="33">
        <v>45550</v>
      </c>
      <c r="H764" s="33">
        <v>45536</v>
      </c>
      <c r="I764" t="s">
        <v>33</v>
      </c>
      <c r="K764" t="s">
        <v>197</v>
      </c>
      <c r="L764" s="34">
        <v>9</v>
      </c>
      <c r="M764" t="s">
        <v>57</v>
      </c>
      <c r="N764" t="s">
        <v>36</v>
      </c>
      <c r="P764" t="s">
        <v>37</v>
      </c>
      <c r="Q764" s="35">
        <v>-1007545.93</v>
      </c>
      <c r="R764" t="s">
        <v>61</v>
      </c>
      <c r="S764" t="s">
        <v>39</v>
      </c>
      <c r="T764" t="s">
        <v>40</v>
      </c>
      <c r="U764" t="s">
        <v>41</v>
      </c>
      <c r="V764" t="s">
        <v>59</v>
      </c>
      <c r="W764" t="s">
        <v>43</v>
      </c>
      <c r="X764" t="s">
        <v>50</v>
      </c>
      <c r="Y764" t="s">
        <v>45</v>
      </c>
      <c r="Z764" t="s">
        <v>73</v>
      </c>
      <c r="AA764" s="34">
        <v>2024</v>
      </c>
      <c r="AB764" s="33">
        <v>45540</v>
      </c>
      <c r="AC764" s="36">
        <v>45540.524988425925</v>
      </c>
      <c r="AD764" s="37">
        <v>-25710146</v>
      </c>
      <c r="AE764" t="s">
        <v>63</v>
      </c>
      <c r="AF764" t="s">
        <v>53</v>
      </c>
      <c r="AG764" t="s">
        <v>54</v>
      </c>
      <c r="AH764" s="35">
        <v>-1007545.93</v>
      </c>
      <c r="AJ764" t="s">
        <v>55</v>
      </c>
    </row>
    <row r="765" spans="1:36" x14ac:dyDescent="0.25">
      <c r="A765" t="s">
        <v>32</v>
      </c>
      <c r="B765" t="s">
        <v>143</v>
      </c>
      <c r="C765" t="s">
        <v>50</v>
      </c>
      <c r="D765" s="33">
        <v>45505</v>
      </c>
      <c r="E765" s="33">
        <v>45535</v>
      </c>
      <c r="F765" s="42">
        <f t="shared" si="11"/>
        <v>-15.5</v>
      </c>
      <c r="G765" s="33">
        <v>45550</v>
      </c>
      <c r="H765" s="33">
        <v>45536</v>
      </c>
      <c r="I765" t="s">
        <v>33</v>
      </c>
      <c r="J765" t="s">
        <v>48</v>
      </c>
      <c r="K765" t="s">
        <v>199</v>
      </c>
      <c r="L765" s="34">
        <v>9</v>
      </c>
      <c r="M765" t="s">
        <v>49</v>
      </c>
      <c r="N765" t="s">
        <v>36</v>
      </c>
      <c r="P765" t="s">
        <v>37</v>
      </c>
      <c r="Q765" s="35">
        <v>-9.43</v>
      </c>
      <c r="R765" t="s">
        <v>201</v>
      </c>
      <c r="S765" t="s">
        <v>39</v>
      </c>
      <c r="T765" t="s">
        <v>40</v>
      </c>
      <c r="U765" t="s">
        <v>41</v>
      </c>
      <c r="V765" t="s">
        <v>42</v>
      </c>
      <c r="W765" t="s">
        <v>43</v>
      </c>
      <c r="X765" t="s">
        <v>50</v>
      </c>
      <c r="Y765" t="s">
        <v>45</v>
      </c>
      <c r="Z765" t="s">
        <v>69</v>
      </c>
      <c r="AA765" s="34">
        <v>2024</v>
      </c>
      <c r="AB765" s="33">
        <v>45540</v>
      </c>
      <c r="AC765" s="36">
        <v>45540.543692129628</v>
      </c>
      <c r="AD765" s="37">
        <v>0</v>
      </c>
      <c r="AE765" t="s">
        <v>144</v>
      </c>
      <c r="AF765" t="s">
        <v>53</v>
      </c>
      <c r="AG765" t="s">
        <v>54</v>
      </c>
      <c r="AH765" s="35">
        <v>-9.43</v>
      </c>
      <c r="AJ765" t="s">
        <v>55</v>
      </c>
    </row>
    <row r="766" spans="1:36" x14ac:dyDescent="0.25">
      <c r="A766" t="s">
        <v>32</v>
      </c>
      <c r="B766" t="s">
        <v>143</v>
      </c>
      <c r="C766" t="s">
        <v>50</v>
      </c>
      <c r="D766" s="33">
        <v>45505</v>
      </c>
      <c r="E766" s="33">
        <v>45535</v>
      </c>
      <c r="F766" s="42">
        <f t="shared" si="11"/>
        <v>-15.5</v>
      </c>
      <c r="G766" s="33">
        <v>45550</v>
      </c>
      <c r="H766" s="33">
        <v>45536</v>
      </c>
      <c r="I766" t="s">
        <v>33</v>
      </c>
      <c r="J766" t="s">
        <v>48</v>
      </c>
      <c r="K766" t="s">
        <v>199</v>
      </c>
      <c r="L766" s="34">
        <v>9</v>
      </c>
      <c r="M766" t="s">
        <v>49</v>
      </c>
      <c r="N766" t="s">
        <v>36</v>
      </c>
      <c r="P766" t="s">
        <v>37</v>
      </c>
      <c r="Q766" s="35">
        <v>-2300.08</v>
      </c>
      <c r="R766" t="s">
        <v>202</v>
      </c>
      <c r="S766" t="s">
        <v>39</v>
      </c>
      <c r="T766" t="s">
        <v>40</v>
      </c>
      <c r="U766" t="s">
        <v>41</v>
      </c>
      <c r="V766" t="s">
        <v>42</v>
      </c>
      <c r="W766" t="s">
        <v>43</v>
      </c>
      <c r="X766" t="s">
        <v>50</v>
      </c>
      <c r="Y766" t="s">
        <v>45</v>
      </c>
      <c r="Z766" t="s">
        <v>69</v>
      </c>
      <c r="AA766" s="34">
        <v>2024</v>
      </c>
      <c r="AB766" s="33">
        <v>45540</v>
      </c>
      <c r="AC766" s="36">
        <v>45540.543692129628</v>
      </c>
      <c r="AD766" s="37">
        <v>0</v>
      </c>
      <c r="AE766" t="s">
        <v>144</v>
      </c>
      <c r="AF766" t="s">
        <v>53</v>
      </c>
      <c r="AG766" t="s">
        <v>54</v>
      </c>
      <c r="AH766" s="35">
        <v>-2300.08</v>
      </c>
      <c r="AJ766" t="s">
        <v>55</v>
      </c>
    </row>
    <row r="767" spans="1:36" x14ac:dyDescent="0.25">
      <c r="A767" t="s">
        <v>32</v>
      </c>
      <c r="B767" t="s">
        <v>143</v>
      </c>
      <c r="C767" t="s">
        <v>50</v>
      </c>
      <c r="D767" s="33">
        <v>45505</v>
      </c>
      <c r="E767" s="33">
        <v>45535</v>
      </c>
      <c r="F767" s="42">
        <f t="shared" si="11"/>
        <v>-15.5</v>
      </c>
      <c r="G767" s="33">
        <v>45550</v>
      </c>
      <c r="H767" s="33">
        <v>45536</v>
      </c>
      <c r="I767" t="s">
        <v>33</v>
      </c>
      <c r="J767" t="s">
        <v>48</v>
      </c>
      <c r="K767" t="s">
        <v>199</v>
      </c>
      <c r="L767" s="34">
        <v>9</v>
      </c>
      <c r="M767" t="s">
        <v>49</v>
      </c>
      <c r="N767" t="s">
        <v>36</v>
      </c>
      <c r="P767" t="s">
        <v>37</v>
      </c>
      <c r="Q767" s="35">
        <v>-5343.2</v>
      </c>
      <c r="R767" t="s">
        <v>204</v>
      </c>
      <c r="S767" t="s">
        <v>39</v>
      </c>
      <c r="T767" t="s">
        <v>40</v>
      </c>
      <c r="U767" t="s">
        <v>41</v>
      </c>
      <c r="V767" t="s">
        <v>42</v>
      </c>
      <c r="W767" t="s">
        <v>43</v>
      </c>
      <c r="X767" t="s">
        <v>50</v>
      </c>
      <c r="Y767" t="s">
        <v>45</v>
      </c>
      <c r="Z767" t="s">
        <v>69</v>
      </c>
      <c r="AA767" s="34">
        <v>2024</v>
      </c>
      <c r="AB767" s="33">
        <v>45540</v>
      </c>
      <c r="AC767" s="36">
        <v>45540.543692129628</v>
      </c>
      <c r="AD767" s="37">
        <v>0</v>
      </c>
      <c r="AE767" t="s">
        <v>144</v>
      </c>
      <c r="AF767" t="s">
        <v>53</v>
      </c>
      <c r="AG767" t="s">
        <v>54</v>
      </c>
      <c r="AH767" s="35">
        <v>-5343.2</v>
      </c>
      <c r="AJ767" t="s">
        <v>55</v>
      </c>
    </row>
    <row r="768" spans="1:36" x14ac:dyDescent="0.25">
      <c r="A768" t="s">
        <v>32</v>
      </c>
      <c r="B768" t="s">
        <v>143</v>
      </c>
      <c r="C768" t="s">
        <v>50</v>
      </c>
      <c r="D768" s="33">
        <v>45505</v>
      </c>
      <c r="E768" s="33">
        <v>45535</v>
      </c>
      <c r="F768" s="42">
        <f t="shared" si="11"/>
        <v>-15.5</v>
      </c>
      <c r="G768" s="33">
        <v>45550</v>
      </c>
      <c r="H768" s="33">
        <v>45536</v>
      </c>
      <c r="I768" t="s">
        <v>33</v>
      </c>
      <c r="J768" t="s">
        <v>48</v>
      </c>
      <c r="K768" t="s">
        <v>199</v>
      </c>
      <c r="L768" s="34">
        <v>9</v>
      </c>
      <c r="M768" t="s">
        <v>49</v>
      </c>
      <c r="N768" t="s">
        <v>36</v>
      </c>
      <c r="P768" t="s">
        <v>37</v>
      </c>
      <c r="Q768" s="35">
        <v>1.79</v>
      </c>
      <c r="R768" t="s">
        <v>205</v>
      </c>
      <c r="S768" t="s">
        <v>39</v>
      </c>
      <c r="T768" t="s">
        <v>40</v>
      </c>
      <c r="U768" t="s">
        <v>41</v>
      </c>
      <c r="V768" t="s">
        <v>42</v>
      </c>
      <c r="W768" t="s">
        <v>43</v>
      </c>
      <c r="X768" t="s">
        <v>50</v>
      </c>
      <c r="Y768" t="s">
        <v>45</v>
      </c>
      <c r="Z768" t="s">
        <v>69</v>
      </c>
      <c r="AA768" s="34">
        <v>2024</v>
      </c>
      <c r="AB768" s="33">
        <v>45540</v>
      </c>
      <c r="AC768" s="36">
        <v>45540.543692129628</v>
      </c>
      <c r="AD768" s="37">
        <v>0</v>
      </c>
      <c r="AE768" t="s">
        <v>144</v>
      </c>
      <c r="AF768" t="s">
        <v>53</v>
      </c>
      <c r="AG768" t="s">
        <v>54</v>
      </c>
      <c r="AH768" s="35">
        <v>1.79</v>
      </c>
      <c r="AJ768" t="s">
        <v>55</v>
      </c>
    </row>
    <row r="769" spans="1:36" x14ac:dyDescent="0.25">
      <c r="A769" t="s">
        <v>32</v>
      </c>
      <c r="B769" t="s">
        <v>143</v>
      </c>
      <c r="C769" t="s">
        <v>50</v>
      </c>
      <c r="D769" s="33">
        <v>45505</v>
      </c>
      <c r="E769" s="33">
        <v>45535</v>
      </c>
      <c r="F769" s="42">
        <f t="shared" si="11"/>
        <v>-15.5</v>
      </c>
      <c r="G769" s="33">
        <v>45550</v>
      </c>
      <c r="H769" s="33">
        <v>45536</v>
      </c>
      <c r="I769" t="s">
        <v>33</v>
      </c>
      <c r="J769" t="s">
        <v>48</v>
      </c>
      <c r="K769" t="s">
        <v>199</v>
      </c>
      <c r="L769" s="34">
        <v>9</v>
      </c>
      <c r="M769" t="s">
        <v>49</v>
      </c>
      <c r="N769" t="s">
        <v>36</v>
      </c>
      <c r="P769" t="s">
        <v>37</v>
      </c>
      <c r="Q769" s="35">
        <v>-5657.81</v>
      </c>
      <c r="R769" t="s">
        <v>200</v>
      </c>
      <c r="S769" t="s">
        <v>39</v>
      </c>
      <c r="T769" t="s">
        <v>40</v>
      </c>
      <c r="U769" t="s">
        <v>41</v>
      </c>
      <c r="V769" t="s">
        <v>42</v>
      </c>
      <c r="W769" t="s">
        <v>43</v>
      </c>
      <c r="X769" t="s">
        <v>50</v>
      </c>
      <c r="Y769" t="s">
        <v>45</v>
      </c>
      <c r="Z769" t="s">
        <v>69</v>
      </c>
      <c r="AA769" s="34">
        <v>2024</v>
      </c>
      <c r="AB769" s="33">
        <v>45540</v>
      </c>
      <c r="AC769" s="36">
        <v>45540.543692129628</v>
      </c>
      <c r="AD769" s="37">
        <v>0</v>
      </c>
      <c r="AE769" t="s">
        <v>144</v>
      </c>
      <c r="AF769" t="s">
        <v>53</v>
      </c>
      <c r="AG769" t="s">
        <v>54</v>
      </c>
      <c r="AH769" s="35">
        <v>-5657.81</v>
      </c>
      <c r="AJ769" t="s">
        <v>55</v>
      </c>
    </row>
    <row r="770" spans="1:36" x14ac:dyDescent="0.25">
      <c r="A770" t="s">
        <v>32</v>
      </c>
      <c r="B770" t="s">
        <v>143</v>
      </c>
      <c r="C770" t="s">
        <v>50</v>
      </c>
      <c r="D770" s="33">
        <v>45505</v>
      </c>
      <c r="E770" s="33">
        <v>45535</v>
      </c>
      <c r="F770" s="42">
        <f t="shared" si="11"/>
        <v>-15.5</v>
      </c>
      <c r="G770" s="33">
        <v>45550</v>
      </c>
      <c r="H770" s="33">
        <v>45536</v>
      </c>
      <c r="I770" t="s">
        <v>33</v>
      </c>
      <c r="J770" t="s">
        <v>48</v>
      </c>
      <c r="K770" t="s">
        <v>199</v>
      </c>
      <c r="L770" s="34">
        <v>9</v>
      </c>
      <c r="M770" t="s">
        <v>49</v>
      </c>
      <c r="N770" t="s">
        <v>36</v>
      </c>
      <c r="P770" t="s">
        <v>37</v>
      </c>
      <c r="Q770" s="35">
        <v>445.32</v>
      </c>
      <c r="R770" t="s">
        <v>200</v>
      </c>
      <c r="S770" t="s">
        <v>39</v>
      </c>
      <c r="T770" t="s">
        <v>40</v>
      </c>
      <c r="U770" t="s">
        <v>41</v>
      </c>
      <c r="V770" t="s">
        <v>42</v>
      </c>
      <c r="W770" t="s">
        <v>43</v>
      </c>
      <c r="X770" t="s">
        <v>50</v>
      </c>
      <c r="Y770" t="s">
        <v>45</v>
      </c>
      <c r="Z770" t="s">
        <v>69</v>
      </c>
      <c r="AA770" s="34">
        <v>2024</v>
      </c>
      <c r="AB770" s="33">
        <v>45540</v>
      </c>
      <c r="AC770" s="36">
        <v>45540.543692129628</v>
      </c>
      <c r="AD770" s="37">
        <v>0</v>
      </c>
      <c r="AE770" t="s">
        <v>144</v>
      </c>
      <c r="AF770" t="s">
        <v>53</v>
      </c>
      <c r="AG770" t="s">
        <v>54</v>
      </c>
      <c r="AH770" s="35">
        <v>445.32</v>
      </c>
      <c r="AJ770" t="s">
        <v>55</v>
      </c>
    </row>
    <row r="771" spans="1:36" x14ac:dyDescent="0.25">
      <c r="A771" t="s">
        <v>32</v>
      </c>
      <c r="B771" t="s">
        <v>143</v>
      </c>
      <c r="C771" t="s">
        <v>50</v>
      </c>
      <c r="D771" s="33">
        <v>45505</v>
      </c>
      <c r="E771" s="33">
        <v>45535</v>
      </c>
      <c r="F771" s="42">
        <f t="shared" ref="F771:F834" si="12">(D771-E771-1)/2</f>
        <v>-15.5</v>
      </c>
      <c r="G771" s="33">
        <v>45550</v>
      </c>
      <c r="H771" s="33">
        <v>45536</v>
      </c>
      <c r="I771" t="s">
        <v>33</v>
      </c>
      <c r="J771" t="s">
        <v>48</v>
      </c>
      <c r="K771" t="s">
        <v>199</v>
      </c>
      <c r="L771" s="34">
        <v>9</v>
      </c>
      <c r="M771" t="s">
        <v>49</v>
      </c>
      <c r="N771" t="s">
        <v>36</v>
      </c>
      <c r="P771" t="s">
        <v>37</v>
      </c>
      <c r="Q771" s="35">
        <v>-24269.49</v>
      </c>
      <c r="R771" t="s">
        <v>200</v>
      </c>
      <c r="S771" t="s">
        <v>39</v>
      </c>
      <c r="T771" t="s">
        <v>40</v>
      </c>
      <c r="U771" t="s">
        <v>41</v>
      </c>
      <c r="V771" t="s">
        <v>42</v>
      </c>
      <c r="W771" t="s">
        <v>43</v>
      </c>
      <c r="X771" t="s">
        <v>50</v>
      </c>
      <c r="Y771" t="s">
        <v>45</v>
      </c>
      <c r="Z771" t="s">
        <v>69</v>
      </c>
      <c r="AA771" s="34">
        <v>2024</v>
      </c>
      <c r="AB771" s="33">
        <v>45540</v>
      </c>
      <c r="AC771" s="36">
        <v>45540.543692129628</v>
      </c>
      <c r="AD771" s="37">
        <v>0</v>
      </c>
      <c r="AE771" t="s">
        <v>144</v>
      </c>
      <c r="AF771" t="s">
        <v>53</v>
      </c>
      <c r="AG771" t="s">
        <v>54</v>
      </c>
      <c r="AH771" s="35">
        <v>-24269.49</v>
      </c>
      <c r="AJ771" t="s">
        <v>55</v>
      </c>
    </row>
    <row r="772" spans="1:36" x14ac:dyDescent="0.25">
      <c r="A772" t="s">
        <v>32</v>
      </c>
      <c r="B772" t="s">
        <v>143</v>
      </c>
      <c r="C772" t="s">
        <v>50</v>
      </c>
      <c r="D772" s="33">
        <v>45505</v>
      </c>
      <c r="E772" s="33">
        <v>45535</v>
      </c>
      <c r="F772" s="42">
        <f t="shared" si="12"/>
        <v>-15.5</v>
      </c>
      <c r="G772" s="33">
        <v>45550</v>
      </c>
      <c r="H772" s="33">
        <v>45536</v>
      </c>
      <c r="I772" t="s">
        <v>33</v>
      </c>
      <c r="J772" t="s">
        <v>48</v>
      </c>
      <c r="K772" t="s">
        <v>208</v>
      </c>
      <c r="L772" s="34">
        <v>9</v>
      </c>
      <c r="M772" t="s">
        <v>49</v>
      </c>
      <c r="N772" t="s">
        <v>36</v>
      </c>
      <c r="P772" t="s">
        <v>37</v>
      </c>
      <c r="Q772" s="35">
        <v>1134.8900000000001</v>
      </c>
      <c r="R772" t="s">
        <v>209</v>
      </c>
      <c r="S772" t="s">
        <v>39</v>
      </c>
      <c r="T772" t="s">
        <v>40</v>
      </c>
      <c r="U772" t="s">
        <v>41</v>
      </c>
      <c r="V772" t="s">
        <v>42</v>
      </c>
      <c r="W772" t="s">
        <v>43</v>
      </c>
      <c r="X772" t="s">
        <v>50</v>
      </c>
      <c r="Y772" t="s">
        <v>45</v>
      </c>
      <c r="Z772" t="s">
        <v>69</v>
      </c>
      <c r="AA772" s="34">
        <v>2024</v>
      </c>
      <c r="AB772" s="33">
        <v>45540</v>
      </c>
      <c r="AC772" s="36">
        <v>45540.543692129628</v>
      </c>
      <c r="AD772" s="37">
        <v>0</v>
      </c>
      <c r="AE772" t="s">
        <v>144</v>
      </c>
      <c r="AF772" t="s">
        <v>53</v>
      </c>
      <c r="AG772" t="s">
        <v>54</v>
      </c>
      <c r="AH772" s="35">
        <v>1134.8900000000001</v>
      </c>
      <c r="AJ772" t="s">
        <v>55</v>
      </c>
    </row>
    <row r="773" spans="1:36" x14ac:dyDescent="0.25">
      <c r="A773" t="s">
        <v>32</v>
      </c>
      <c r="B773" t="s">
        <v>143</v>
      </c>
      <c r="C773" t="s">
        <v>50</v>
      </c>
      <c r="D773" s="33">
        <v>45505</v>
      </c>
      <c r="E773" s="33">
        <v>45535</v>
      </c>
      <c r="F773" s="42">
        <f t="shared" si="12"/>
        <v>-15.5</v>
      </c>
      <c r="G773" s="33">
        <v>45550</v>
      </c>
      <c r="H773" s="33">
        <v>45536</v>
      </c>
      <c r="I773" t="s">
        <v>33</v>
      </c>
      <c r="J773" t="s">
        <v>48</v>
      </c>
      <c r="K773" t="s">
        <v>208</v>
      </c>
      <c r="L773" s="34">
        <v>9</v>
      </c>
      <c r="M773" t="s">
        <v>49</v>
      </c>
      <c r="N773" t="s">
        <v>36</v>
      </c>
      <c r="P773" t="s">
        <v>37</v>
      </c>
      <c r="Q773" s="35">
        <v>-23388.52</v>
      </c>
      <c r="R773" t="s">
        <v>209</v>
      </c>
      <c r="S773" t="s">
        <v>39</v>
      </c>
      <c r="T773" t="s">
        <v>40</v>
      </c>
      <c r="U773" t="s">
        <v>41</v>
      </c>
      <c r="V773" t="s">
        <v>42</v>
      </c>
      <c r="W773" t="s">
        <v>43</v>
      </c>
      <c r="X773" t="s">
        <v>50</v>
      </c>
      <c r="Y773" t="s">
        <v>45</v>
      </c>
      <c r="Z773" t="s">
        <v>69</v>
      </c>
      <c r="AA773" s="34">
        <v>2024</v>
      </c>
      <c r="AB773" s="33">
        <v>45540</v>
      </c>
      <c r="AC773" s="36">
        <v>45540.543692129628</v>
      </c>
      <c r="AD773" s="37">
        <v>0</v>
      </c>
      <c r="AE773" t="s">
        <v>144</v>
      </c>
      <c r="AF773" t="s">
        <v>53</v>
      </c>
      <c r="AG773" t="s">
        <v>54</v>
      </c>
      <c r="AH773" s="35">
        <v>-23388.52</v>
      </c>
      <c r="AJ773" t="s">
        <v>55</v>
      </c>
    </row>
    <row r="774" spans="1:36" x14ac:dyDescent="0.25">
      <c r="A774" t="s">
        <v>32</v>
      </c>
      <c r="B774" t="s">
        <v>143</v>
      </c>
      <c r="C774" t="s">
        <v>50</v>
      </c>
      <c r="D774" s="33">
        <v>45505</v>
      </c>
      <c r="E774" s="33">
        <v>45535</v>
      </c>
      <c r="F774" s="42">
        <f t="shared" si="12"/>
        <v>-15.5</v>
      </c>
      <c r="G774" s="33">
        <v>45550</v>
      </c>
      <c r="H774" s="33">
        <v>45536</v>
      </c>
      <c r="I774" t="s">
        <v>33</v>
      </c>
      <c r="J774" t="s">
        <v>48</v>
      </c>
      <c r="K774" t="s">
        <v>208</v>
      </c>
      <c r="L774" s="34">
        <v>9</v>
      </c>
      <c r="M774" t="s">
        <v>49</v>
      </c>
      <c r="N774" t="s">
        <v>36</v>
      </c>
      <c r="P774" t="s">
        <v>37</v>
      </c>
      <c r="Q774" s="35">
        <v>19779.63</v>
      </c>
      <c r="R774" t="s">
        <v>206</v>
      </c>
      <c r="S774" t="s">
        <v>39</v>
      </c>
      <c r="T774" t="s">
        <v>40</v>
      </c>
      <c r="U774" t="s">
        <v>41</v>
      </c>
      <c r="V774" t="s">
        <v>42</v>
      </c>
      <c r="W774" t="s">
        <v>43</v>
      </c>
      <c r="X774" t="s">
        <v>50</v>
      </c>
      <c r="Y774" t="s">
        <v>45</v>
      </c>
      <c r="Z774" t="s">
        <v>69</v>
      </c>
      <c r="AA774" s="34">
        <v>2024</v>
      </c>
      <c r="AB774" s="33">
        <v>45540</v>
      </c>
      <c r="AC774" s="36">
        <v>45540.543692129628</v>
      </c>
      <c r="AD774" s="37">
        <v>0</v>
      </c>
      <c r="AE774" t="s">
        <v>144</v>
      </c>
      <c r="AF774" t="s">
        <v>53</v>
      </c>
      <c r="AG774" t="s">
        <v>54</v>
      </c>
      <c r="AH774" s="35">
        <v>19779.63</v>
      </c>
      <c r="AJ774" t="s">
        <v>55</v>
      </c>
    </row>
    <row r="775" spans="1:36" x14ac:dyDescent="0.25">
      <c r="A775" t="s">
        <v>32</v>
      </c>
      <c r="B775" t="s">
        <v>143</v>
      </c>
      <c r="C775" t="s">
        <v>50</v>
      </c>
      <c r="D775" s="33">
        <v>45505</v>
      </c>
      <c r="E775" s="33">
        <v>45535</v>
      </c>
      <c r="F775" s="42">
        <f t="shared" si="12"/>
        <v>-15.5</v>
      </c>
      <c r="G775" s="33">
        <v>45550</v>
      </c>
      <c r="H775" s="33">
        <v>45536</v>
      </c>
      <c r="I775" t="s">
        <v>33</v>
      </c>
      <c r="J775" t="s">
        <v>48</v>
      </c>
      <c r="K775" t="s">
        <v>219</v>
      </c>
      <c r="L775" s="34">
        <v>9</v>
      </c>
      <c r="M775" t="s">
        <v>49</v>
      </c>
      <c r="N775" t="s">
        <v>36</v>
      </c>
      <c r="P775" t="s">
        <v>37</v>
      </c>
      <c r="Q775" s="35">
        <v>-5630.5</v>
      </c>
      <c r="R775" t="s">
        <v>220</v>
      </c>
      <c r="S775" t="s">
        <v>39</v>
      </c>
      <c r="T775" t="s">
        <v>40</v>
      </c>
      <c r="U775" t="s">
        <v>41</v>
      </c>
      <c r="V775" t="s">
        <v>42</v>
      </c>
      <c r="W775" t="s">
        <v>43</v>
      </c>
      <c r="X775" t="s">
        <v>50</v>
      </c>
      <c r="Y775" t="s">
        <v>45</v>
      </c>
      <c r="Z775" t="s">
        <v>69</v>
      </c>
      <c r="AA775" s="34">
        <v>2024</v>
      </c>
      <c r="AB775" s="33">
        <v>45540</v>
      </c>
      <c r="AC775" s="36">
        <v>45540.543692129628</v>
      </c>
      <c r="AD775" s="37">
        <v>0</v>
      </c>
      <c r="AE775" t="s">
        <v>144</v>
      </c>
      <c r="AF775" t="s">
        <v>53</v>
      </c>
      <c r="AG775" t="s">
        <v>54</v>
      </c>
      <c r="AH775" s="35">
        <v>-5630.5</v>
      </c>
      <c r="AJ775" t="s">
        <v>55</v>
      </c>
    </row>
    <row r="776" spans="1:36" x14ac:dyDescent="0.25">
      <c r="A776" t="s">
        <v>32</v>
      </c>
      <c r="B776" t="s">
        <v>143</v>
      </c>
      <c r="C776" t="s">
        <v>50</v>
      </c>
      <c r="D776" s="33">
        <v>45505</v>
      </c>
      <c r="E776" s="33">
        <v>45535</v>
      </c>
      <c r="F776" s="42">
        <f t="shared" si="12"/>
        <v>-15.5</v>
      </c>
      <c r="G776" s="33">
        <v>45550</v>
      </c>
      <c r="H776" s="33">
        <v>45536</v>
      </c>
      <c r="I776" t="s">
        <v>33</v>
      </c>
      <c r="J776" t="s">
        <v>48</v>
      </c>
      <c r="K776" t="s">
        <v>219</v>
      </c>
      <c r="L776" s="34">
        <v>9</v>
      </c>
      <c r="M776" t="s">
        <v>49</v>
      </c>
      <c r="N776" t="s">
        <v>36</v>
      </c>
      <c r="P776" t="s">
        <v>37</v>
      </c>
      <c r="Q776" s="35">
        <v>-33700.31</v>
      </c>
      <c r="R776" t="s">
        <v>223</v>
      </c>
      <c r="S776" t="s">
        <v>39</v>
      </c>
      <c r="T776" t="s">
        <v>40</v>
      </c>
      <c r="U776" t="s">
        <v>41</v>
      </c>
      <c r="V776" t="s">
        <v>42</v>
      </c>
      <c r="W776" t="s">
        <v>43</v>
      </c>
      <c r="X776" t="s">
        <v>50</v>
      </c>
      <c r="Y776" t="s">
        <v>45</v>
      </c>
      <c r="Z776" t="s">
        <v>69</v>
      </c>
      <c r="AA776" s="34">
        <v>2024</v>
      </c>
      <c r="AB776" s="33">
        <v>45540</v>
      </c>
      <c r="AC776" s="36">
        <v>45540.543692129628</v>
      </c>
      <c r="AD776" s="37">
        <v>0</v>
      </c>
      <c r="AE776" t="s">
        <v>144</v>
      </c>
      <c r="AF776" t="s">
        <v>53</v>
      </c>
      <c r="AG776" t="s">
        <v>54</v>
      </c>
      <c r="AH776" s="35">
        <v>-33700.31</v>
      </c>
      <c r="AJ776" t="s">
        <v>55</v>
      </c>
    </row>
    <row r="777" spans="1:36" x14ac:dyDescent="0.25">
      <c r="A777" t="s">
        <v>32</v>
      </c>
      <c r="B777" t="s">
        <v>143</v>
      </c>
      <c r="C777" t="s">
        <v>50</v>
      </c>
      <c r="D777" s="33">
        <v>45505</v>
      </c>
      <c r="E777" s="33">
        <v>45535</v>
      </c>
      <c r="F777" s="42">
        <f t="shared" si="12"/>
        <v>-15.5</v>
      </c>
      <c r="G777" s="33">
        <v>45550</v>
      </c>
      <c r="H777" s="33">
        <v>45536</v>
      </c>
      <c r="I777" t="s">
        <v>33</v>
      </c>
      <c r="J777" t="s">
        <v>48</v>
      </c>
      <c r="K777" t="s">
        <v>219</v>
      </c>
      <c r="L777" s="34">
        <v>9</v>
      </c>
      <c r="M777" t="s">
        <v>49</v>
      </c>
      <c r="N777" t="s">
        <v>36</v>
      </c>
      <c r="P777" t="s">
        <v>37</v>
      </c>
      <c r="Q777" s="35">
        <v>-25899</v>
      </c>
      <c r="R777" t="s">
        <v>224</v>
      </c>
      <c r="S777" t="s">
        <v>39</v>
      </c>
      <c r="T777" t="s">
        <v>40</v>
      </c>
      <c r="U777" t="s">
        <v>41</v>
      </c>
      <c r="V777" t="s">
        <v>42</v>
      </c>
      <c r="W777" t="s">
        <v>43</v>
      </c>
      <c r="X777" t="s">
        <v>50</v>
      </c>
      <c r="Y777" t="s">
        <v>45</v>
      </c>
      <c r="Z777" t="s">
        <v>69</v>
      </c>
      <c r="AA777" s="34">
        <v>2024</v>
      </c>
      <c r="AB777" s="33">
        <v>45540</v>
      </c>
      <c r="AC777" s="36">
        <v>45540.543692129628</v>
      </c>
      <c r="AD777" s="37">
        <v>0</v>
      </c>
      <c r="AE777" t="s">
        <v>144</v>
      </c>
      <c r="AF777" t="s">
        <v>53</v>
      </c>
      <c r="AG777" t="s">
        <v>54</v>
      </c>
      <c r="AH777" s="35">
        <v>-25899</v>
      </c>
      <c r="AJ777" t="s">
        <v>55</v>
      </c>
    </row>
    <row r="778" spans="1:36" x14ac:dyDescent="0.25">
      <c r="A778" t="s">
        <v>32</v>
      </c>
      <c r="B778" t="s">
        <v>143</v>
      </c>
      <c r="C778" t="s">
        <v>50</v>
      </c>
      <c r="D778" s="33">
        <v>45505</v>
      </c>
      <c r="E778" s="33">
        <v>45535</v>
      </c>
      <c r="F778" s="42">
        <f t="shared" si="12"/>
        <v>-15.5</v>
      </c>
      <c r="G778" s="33">
        <v>45550</v>
      </c>
      <c r="H778" s="33">
        <v>45536</v>
      </c>
      <c r="I778" t="s">
        <v>33</v>
      </c>
      <c r="J778" t="s">
        <v>48</v>
      </c>
      <c r="K778" t="s">
        <v>219</v>
      </c>
      <c r="L778" s="34">
        <v>9</v>
      </c>
      <c r="M778" t="s">
        <v>49</v>
      </c>
      <c r="N778" t="s">
        <v>36</v>
      </c>
      <c r="P778" t="s">
        <v>37</v>
      </c>
      <c r="Q778" s="35">
        <v>17190.61</v>
      </c>
      <c r="R778" t="s">
        <v>228</v>
      </c>
      <c r="S778" t="s">
        <v>39</v>
      </c>
      <c r="T778" t="s">
        <v>40</v>
      </c>
      <c r="U778" t="s">
        <v>41</v>
      </c>
      <c r="V778" t="s">
        <v>42</v>
      </c>
      <c r="W778" t="s">
        <v>43</v>
      </c>
      <c r="X778" t="s">
        <v>50</v>
      </c>
      <c r="Y778" t="s">
        <v>45</v>
      </c>
      <c r="Z778" t="s">
        <v>69</v>
      </c>
      <c r="AA778" s="34">
        <v>2024</v>
      </c>
      <c r="AB778" s="33">
        <v>45540</v>
      </c>
      <c r="AC778" s="36">
        <v>45540.543692129628</v>
      </c>
      <c r="AD778" s="37">
        <v>0</v>
      </c>
      <c r="AE778" t="s">
        <v>144</v>
      </c>
      <c r="AF778" t="s">
        <v>53</v>
      </c>
      <c r="AG778" t="s">
        <v>54</v>
      </c>
      <c r="AH778" s="35">
        <v>17190.61</v>
      </c>
      <c r="AJ778" t="s">
        <v>55</v>
      </c>
    </row>
    <row r="779" spans="1:36" x14ac:dyDescent="0.25">
      <c r="A779" t="s">
        <v>32</v>
      </c>
      <c r="B779" t="s">
        <v>143</v>
      </c>
      <c r="C779" t="s">
        <v>50</v>
      </c>
      <c r="D779" s="33">
        <v>45505</v>
      </c>
      <c r="E779" s="33">
        <v>45535</v>
      </c>
      <c r="F779" s="42">
        <f t="shared" si="12"/>
        <v>-15.5</v>
      </c>
      <c r="G779" s="33">
        <v>45550</v>
      </c>
      <c r="H779" s="33">
        <v>45536</v>
      </c>
      <c r="I779" t="s">
        <v>33</v>
      </c>
      <c r="J779" t="s">
        <v>48</v>
      </c>
      <c r="K779" t="s">
        <v>232</v>
      </c>
      <c r="L779" s="34">
        <v>9</v>
      </c>
      <c r="M779" t="s">
        <v>49</v>
      </c>
      <c r="N779" t="s">
        <v>36</v>
      </c>
      <c r="P779" t="s">
        <v>37</v>
      </c>
      <c r="Q779" s="35">
        <v>-549762.24</v>
      </c>
      <c r="R779" t="s">
        <v>233</v>
      </c>
      <c r="S779" t="s">
        <v>39</v>
      </c>
      <c r="T779" t="s">
        <v>40</v>
      </c>
      <c r="U779" t="s">
        <v>41</v>
      </c>
      <c r="V779" t="s">
        <v>42</v>
      </c>
      <c r="W779" t="s">
        <v>43</v>
      </c>
      <c r="X779" t="s">
        <v>50</v>
      </c>
      <c r="Y779" t="s">
        <v>45</v>
      </c>
      <c r="Z779" t="s">
        <v>69</v>
      </c>
      <c r="AA779" s="34">
        <v>2024</v>
      </c>
      <c r="AB779" s="33">
        <v>45540</v>
      </c>
      <c r="AC779" s="36">
        <v>45540.543692129628</v>
      </c>
      <c r="AD779" s="37">
        <v>0</v>
      </c>
      <c r="AE779" t="s">
        <v>144</v>
      </c>
      <c r="AF779" t="s">
        <v>53</v>
      </c>
      <c r="AG779" t="s">
        <v>54</v>
      </c>
      <c r="AH779" s="35">
        <v>-549762.24</v>
      </c>
      <c r="AJ779" t="s">
        <v>55</v>
      </c>
    </row>
    <row r="780" spans="1:36" x14ac:dyDescent="0.25">
      <c r="A780" t="s">
        <v>32</v>
      </c>
      <c r="B780" t="s">
        <v>143</v>
      </c>
      <c r="C780" t="s">
        <v>50</v>
      </c>
      <c r="D780" s="33">
        <v>45505</v>
      </c>
      <c r="E780" s="33">
        <v>45535</v>
      </c>
      <c r="F780" s="42">
        <f t="shared" si="12"/>
        <v>-15.5</v>
      </c>
      <c r="G780" s="33">
        <v>45550</v>
      </c>
      <c r="H780" s="33">
        <v>45536</v>
      </c>
      <c r="I780" t="s">
        <v>33</v>
      </c>
      <c r="J780" t="s">
        <v>48</v>
      </c>
      <c r="K780" t="s">
        <v>232</v>
      </c>
      <c r="L780" s="34">
        <v>9</v>
      </c>
      <c r="M780" t="s">
        <v>49</v>
      </c>
      <c r="N780" t="s">
        <v>36</v>
      </c>
      <c r="P780" t="s">
        <v>37</v>
      </c>
      <c r="Q780" s="35">
        <v>68788.67</v>
      </c>
      <c r="R780" t="s">
        <v>234</v>
      </c>
      <c r="S780" t="s">
        <v>39</v>
      </c>
      <c r="T780" t="s">
        <v>40</v>
      </c>
      <c r="U780" t="s">
        <v>41</v>
      </c>
      <c r="V780" t="s">
        <v>42</v>
      </c>
      <c r="W780" t="s">
        <v>43</v>
      </c>
      <c r="X780" t="s">
        <v>50</v>
      </c>
      <c r="Y780" t="s">
        <v>45</v>
      </c>
      <c r="Z780" t="s">
        <v>69</v>
      </c>
      <c r="AA780" s="34">
        <v>2024</v>
      </c>
      <c r="AB780" s="33">
        <v>45540</v>
      </c>
      <c r="AC780" s="36">
        <v>45540.543692129628</v>
      </c>
      <c r="AD780" s="37">
        <v>0</v>
      </c>
      <c r="AE780" t="s">
        <v>144</v>
      </c>
      <c r="AF780" t="s">
        <v>53</v>
      </c>
      <c r="AG780" t="s">
        <v>54</v>
      </c>
      <c r="AH780" s="35">
        <v>68788.67</v>
      </c>
      <c r="AJ780" t="s">
        <v>55</v>
      </c>
    </row>
    <row r="781" spans="1:36" x14ac:dyDescent="0.25">
      <c r="A781" t="s">
        <v>32</v>
      </c>
      <c r="B781" t="s">
        <v>143</v>
      </c>
      <c r="C781" t="s">
        <v>50</v>
      </c>
      <c r="D781" s="33">
        <v>45505</v>
      </c>
      <c r="E781" s="33">
        <v>45535</v>
      </c>
      <c r="F781" s="42">
        <f t="shared" si="12"/>
        <v>-15.5</v>
      </c>
      <c r="G781" s="33">
        <v>45550</v>
      </c>
      <c r="H781" s="33">
        <v>45536</v>
      </c>
      <c r="I781" t="s">
        <v>33</v>
      </c>
      <c r="J781" t="s">
        <v>48</v>
      </c>
      <c r="K781" t="s">
        <v>232</v>
      </c>
      <c r="L781" s="34">
        <v>9</v>
      </c>
      <c r="M781" t="s">
        <v>49</v>
      </c>
      <c r="N781" t="s">
        <v>36</v>
      </c>
      <c r="P781" t="s">
        <v>37</v>
      </c>
      <c r="Q781" s="35">
        <v>-105985.27</v>
      </c>
      <c r="R781" t="s">
        <v>236</v>
      </c>
      <c r="S781" t="s">
        <v>39</v>
      </c>
      <c r="T781" t="s">
        <v>40</v>
      </c>
      <c r="U781" t="s">
        <v>41</v>
      </c>
      <c r="V781" t="s">
        <v>42</v>
      </c>
      <c r="W781" t="s">
        <v>43</v>
      </c>
      <c r="X781" t="s">
        <v>50</v>
      </c>
      <c r="Y781" t="s">
        <v>45</v>
      </c>
      <c r="Z781" t="s">
        <v>69</v>
      </c>
      <c r="AA781" s="34">
        <v>2024</v>
      </c>
      <c r="AB781" s="33">
        <v>45540</v>
      </c>
      <c r="AC781" s="36">
        <v>45540.543692129628</v>
      </c>
      <c r="AD781" s="37">
        <v>0</v>
      </c>
      <c r="AE781" t="s">
        <v>144</v>
      </c>
      <c r="AF781" t="s">
        <v>53</v>
      </c>
      <c r="AG781" t="s">
        <v>54</v>
      </c>
      <c r="AH781" s="35">
        <v>-105985.27</v>
      </c>
      <c r="AJ781" t="s">
        <v>55</v>
      </c>
    </row>
    <row r="782" spans="1:36" x14ac:dyDescent="0.25">
      <c r="A782" t="s">
        <v>32</v>
      </c>
      <c r="B782" t="s">
        <v>143</v>
      </c>
      <c r="C782" t="s">
        <v>50</v>
      </c>
      <c r="D782" s="33">
        <v>45505</v>
      </c>
      <c r="E782" s="33">
        <v>45535</v>
      </c>
      <c r="F782" s="42">
        <f t="shared" si="12"/>
        <v>-15.5</v>
      </c>
      <c r="G782" s="33">
        <v>45550</v>
      </c>
      <c r="H782" s="33">
        <v>45536</v>
      </c>
      <c r="I782" t="s">
        <v>33</v>
      </c>
      <c r="J782" t="s">
        <v>48</v>
      </c>
      <c r="K782" t="s">
        <v>239</v>
      </c>
      <c r="L782" s="34">
        <v>9</v>
      </c>
      <c r="M782" t="s">
        <v>49</v>
      </c>
      <c r="N782" t="s">
        <v>36</v>
      </c>
      <c r="P782" t="s">
        <v>37</v>
      </c>
      <c r="Q782" s="35">
        <v>-821766.6</v>
      </c>
      <c r="R782" t="s">
        <v>240</v>
      </c>
      <c r="S782" t="s">
        <v>39</v>
      </c>
      <c r="T782" t="s">
        <v>40</v>
      </c>
      <c r="U782" t="s">
        <v>41</v>
      </c>
      <c r="V782" t="s">
        <v>42</v>
      </c>
      <c r="W782" t="s">
        <v>43</v>
      </c>
      <c r="X782" t="s">
        <v>50</v>
      </c>
      <c r="Y782" t="s">
        <v>45</v>
      </c>
      <c r="Z782" t="s">
        <v>69</v>
      </c>
      <c r="AA782" s="34">
        <v>2024</v>
      </c>
      <c r="AB782" s="33">
        <v>45540</v>
      </c>
      <c r="AC782" s="36">
        <v>45540.543692129628</v>
      </c>
      <c r="AD782" s="37">
        <v>0</v>
      </c>
      <c r="AE782" t="s">
        <v>144</v>
      </c>
      <c r="AF782" t="s">
        <v>53</v>
      </c>
      <c r="AG782" t="s">
        <v>54</v>
      </c>
      <c r="AH782" s="35">
        <v>-821766.6</v>
      </c>
      <c r="AJ782" t="s">
        <v>55</v>
      </c>
    </row>
    <row r="783" spans="1:36" x14ac:dyDescent="0.25">
      <c r="A783" t="s">
        <v>32</v>
      </c>
      <c r="B783" t="s">
        <v>143</v>
      </c>
      <c r="C783" t="s">
        <v>50</v>
      </c>
      <c r="D783" s="33">
        <v>45505</v>
      </c>
      <c r="E783" s="33">
        <v>45535</v>
      </c>
      <c r="F783" s="42">
        <f t="shared" si="12"/>
        <v>-15.5</v>
      </c>
      <c r="G783" s="33">
        <v>45550</v>
      </c>
      <c r="H783" s="33">
        <v>45536</v>
      </c>
      <c r="I783" t="s">
        <v>33</v>
      </c>
      <c r="J783" t="s">
        <v>48</v>
      </c>
      <c r="K783" t="s">
        <v>239</v>
      </c>
      <c r="L783" s="34">
        <v>9</v>
      </c>
      <c r="M783" t="s">
        <v>49</v>
      </c>
      <c r="N783" t="s">
        <v>36</v>
      </c>
      <c r="P783" t="s">
        <v>37</v>
      </c>
      <c r="Q783" s="35">
        <v>244696.71</v>
      </c>
      <c r="R783" t="s">
        <v>241</v>
      </c>
      <c r="S783" t="s">
        <v>39</v>
      </c>
      <c r="T783" t="s">
        <v>40</v>
      </c>
      <c r="U783" t="s">
        <v>41</v>
      </c>
      <c r="V783" t="s">
        <v>42</v>
      </c>
      <c r="W783" t="s">
        <v>43</v>
      </c>
      <c r="X783" t="s">
        <v>50</v>
      </c>
      <c r="Y783" t="s">
        <v>45</v>
      </c>
      <c r="Z783" t="s">
        <v>69</v>
      </c>
      <c r="AA783" s="34">
        <v>2024</v>
      </c>
      <c r="AB783" s="33">
        <v>45540</v>
      </c>
      <c r="AC783" s="36">
        <v>45540.543692129628</v>
      </c>
      <c r="AD783" s="37">
        <v>0</v>
      </c>
      <c r="AE783" t="s">
        <v>144</v>
      </c>
      <c r="AF783" t="s">
        <v>53</v>
      </c>
      <c r="AG783" t="s">
        <v>54</v>
      </c>
      <c r="AH783" s="35">
        <v>244696.71</v>
      </c>
      <c r="AJ783" t="s">
        <v>55</v>
      </c>
    </row>
    <row r="784" spans="1:36" x14ac:dyDescent="0.25">
      <c r="A784" t="s">
        <v>32</v>
      </c>
      <c r="B784" t="s">
        <v>143</v>
      </c>
      <c r="C784" t="s">
        <v>50</v>
      </c>
      <c r="D784" s="33">
        <v>45505</v>
      </c>
      <c r="E784" s="33">
        <v>45535</v>
      </c>
      <c r="F784" s="42">
        <f t="shared" si="12"/>
        <v>-15.5</v>
      </c>
      <c r="G784" s="33">
        <v>45550</v>
      </c>
      <c r="H784" s="33">
        <v>45536</v>
      </c>
      <c r="I784" t="s">
        <v>33</v>
      </c>
      <c r="J784" t="s">
        <v>48</v>
      </c>
      <c r="K784" t="s">
        <v>239</v>
      </c>
      <c r="L784" s="34">
        <v>9</v>
      </c>
      <c r="M784" t="s">
        <v>49</v>
      </c>
      <c r="N784" t="s">
        <v>36</v>
      </c>
      <c r="P784" t="s">
        <v>37</v>
      </c>
      <c r="Q784" s="35">
        <v>861016.63</v>
      </c>
      <c r="R784" t="s">
        <v>243</v>
      </c>
      <c r="S784" t="s">
        <v>39</v>
      </c>
      <c r="T784" t="s">
        <v>40</v>
      </c>
      <c r="U784" t="s">
        <v>41</v>
      </c>
      <c r="V784" t="s">
        <v>42</v>
      </c>
      <c r="W784" t="s">
        <v>43</v>
      </c>
      <c r="X784" t="s">
        <v>50</v>
      </c>
      <c r="Y784" t="s">
        <v>45</v>
      </c>
      <c r="Z784" t="s">
        <v>69</v>
      </c>
      <c r="AA784" s="34">
        <v>2024</v>
      </c>
      <c r="AB784" s="33">
        <v>45540</v>
      </c>
      <c r="AC784" s="36">
        <v>45540.543692129628</v>
      </c>
      <c r="AD784" s="37">
        <v>0</v>
      </c>
      <c r="AE784" t="s">
        <v>144</v>
      </c>
      <c r="AF784" t="s">
        <v>53</v>
      </c>
      <c r="AG784" t="s">
        <v>54</v>
      </c>
      <c r="AH784" s="35">
        <v>861016.63</v>
      </c>
      <c r="AJ784" t="s">
        <v>55</v>
      </c>
    </row>
    <row r="785" spans="1:36" x14ac:dyDescent="0.25">
      <c r="A785" t="s">
        <v>32</v>
      </c>
      <c r="B785" t="s">
        <v>143</v>
      </c>
      <c r="C785" t="s">
        <v>50</v>
      </c>
      <c r="D785" s="33">
        <v>45505</v>
      </c>
      <c r="E785" s="33">
        <v>45535</v>
      </c>
      <c r="F785" s="42">
        <f t="shared" si="12"/>
        <v>-15.5</v>
      </c>
      <c r="G785" s="33">
        <v>45550</v>
      </c>
      <c r="H785" s="33">
        <v>45536</v>
      </c>
      <c r="I785" t="s">
        <v>33</v>
      </c>
      <c r="J785" t="s">
        <v>48</v>
      </c>
      <c r="K785" t="s">
        <v>264</v>
      </c>
      <c r="L785" s="34">
        <v>9</v>
      </c>
      <c r="M785" t="s">
        <v>49</v>
      </c>
      <c r="N785" t="s">
        <v>36</v>
      </c>
      <c r="P785" t="s">
        <v>37</v>
      </c>
      <c r="Q785" s="35">
        <v>-586980.86</v>
      </c>
      <c r="R785" t="s">
        <v>265</v>
      </c>
      <c r="S785" t="s">
        <v>39</v>
      </c>
      <c r="T785" t="s">
        <v>40</v>
      </c>
      <c r="U785" t="s">
        <v>41</v>
      </c>
      <c r="V785" t="s">
        <v>42</v>
      </c>
      <c r="W785" t="s">
        <v>43</v>
      </c>
      <c r="X785" t="s">
        <v>50</v>
      </c>
      <c r="Y785" t="s">
        <v>45</v>
      </c>
      <c r="Z785" t="s">
        <v>69</v>
      </c>
      <c r="AA785" s="34">
        <v>2024</v>
      </c>
      <c r="AB785" s="33">
        <v>45540</v>
      </c>
      <c r="AC785" s="36">
        <v>45540.543692129628</v>
      </c>
      <c r="AD785" s="37">
        <v>0</v>
      </c>
      <c r="AE785" t="s">
        <v>144</v>
      </c>
      <c r="AF785" t="s">
        <v>53</v>
      </c>
      <c r="AG785" t="s">
        <v>54</v>
      </c>
      <c r="AH785" s="35">
        <v>-586980.86</v>
      </c>
      <c r="AJ785" t="s">
        <v>55</v>
      </c>
    </row>
    <row r="786" spans="1:36" x14ac:dyDescent="0.25">
      <c r="A786" t="s">
        <v>32</v>
      </c>
      <c r="B786" t="s">
        <v>143</v>
      </c>
      <c r="C786" t="s">
        <v>50</v>
      </c>
      <c r="D786" s="33">
        <v>45505</v>
      </c>
      <c r="E786" s="33">
        <v>45535</v>
      </c>
      <c r="F786" s="42">
        <f t="shared" si="12"/>
        <v>-15.5</v>
      </c>
      <c r="G786" s="33">
        <v>45550</v>
      </c>
      <c r="H786" s="33">
        <v>45536</v>
      </c>
      <c r="I786" t="s">
        <v>33</v>
      </c>
      <c r="J786" t="s">
        <v>48</v>
      </c>
      <c r="K786" t="s">
        <v>264</v>
      </c>
      <c r="L786" s="34">
        <v>9</v>
      </c>
      <c r="M786" t="s">
        <v>49</v>
      </c>
      <c r="N786" t="s">
        <v>36</v>
      </c>
      <c r="P786" t="s">
        <v>37</v>
      </c>
      <c r="Q786" s="35">
        <v>85349.85</v>
      </c>
      <c r="R786" t="s">
        <v>266</v>
      </c>
      <c r="S786" t="s">
        <v>39</v>
      </c>
      <c r="T786" t="s">
        <v>40</v>
      </c>
      <c r="U786" t="s">
        <v>41</v>
      </c>
      <c r="V786" t="s">
        <v>42</v>
      </c>
      <c r="W786" t="s">
        <v>43</v>
      </c>
      <c r="X786" t="s">
        <v>50</v>
      </c>
      <c r="Y786" t="s">
        <v>45</v>
      </c>
      <c r="Z786" t="s">
        <v>69</v>
      </c>
      <c r="AA786" s="34">
        <v>2024</v>
      </c>
      <c r="AB786" s="33">
        <v>45540</v>
      </c>
      <c r="AC786" s="36">
        <v>45540.543692129628</v>
      </c>
      <c r="AD786" s="37">
        <v>0</v>
      </c>
      <c r="AE786" t="s">
        <v>144</v>
      </c>
      <c r="AF786" t="s">
        <v>53</v>
      </c>
      <c r="AG786" t="s">
        <v>54</v>
      </c>
      <c r="AH786" s="35">
        <v>85349.85</v>
      </c>
      <c r="AJ786" t="s">
        <v>55</v>
      </c>
    </row>
    <row r="787" spans="1:36" x14ac:dyDescent="0.25">
      <c r="A787" t="s">
        <v>32</v>
      </c>
      <c r="B787" t="s">
        <v>271</v>
      </c>
      <c r="C787" t="s">
        <v>50</v>
      </c>
      <c r="D787" s="33">
        <v>45505</v>
      </c>
      <c r="E787" s="33">
        <v>45535</v>
      </c>
      <c r="F787" s="42">
        <f t="shared" si="12"/>
        <v>-15.5</v>
      </c>
      <c r="G787" s="33">
        <v>45550</v>
      </c>
      <c r="H787" s="33">
        <v>45536</v>
      </c>
      <c r="I787" t="s">
        <v>33</v>
      </c>
      <c r="J787" t="s">
        <v>48</v>
      </c>
      <c r="K787" t="s">
        <v>264</v>
      </c>
      <c r="L787" s="34">
        <v>9</v>
      </c>
      <c r="M787" t="s">
        <v>49</v>
      </c>
      <c r="N787" t="s">
        <v>36</v>
      </c>
      <c r="P787" t="s">
        <v>37</v>
      </c>
      <c r="Q787" s="35">
        <v>0</v>
      </c>
      <c r="R787" t="s">
        <v>269</v>
      </c>
      <c r="S787" t="s">
        <v>39</v>
      </c>
      <c r="T787" t="s">
        <v>40</v>
      </c>
      <c r="U787" t="s">
        <v>41</v>
      </c>
      <c r="V787" t="s">
        <v>59</v>
      </c>
      <c r="W787" t="s">
        <v>43</v>
      </c>
      <c r="X787" t="s">
        <v>50</v>
      </c>
      <c r="Y787" t="s">
        <v>45</v>
      </c>
      <c r="Z787" t="s">
        <v>73</v>
      </c>
      <c r="AA787" s="34">
        <v>2024</v>
      </c>
      <c r="AB787" s="33">
        <v>45540</v>
      </c>
      <c r="AC787" s="36">
        <v>45540.573275462964</v>
      </c>
      <c r="AD787" s="37">
        <v>-7524700</v>
      </c>
      <c r="AE787" t="s">
        <v>272</v>
      </c>
      <c r="AF787" t="s">
        <v>53</v>
      </c>
      <c r="AG787" t="s">
        <v>218</v>
      </c>
      <c r="AH787" s="35">
        <v>0</v>
      </c>
    </row>
    <row r="788" spans="1:36" x14ac:dyDescent="0.25">
      <c r="A788" t="s">
        <v>32</v>
      </c>
      <c r="B788" t="s">
        <v>143</v>
      </c>
      <c r="C788" t="s">
        <v>50</v>
      </c>
      <c r="D788" s="33">
        <v>45505</v>
      </c>
      <c r="E788" s="33">
        <v>45535</v>
      </c>
      <c r="F788" s="42">
        <f t="shared" si="12"/>
        <v>-15.5</v>
      </c>
      <c r="G788" s="33">
        <v>45550</v>
      </c>
      <c r="H788" s="33">
        <v>45536</v>
      </c>
      <c r="I788" t="s">
        <v>33</v>
      </c>
      <c r="J788" t="s">
        <v>48</v>
      </c>
      <c r="K788" t="s">
        <v>297</v>
      </c>
      <c r="L788" s="34">
        <v>9</v>
      </c>
      <c r="M788" t="s">
        <v>49</v>
      </c>
      <c r="N788" t="s">
        <v>36</v>
      </c>
      <c r="P788" t="s">
        <v>37</v>
      </c>
      <c r="Q788" s="35">
        <v>250679.66</v>
      </c>
      <c r="R788" t="s">
        <v>298</v>
      </c>
      <c r="S788" t="s">
        <v>39</v>
      </c>
      <c r="T788" t="s">
        <v>40</v>
      </c>
      <c r="U788" t="s">
        <v>41</v>
      </c>
      <c r="V788" t="s">
        <v>42</v>
      </c>
      <c r="W788" t="s">
        <v>43</v>
      </c>
      <c r="X788" t="s">
        <v>50</v>
      </c>
      <c r="Y788" t="s">
        <v>45</v>
      </c>
      <c r="Z788" t="s">
        <v>69</v>
      </c>
      <c r="AA788" s="34">
        <v>2024</v>
      </c>
      <c r="AB788" s="33">
        <v>45540</v>
      </c>
      <c r="AC788" s="36">
        <v>45540.543692129628</v>
      </c>
      <c r="AD788" s="37">
        <v>0</v>
      </c>
      <c r="AE788" t="s">
        <v>144</v>
      </c>
      <c r="AF788" t="s">
        <v>53</v>
      </c>
      <c r="AG788" t="s">
        <v>54</v>
      </c>
      <c r="AH788" s="35">
        <v>250679.66</v>
      </c>
      <c r="AJ788" t="s">
        <v>55</v>
      </c>
    </row>
    <row r="789" spans="1:36" x14ac:dyDescent="0.25">
      <c r="A789" t="s">
        <v>32</v>
      </c>
      <c r="B789" t="s">
        <v>66</v>
      </c>
      <c r="C789" t="s">
        <v>311</v>
      </c>
      <c r="D789" s="33">
        <v>45536</v>
      </c>
      <c r="E789" s="33">
        <v>45565</v>
      </c>
      <c r="F789" s="42">
        <f t="shared" si="12"/>
        <v>-15</v>
      </c>
      <c r="G789" s="33">
        <v>45580</v>
      </c>
      <c r="H789" s="33">
        <v>45565</v>
      </c>
      <c r="I789" t="s">
        <v>33</v>
      </c>
      <c r="J789" t="s">
        <v>48</v>
      </c>
      <c r="K789" t="s">
        <v>34</v>
      </c>
      <c r="L789" s="34">
        <v>9</v>
      </c>
      <c r="M789" t="s">
        <v>57</v>
      </c>
      <c r="N789" t="s">
        <v>36</v>
      </c>
      <c r="P789" t="s">
        <v>37</v>
      </c>
      <c r="Q789" s="35">
        <v>1807740.01</v>
      </c>
      <c r="R789" t="s">
        <v>67</v>
      </c>
      <c r="S789" t="s">
        <v>39</v>
      </c>
      <c r="T789" t="s">
        <v>40</v>
      </c>
      <c r="U789" t="s">
        <v>41</v>
      </c>
      <c r="V789" t="s">
        <v>42</v>
      </c>
      <c r="W789" t="s">
        <v>43</v>
      </c>
      <c r="X789" t="s">
        <v>68</v>
      </c>
      <c r="Y789" t="s">
        <v>45</v>
      </c>
      <c r="Z789" t="s">
        <v>81</v>
      </c>
      <c r="AA789" s="34">
        <v>2024</v>
      </c>
      <c r="AB789" s="33">
        <v>45569</v>
      </c>
      <c r="AC789" s="36">
        <v>45569.69327546296</v>
      </c>
      <c r="AD789" s="37">
        <v>0</v>
      </c>
      <c r="AE789" t="s">
        <v>70</v>
      </c>
      <c r="AF789" t="s">
        <v>53</v>
      </c>
      <c r="AG789" t="s">
        <v>54</v>
      </c>
      <c r="AH789" s="35">
        <v>1807740.01</v>
      </c>
      <c r="AI789" t="s">
        <v>71</v>
      </c>
    </row>
    <row r="790" spans="1:36" x14ac:dyDescent="0.25">
      <c r="A790" t="s">
        <v>32</v>
      </c>
      <c r="B790" t="s">
        <v>62</v>
      </c>
      <c r="C790" t="s">
        <v>50</v>
      </c>
      <c r="D790" s="33">
        <v>45536</v>
      </c>
      <c r="E790" s="33">
        <v>45565</v>
      </c>
      <c r="F790" s="42">
        <f t="shared" si="12"/>
        <v>-15</v>
      </c>
      <c r="G790" s="33">
        <v>45580</v>
      </c>
      <c r="H790" s="33">
        <v>45565</v>
      </c>
      <c r="I790" t="s">
        <v>33</v>
      </c>
      <c r="K790" t="s">
        <v>34</v>
      </c>
      <c r="L790" s="34">
        <v>9</v>
      </c>
      <c r="M790" t="s">
        <v>57</v>
      </c>
      <c r="N790" t="s">
        <v>36</v>
      </c>
      <c r="P790" t="s">
        <v>37</v>
      </c>
      <c r="Q790" s="35">
        <v>841857.26</v>
      </c>
      <c r="R790" t="s">
        <v>58</v>
      </c>
      <c r="S790" t="s">
        <v>39</v>
      </c>
      <c r="T790" t="s">
        <v>40</v>
      </c>
      <c r="U790" t="s">
        <v>41</v>
      </c>
      <c r="V790" t="s">
        <v>59</v>
      </c>
      <c r="W790" t="s">
        <v>43</v>
      </c>
      <c r="X790" t="s">
        <v>50</v>
      </c>
      <c r="Y790" t="s">
        <v>45</v>
      </c>
      <c r="Z790" t="s">
        <v>60</v>
      </c>
      <c r="AA790" s="34">
        <v>2024</v>
      </c>
      <c r="AB790" s="33">
        <v>45568</v>
      </c>
      <c r="AC790" s="36">
        <v>45568.584814814814</v>
      </c>
      <c r="AD790" s="37">
        <v>28667663</v>
      </c>
      <c r="AE790" t="s">
        <v>93</v>
      </c>
      <c r="AF790" t="s">
        <v>53</v>
      </c>
      <c r="AG790" t="s">
        <v>54</v>
      </c>
      <c r="AH790" s="35">
        <v>841857.26</v>
      </c>
      <c r="AJ790" t="s">
        <v>55</v>
      </c>
    </row>
    <row r="791" spans="1:36" x14ac:dyDescent="0.25">
      <c r="A791" t="s">
        <v>32</v>
      </c>
      <c r="B791" t="s">
        <v>62</v>
      </c>
      <c r="C791" t="s">
        <v>50</v>
      </c>
      <c r="D791" s="33">
        <v>45536</v>
      </c>
      <c r="E791" s="33">
        <v>45565</v>
      </c>
      <c r="F791" s="42">
        <f t="shared" si="12"/>
        <v>-15</v>
      </c>
      <c r="G791" s="33">
        <v>45580</v>
      </c>
      <c r="H791" s="33">
        <v>45565</v>
      </c>
      <c r="I791" t="s">
        <v>33</v>
      </c>
      <c r="K791" t="s">
        <v>34</v>
      </c>
      <c r="L791" s="34">
        <v>9</v>
      </c>
      <c r="M791" t="s">
        <v>57</v>
      </c>
      <c r="N791" t="s">
        <v>36</v>
      </c>
      <c r="P791" t="s">
        <v>37</v>
      </c>
      <c r="Q791" s="35">
        <v>10023163.77</v>
      </c>
      <c r="R791" t="s">
        <v>61</v>
      </c>
      <c r="S791" t="s">
        <v>39</v>
      </c>
      <c r="T791" t="s">
        <v>40</v>
      </c>
      <c r="U791" t="s">
        <v>41</v>
      </c>
      <c r="V791" t="s">
        <v>59</v>
      </c>
      <c r="W791" t="s">
        <v>43</v>
      </c>
      <c r="X791" t="s">
        <v>50</v>
      </c>
      <c r="Y791" t="s">
        <v>45</v>
      </c>
      <c r="Z791" t="s">
        <v>60</v>
      </c>
      <c r="AA791" s="34">
        <v>2024</v>
      </c>
      <c r="AB791" s="33">
        <v>45568</v>
      </c>
      <c r="AC791" s="36">
        <v>45568.584814814814</v>
      </c>
      <c r="AD791" s="37">
        <v>320761021</v>
      </c>
      <c r="AE791" t="s">
        <v>93</v>
      </c>
      <c r="AF791" t="s">
        <v>53</v>
      </c>
      <c r="AG791" t="s">
        <v>54</v>
      </c>
      <c r="AH791" s="35">
        <v>10023163.77</v>
      </c>
      <c r="AJ791" t="s">
        <v>55</v>
      </c>
    </row>
    <row r="792" spans="1:36" x14ac:dyDescent="0.25">
      <c r="A792" t="s">
        <v>32</v>
      </c>
      <c r="B792" t="s">
        <v>56</v>
      </c>
      <c r="C792" t="s">
        <v>50</v>
      </c>
      <c r="D792" s="33">
        <v>45505</v>
      </c>
      <c r="E792" s="33">
        <v>45535</v>
      </c>
      <c r="F792" s="42">
        <f t="shared" si="12"/>
        <v>-15.5</v>
      </c>
      <c r="G792" s="33">
        <v>45550</v>
      </c>
      <c r="H792" s="33">
        <v>45565</v>
      </c>
      <c r="I792" t="s">
        <v>33</v>
      </c>
      <c r="K792" t="s">
        <v>34</v>
      </c>
      <c r="L792" s="34">
        <v>9</v>
      </c>
      <c r="M792" t="s">
        <v>57</v>
      </c>
      <c r="N792" t="s">
        <v>36</v>
      </c>
      <c r="P792" t="s">
        <v>37</v>
      </c>
      <c r="Q792" s="35">
        <v>2919254.99</v>
      </c>
      <c r="R792" t="s">
        <v>61</v>
      </c>
      <c r="S792" t="s">
        <v>39</v>
      </c>
      <c r="T792" t="s">
        <v>40</v>
      </c>
      <c r="U792" t="s">
        <v>41</v>
      </c>
      <c r="V792" t="s">
        <v>59</v>
      </c>
      <c r="W792" t="s">
        <v>43</v>
      </c>
      <c r="X792" t="s">
        <v>50</v>
      </c>
      <c r="Y792" t="s">
        <v>45</v>
      </c>
      <c r="Z792" t="s">
        <v>60</v>
      </c>
      <c r="AA792" s="34">
        <v>2024</v>
      </c>
      <c r="AB792" s="33">
        <v>45565</v>
      </c>
      <c r="AC792" s="36">
        <v>45565.579710648148</v>
      </c>
      <c r="AD792" s="37">
        <v>102422231</v>
      </c>
      <c r="AE792" t="s">
        <v>115</v>
      </c>
      <c r="AF792" t="s">
        <v>53</v>
      </c>
      <c r="AG792" t="s">
        <v>54</v>
      </c>
      <c r="AH792" s="35">
        <v>2919254.99</v>
      </c>
      <c r="AJ792" t="s">
        <v>55</v>
      </c>
    </row>
    <row r="793" spans="1:36" x14ac:dyDescent="0.25">
      <c r="A793" t="s">
        <v>32</v>
      </c>
      <c r="B793" t="s">
        <v>56</v>
      </c>
      <c r="C793" t="s">
        <v>50</v>
      </c>
      <c r="D793" s="33">
        <v>45505</v>
      </c>
      <c r="E793" s="33">
        <v>45535</v>
      </c>
      <c r="F793" s="42">
        <f t="shared" si="12"/>
        <v>-15.5</v>
      </c>
      <c r="G793" s="33">
        <v>45550</v>
      </c>
      <c r="H793" s="33">
        <v>45565</v>
      </c>
      <c r="I793" t="s">
        <v>33</v>
      </c>
      <c r="K793" t="s">
        <v>34</v>
      </c>
      <c r="L793" s="34">
        <v>9</v>
      </c>
      <c r="M793" t="s">
        <v>57</v>
      </c>
      <c r="N793" t="s">
        <v>36</v>
      </c>
      <c r="P793" t="s">
        <v>37</v>
      </c>
      <c r="Q793" s="35">
        <v>1765542.55</v>
      </c>
      <c r="R793" t="s">
        <v>58</v>
      </c>
      <c r="S793" t="s">
        <v>39</v>
      </c>
      <c r="T793" t="s">
        <v>40</v>
      </c>
      <c r="U793" t="s">
        <v>41</v>
      </c>
      <c r="V793" t="s">
        <v>59</v>
      </c>
      <c r="W793" t="s">
        <v>43</v>
      </c>
      <c r="X793" t="s">
        <v>50</v>
      </c>
      <c r="Y793" t="s">
        <v>45</v>
      </c>
      <c r="Z793" t="s">
        <v>60</v>
      </c>
      <c r="AA793" s="34">
        <v>2024</v>
      </c>
      <c r="AB793" s="33">
        <v>45565</v>
      </c>
      <c r="AC793" s="36">
        <v>45565.579710648148</v>
      </c>
      <c r="AD793" s="37">
        <v>44477580</v>
      </c>
      <c r="AE793" t="s">
        <v>115</v>
      </c>
      <c r="AF793" t="s">
        <v>53</v>
      </c>
      <c r="AG793" t="s">
        <v>54</v>
      </c>
      <c r="AH793" s="35">
        <v>1765542.55</v>
      </c>
      <c r="AJ793" t="s">
        <v>55</v>
      </c>
    </row>
    <row r="794" spans="1:36" x14ac:dyDescent="0.25">
      <c r="A794" t="s">
        <v>32</v>
      </c>
      <c r="B794" t="s">
        <v>124</v>
      </c>
      <c r="C794" t="s">
        <v>312</v>
      </c>
      <c r="D794" s="33">
        <v>45536</v>
      </c>
      <c r="E794" s="33">
        <v>45565</v>
      </c>
      <c r="F794" s="42">
        <f t="shared" si="12"/>
        <v>-15</v>
      </c>
      <c r="G794" s="33">
        <v>45550</v>
      </c>
      <c r="H794" s="33">
        <v>45565</v>
      </c>
      <c r="I794" t="s">
        <v>33</v>
      </c>
      <c r="K794" t="s">
        <v>125</v>
      </c>
      <c r="L794" s="34">
        <v>9</v>
      </c>
      <c r="M794" t="s">
        <v>49</v>
      </c>
      <c r="N794" t="s">
        <v>36</v>
      </c>
      <c r="P794" t="s">
        <v>37</v>
      </c>
      <c r="Q794" s="35">
        <v>70148.44</v>
      </c>
      <c r="R794" t="s">
        <v>126</v>
      </c>
      <c r="S794" t="s">
        <v>39</v>
      </c>
      <c r="T794" t="s">
        <v>40</v>
      </c>
      <c r="U794" t="s">
        <v>41</v>
      </c>
      <c r="V794" t="s">
        <v>42</v>
      </c>
      <c r="W794" t="s">
        <v>43</v>
      </c>
      <c r="X794" t="s">
        <v>127</v>
      </c>
      <c r="Y794" t="s">
        <v>45</v>
      </c>
      <c r="Z794" t="s">
        <v>64</v>
      </c>
      <c r="AA794" s="34">
        <v>2024</v>
      </c>
      <c r="AB794" s="33">
        <v>45569</v>
      </c>
      <c r="AC794" s="36">
        <v>45569.685324074075</v>
      </c>
      <c r="AD794" s="37">
        <v>0</v>
      </c>
      <c r="AE794" t="s">
        <v>128</v>
      </c>
      <c r="AF794" t="s">
        <v>53</v>
      </c>
      <c r="AG794" t="s">
        <v>54</v>
      </c>
      <c r="AH794" s="35">
        <v>70148.44</v>
      </c>
    </row>
    <row r="795" spans="1:36" x14ac:dyDescent="0.25">
      <c r="A795" t="s">
        <v>32</v>
      </c>
      <c r="B795" t="s">
        <v>124</v>
      </c>
      <c r="C795" t="s">
        <v>312</v>
      </c>
      <c r="D795" s="33">
        <v>45536</v>
      </c>
      <c r="E795" s="33">
        <v>45565</v>
      </c>
      <c r="F795" s="42">
        <f t="shared" si="12"/>
        <v>-15</v>
      </c>
      <c r="G795" s="33">
        <v>45550</v>
      </c>
      <c r="H795" s="33">
        <v>45565</v>
      </c>
      <c r="I795" t="s">
        <v>33</v>
      </c>
      <c r="K795" t="s">
        <v>125</v>
      </c>
      <c r="L795" s="34">
        <v>9</v>
      </c>
      <c r="M795" t="s">
        <v>49</v>
      </c>
      <c r="N795" t="s">
        <v>36</v>
      </c>
      <c r="P795" t="s">
        <v>37</v>
      </c>
      <c r="Q795" s="35">
        <v>131400</v>
      </c>
      <c r="R795" t="s">
        <v>129</v>
      </c>
      <c r="S795" t="s">
        <v>39</v>
      </c>
      <c r="T795" t="s">
        <v>40</v>
      </c>
      <c r="U795" t="s">
        <v>41</v>
      </c>
      <c r="V795" t="s">
        <v>42</v>
      </c>
      <c r="W795" t="s">
        <v>43</v>
      </c>
      <c r="X795" t="s">
        <v>130</v>
      </c>
      <c r="Y795" t="s">
        <v>45</v>
      </c>
      <c r="Z795" t="s">
        <v>64</v>
      </c>
      <c r="AA795" s="34">
        <v>2024</v>
      </c>
      <c r="AB795" s="33">
        <v>45569</v>
      </c>
      <c r="AC795" s="36">
        <v>45569.685324074075</v>
      </c>
      <c r="AD795" s="37">
        <v>0</v>
      </c>
      <c r="AE795" t="s">
        <v>128</v>
      </c>
      <c r="AF795" t="s">
        <v>53</v>
      </c>
      <c r="AG795" t="s">
        <v>54</v>
      </c>
      <c r="AH795" s="35">
        <v>131400</v>
      </c>
    </row>
    <row r="796" spans="1:36" x14ac:dyDescent="0.25">
      <c r="A796" t="s">
        <v>32</v>
      </c>
      <c r="B796" t="s">
        <v>132</v>
      </c>
      <c r="C796" t="s">
        <v>312</v>
      </c>
      <c r="D796" s="33">
        <v>45505</v>
      </c>
      <c r="E796" s="33">
        <v>45535</v>
      </c>
      <c r="F796" s="42">
        <f t="shared" si="12"/>
        <v>-15.5</v>
      </c>
      <c r="G796" s="33">
        <v>45519</v>
      </c>
      <c r="H796" s="33">
        <v>45565</v>
      </c>
      <c r="I796" t="s">
        <v>33</v>
      </c>
      <c r="K796" t="s">
        <v>125</v>
      </c>
      <c r="L796" s="34">
        <v>9</v>
      </c>
      <c r="M796" t="s">
        <v>49</v>
      </c>
      <c r="N796" t="s">
        <v>36</v>
      </c>
      <c r="P796" t="s">
        <v>37</v>
      </c>
      <c r="Q796" s="35">
        <v>70148.44</v>
      </c>
      <c r="R796" t="s">
        <v>126</v>
      </c>
      <c r="S796" t="s">
        <v>39</v>
      </c>
      <c r="T796" t="s">
        <v>40</v>
      </c>
      <c r="U796" t="s">
        <v>41</v>
      </c>
      <c r="V796" t="s">
        <v>42</v>
      </c>
      <c r="W796" t="s">
        <v>43</v>
      </c>
      <c r="X796" t="s">
        <v>127</v>
      </c>
      <c r="Y796" t="s">
        <v>45</v>
      </c>
      <c r="Z796" t="s">
        <v>64</v>
      </c>
      <c r="AA796" s="34">
        <v>2024</v>
      </c>
      <c r="AB796" s="33">
        <v>45566</v>
      </c>
      <c r="AC796" s="36">
        <v>45566.610694444447</v>
      </c>
      <c r="AD796" s="37">
        <v>0</v>
      </c>
      <c r="AE796" t="s">
        <v>128</v>
      </c>
      <c r="AF796" t="s">
        <v>53</v>
      </c>
      <c r="AG796" t="s">
        <v>54</v>
      </c>
      <c r="AH796" s="35">
        <v>70148.44</v>
      </c>
    </row>
    <row r="797" spans="1:36" x14ac:dyDescent="0.25">
      <c r="A797" t="s">
        <v>32</v>
      </c>
      <c r="B797" t="s">
        <v>132</v>
      </c>
      <c r="C797" t="s">
        <v>312</v>
      </c>
      <c r="D797" s="33">
        <v>45505</v>
      </c>
      <c r="E797" s="33">
        <v>45535</v>
      </c>
      <c r="F797" s="42">
        <f t="shared" si="12"/>
        <v>-15.5</v>
      </c>
      <c r="G797" s="33">
        <v>45519</v>
      </c>
      <c r="H797" s="33">
        <v>45565</v>
      </c>
      <c r="I797" t="s">
        <v>33</v>
      </c>
      <c r="K797" t="s">
        <v>125</v>
      </c>
      <c r="L797" s="34">
        <v>9</v>
      </c>
      <c r="M797" t="s">
        <v>49</v>
      </c>
      <c r="N797" t="s">
        <v>36</v>
      </c>
      <c r="P797" t="s">
        <v>37</v>
      </c>
      <c r="Q797" s="35">
        <v>131400</v>
      </c>
      <c r="R797" t="s">
        <v>129</v>
      </c>
      <c r="S797" t="s">
        <v>39</v>
      </c>
      <c r="T797" t="s">
        <v>40</v>
      </c>
      <c r="U797" t="s">
        <v>41</v>
      </c>
      <c r="V797" t="s">
        <v>42</v>
      </c>
      <c r="W797" t="s">
        <v>43</v>
      </c>
      <c r="X797" t="s">
        <v>130</v>
      </c>
      <c r="Y797" t="s">
        <v>45</v>
      </c>
      <c r="Z797" t="s">
        <v>64</v>
      </c>
      <c r="AA797" s="34">
        <v>2024</v>
      </c>
      <c r="AB797" s="33">
        <v>45566</v>
      </c>
      <c r="AC797" s="36">
        <v>45566.610694444447</v>
      </c>
      <c r="AD797" s="37">
        <v>0</v>
      </c>
      <c r="AE797" t="s">
        <v>128</v>
      </c>
      <c r="AF797" t="s">
        <v>53</v>
      </c>
      <c r="AG797" t="s">
        <v>54</v>
      </c>
      <c r="AH797" s="35">
        <v>131400</v>
      </c>
    </row>
    <row r="798" spans="1:36" x14ac:dyDescent="0.25">
      <c r="A798" t="s">
        <v>32</v>
      </c>
      <c r="B798" t="s">
        <v>158</v>
      </c>
      <c r="C798" t="s">
        <v>50</v>
      </c>
      <c r="D798" s="33">
        <v>45536</v>
      </c>
      <c r="E798" s="33">
        <v>45565</v>
      </c>
      <c r="F798" s="42">
        <f t="shared" si="12"/>
        <v>-15</v>
      </c>
      <c r="G798" s="33">
        <v>45580</v>
      </c>
      <c r="H798" s="33">
        <v>45565</v>
      </c>
      <c r="I798" t="s">
        <v>33</v>
      </c>
      <c r="J798" t="s">
        <v>48</v>
      </c>
      <c r="K798" t="s">
        <v>141</v>
      </c>
      <c r="L798" s="34">
        <v>9</v>
      </c>
      <c r="M798" t="s">
        <v>49</v>
      </c>
      <c r="N798" t="s">
        <v>36</v>
      </c>
      <c r="P798" t="s">
        <v>37</v>
      </c>
      <c r="Q798" s="35">
        <v>190.71</v>
      </c>
      <c r="R798" t="s">
        <v>142</v>
      </c>
      <c r="S798" t="s">
        <v>39</v>
      </c>
      <c r="T798" t="s">
        <v>40</v>
      </c>
      <c r="U798" t="s">
        <v>41</v>
      </c>
      <c r="V798" t="s">
        <v>42</v>
      </c>
      <c r="W798" t="s">
        <v>43</v>
      </c>
      <c r="X798" t="s">
        <v>50</v>
      </c>
      <c r="Y798" t="s">
        <v>45</v>
      </c>
      <c r="Z798" t="s">
        <v>81</v>
      </c>
      <c r="AA798" s="34">
        <v>2024</v>
      </c>
      <c r="AB798" s="33">
        <v>45568</v>
      </c>
      <c r="AC798" s="36">
        <v>45568.618854166663</v>
      </c>
      <c r="AD798" s="37">
        <v>0</v>
      </c>
      <c r="AE798" t="s">
        <v>159</v>
      </c>
      <c r="AF798" t="s">
        <v>53</v>
      </c>
      <c r="AG798" t="s">
        <v>54</v>
      </c>
      <c r="AH798" s="35">
        <v>190.71</v>
      </c>
      <c r="AJ798" t="s">
        <v>55</v>
      </c>
    </row>
    <row r="799" spans="1:36" x14ac:dyDescent="0.25">
      <c r="A799" t="s">
        <v>32</v>
      </c>
      <c r="B799" t="s">
        <v>167</v>
      </c>
      <c r="C799" t="s">
        <v>50</v>
      </c>
      <c r="D799" s="33">
        <v>45505</v>
      </c>
      <c r="E799" s="33">
        <v>45535</v>
      </c>
      <c r="F799" s="42">
        <f t="shared" si="12"/>
        <v>-15.5</v>
      </c>
      <c r="G799" s="33">
        <v>45550</v>
      </c>
      <c r="H799" s="33">
        <v>45565</v>
      </c>
      <c r="I799" t="s">
        <v>33</v>
      </c>
      <c r="J799" t="s">
        <v>48</v>
      </c>
      <c r="K799" t="s">
        <v>141</v>
      </c>
      <c r="L799" s="34">
        <v>9</v>
      </c>
      <c r="M799" t="s">
        <v>49</v>
      </c>
      <c r="N799" t="s">
        <v>36</v>
      </c>
      <c r="P799" t="s">
        <v>37</v>
      </c>
      <c r="Q799" s="35">
        <v>757.67</v>
      </c>
      <c r="R799" t="s">
        <v>142</v>
      </c>
      <c r="S799" t="s">
        <v>39</v>
      </c>
      <c r="T799" t="s">
        <v>40</v>
      </c>
      <c r="U799" t="s">
        <v>41</v>
      </c>
      <c r="V799" t="s">
        <v>42</v>
      </c>
      <c r="W799" t="s">
        <v>43</v>
      </c>
      <c r="X799" t="s">
        <v>50</v>
      </c>
      <c r="Y799" t="s">
        <v>45</v>
      </c>
      <c r="Z799" t="s">
        <v>81</v>
      </c>
      <c r="AA799" s="34">
        <v>2024</v>
      </c>
      <c r="AB799" s="33">
        <v>45567</v>
      </c>
      <c r="AC799" s="36">
        <v>45567.560104166667</v>
      </c>
      <c r="AD799" s="37">
        <v>0</v>
      </c>
      <c r="AE799" t="s">
        <v>144</v>
      </c>
      <c r="AF799" t="s">
        <v>53</v>
      </c>
      <c r="AG799" t="s">
        <v>54</v>
      </c>
      <c r="AH799" s="35">
        <v>757.67</v>
      </c>
      <c r="AJ799" t="s">
        <v>55</v>
      </c>
    </row>
    <row r="800" spans="1:36" x14ac:dyDescent="0.25">
      <c r="A800" t="s">
        <v>32</v>
      </c>
      <c r="B800" t="s">
        <v>158</v>
      </c>
      <c r="C800" t="s">
        <v>50</v>
      </c>
      <c r="D800" s="33">
        <v>45536</v>
      </c>
      <c r="E800" s="33">
        <v>45565</v>
      </c>
      <c r="F800" s="42">
        <f t="shared" si="12"/>
        <v>-15</v>
      </c>
      <c r="G800" s="33">
        <v>45580</v>
      </c>
      <c r="H800" s="33">
        <v>45565</v>
      </c>
      <c r="I800" t="s">
        <v>33</v>
      </c>
      <c r="J800" t="s">
        <v>48</v>
      </c>
      <c r="K800" t="s">
        <v>174</v>
      </c>
      <c r="L800" s="34">
        <v>9</v>
      </c>
      <c r="M800" t="s">
        <v>49</v>
      </c>
      <c r="N800" t="s">
        <v>36</v>
      </c>
      <c r="P800" t="s">
        <v>37</v>
      </c>
      <c r="Q800" s="35">
        <v>4340.42</v>
      </c>
      <c r="R800" t="s">
        <v>142</v>
      </c>
      <c r="S800" t="s">
        <v>39</v>
      </c>
      <c r="T800" t="s">
        <v>40</v>
      </c>
      <c r="U800" t="s">
        <v>41</v>
      </c>
      <c r="V800" t="s">
        <v>42</v>
      </c>
      <c r="W800" t="s">
        <v>43</v>
      </c>
      <c r="X800" t="s">
        <v>50</v>
      </c>
      <c r="Y800" t="s">
        <v>45</v>
      </c>
      <c r="Z800" t="s">
        <v>81</v>
      </c>
      <c r="AA800" s="34">
        <v>2024</v>
      </c>
      <c r="AB800" s="33">
        <v>45568</v>
      </c>
      <c r="AC800" s="36">
        <v>45568.618854166663</v>
      </c>
      <c r="AD800" s="37">
        <v>0</v>
      </c>
      <c r="AE800" t="s">
        <v>159</v>
      </c>
      <c r="AF800" t="s">
        <v>53</v>
      </c>
      <c r="AG800" t="s">
        <v>54</v>
      </c>
      <c r="AH800" s="35">
        <v>4340.42</v>
      </c>
      <c r="AJ800" t="s">
        <v>55</v>
      </c>
    </row>
    <row r="801" spans="1:36" x14ac:dyDescent="0.25">
      <c r="A801" t="s">
        <v>32</v>
      </c>
      <c r="B801" t="s">
        <v>167</v>
      </c>
      <c r="C801" t="s">
        <v>50</v>
      </c>
      <c r="D801" s="33">
        <v>45505</v>
      </c>
      <c r="E801" s="33">
        <v>45535</v>
      </c>
      <c r="F801" s="42">
        <f t="shared" si="12"/>
        <v>-15.5</v>
      </c>
      <c r="G801" s="33">
        <v>45550</v>
      </c>
      <c r="H801" s="33">
        <v>45565</v>
      </c>
      <c r="I801" t="s">
        <v>33</v>
      </c>
      <c r="J801" t="s">
        <v>48</v>
      </c>
      <c r="K801" t="s">
        <v>174</v>
      </c>
      <c r="L801" s="34">
        <v>9</v>
      </c>
      <c r="M801" t="s">
        <v>49</v>
      </c>
      <c r="N801" t="s">
        <v>36</v>
      </c>
      <c r="P801" t="s">
        <v>37</v>
      </c>
      <c r="Q801" s="35">
        <v>9097.2999999999993</v>
      </c>
      <c r="R801" t="s">
        <v>142</v>
      </c>
      <c r="S801" t="s">
        <v>39</v>
      </c>
      <c r="T801" t="s">
        <v>40</v>
      </c>
      <c r="U801" t="s">
        <v>41</v>
      </c>
      <c r="V801" t="s">
        <v>42</v>
      </c>
      <c r="W801" t="s">
        <v>43</v>
      </c>
      <c r="X801" t="s">
        <v>50</v>
      </c>
      <c r="Y801" t="s">
        <v>45</v>
      </c>
      <c r="Z801" t="s">
        <v>81</v>
      </c>
      <c r="AA801" s="34">
        <v>2024</v>
      </c>
      <c r="AB801" s="33">
        <v>45567</v>
      </c>
      <c r="AC801" s="36">
        <v>45567.560104166667</v>
      </c>
      <c r="AD801" s="37">
        <v>0</v>
      </c>
      <c r="AE801" t="s">
        <v>144</v>
      </c>
      <c r="AF801" t="s">
        <v>53</v>
      </c>
      <c r="AG801" t="s">
        <v>54</v>
      </c>
      <c r="AH801" s="35">
        <v>9097.2999999999993</v>
      </c>
      <c r="AJ801" t="s">
        <v>55</v>
      </c>
    </row>
    <row r="802" spans="1:36" x14ac:dyDescent="0.25">
      <c r="A802" t="s">
        <v>32</v>
      </c>
      <c r="B802" t="s">
        <v>158</v>
      </c>
      <c r="C802" t="s">
        <v>50</v>
      </c>
      <c r="D802" s="33">
        <v>45536</v>
      </c>
      <c r="E802" s="33">
        <v>45565</v>
      </c>
      <c r="F802" s="42">
        <f t="shared" si="12"/>
        <v>-15</v>
      </c>
      <c r="G802" s="33">
        <v>45580</v>
      </c>
      <c r="H802" s="33">
        <v>45565</v>
      </c>
      <c r="I802" t="s">
        <v>33</v>
      </c>
      <c r="J802" t="s">
        <v>48</v>
      </c>
      <c r="K802" t="s">
        <v>176</v>
      </c>
      <c r="L802" s="34">
        <v>9</v>
      </c>
      <c r="M802" t="s">
        <v>49</v>
      </c>
      <c r="N802" t="s">
        <v>36</v>
      </c>
      <c r="P802" t="s">
        <v>37</v>
      </c>
      <c r="Q802" s="35">
        <v>294361.59999999998</v>
      </c>
      <c r="R802" t="s">
        <v>177</v>
      </c>
      <c r="S802" t="s">
        <v>39</v>
      </c>
      <c r="T802" t="s">
        <v>40</v>
      </c>
      <c r="U802" t="s">
        <v>41</v>
      </c>
      <c r="V802" t="s">
        <v>42</v>
      </c>
      <c r="W802" t="s">
        <v>43</v>
      </c>
      <c r="X802" t="s">
        <v>50</v>
      </c>
      <c r="Y802" t="s">
        <v>45</v>
      </c>
      <c r="Z802" t="s">
        <v>81</v>
      </c>
      <c r="AA802" s="34">
        <v>2024</v>
      </c>
      <c r="AB802" s="33">
        <v>45568</v>
      </c>
      <c r="AC802" s="36">
        <v>45568.618854166663</v>
      </c>
      <c r="AD802" s="37">
        <v>0</v>
      </c>
      <c r="AE802" t="s">
        <v>159</v>
      </c>
      <c r="AF802" t="s">
        <v>53</v>
      </c>
      <c r="AG802" t="s">
        <v>54</v>
      </c>
      <c r="AH802" s="35">
        <v>294361.59999999998</v>
      </c>
      <c r="AJ802" t="s">
        <v>55</v>
      </c>
    </row>
    <row r="803" spans="1:36" x14ac:dyDescent="0.25">
      <c r="A803" t="s">
        <v>32</v>
      </c>
      <c r="B803" t="s">
        <v>167</v>
      </c>
      <c r="C803" t="s">
        <v>50</v>
      </c>
      <c r="D803" s="33">
        <v>45505</v>
      </c>
      <c r="E803" s="33">
        <v>45535</v>
      </c>
      <c r="F803" s="42">
        <f t="shared" si="12"/>
        <v>-15.5</v>
      </c>
      <c r="G803" s="33">
        <v>45550</v>
      </c>
      <c r="H803" s="33">
        <v>45565</v>
      </c>
      <c r="I803" t="s">
        <v>33</v>
      </c>
      <c r="J803" t="s">
        <v>48</v>
      </c>
      <c r="K803" t="s">
        <v>176</v>
      </c>
      <c r="L803" s="34">
        <v>9</v>
      </c>
      <c r="M803" t="s">
        <v>49</v>
      </c>
      <c r="N803" t="s">
        <v>36</v>
      </c>
      <c r="P803" t="s">
        <v>37</v>
      </c>
      <c r="Q803" s="35">
        <v>289739.68</v>
      </c>
      <c r="R803" t="s">
        <v>177</v>
      </c>
      <c r="S803" t="s">
        <v>39</v>
      </c>
      <c r="T803" t="s">
        <v>40</v>
      </c>
      <c r="U803" t="s">
        <v>41</v>
      </c>
      <c r="V803" t="s">
        <v>42</v>
      </c>
      <c r="W803" t="s">
        <v>43</v>
      </c>
      <c r="X803" t="s">
        <v>50</v>
      </c>
      <c r="Y803" t="s">
        <v>45</v>
      </c>
      <c r="Z803" t="s">
        <v>81</v>
      </c>
      <c r="AA803" s="34">
        <v>2024</v>
      </c>
      <c r="AB803" s="33">
        <v>45567</v>
      </c>
      <c r="AC803" s="36">
        <v>45567.560104166667</v>
      </c>
      <c r="AD803" s="37">
        <v>0</v>
      </c>
      <c r="AE803" t="s">
        <v>144</v>
      </c>
      <c r="AF803" t="s">
        <v>53</v>
      </c>
      <c r="AG803" t="s">
        <v>54</v>
      </c>
      <c r="AH803" s="35">
        <v>289739.68</v>
      </c>
      <c r="AJ803" t="s">
        <v>55</v>
      </c>
    </row>
    <row r="804" spans="1:36" x14ac:dyDescent="0.25">
      <c r="A804" t="s">
        <v>32</v>
      </c>
      <c r="B804" t="s">
        <v>158</v>
      </c>
      <c r="C804" t="s">
        <v>50</v>
      </c>
      <c r="D804" s="33">
        <v>45536</v>
      </c>
      <c r="E804" s="33">
        <v>45565</v>
      </c>
      <c r="F804" s="42">
        <f t="shared" si="12"/>
        <v>-15</v>
      </c>
      <c r="G804" s="33">
        <v>45580</v>
      </c>
      <c r="H804" s="33">
        <v>45565</v>
      </c>
      <c r="I804" t="s">
        <v>33</v>
      </c>
      <c r="J804" t="s">
        <v>48</v>
      </c>
      <c r="K804" t="s">
        <v>176</v>
      </c>
      <c r="L804" s="34">
        <v>9</v>
      </c>
      <c r="M804" t="s">
        <v>49</v>
      </c>
      <c r="N804" t="s">
        <v>36</v>
      </c>
      <c r="P804" t="s">
        <v>37</v>
      </c>
      <c r="Q804" s="35">
        <v>-627.67999999999995</v>
      </c>
      <c r="R804" t="s">
        <v>178</v>
      </c>
      <c r="S804" t="s">
        <v>39</v>
      </c>
      <c r="T804" t="s">
        <v>40</v>
      </c>
      <c r="U804" t="s">
        <v>41</v>
      </c>
      <c r="V804" t="s">
        <v>42</v>
      </c>
      <c r="W804" t="s">
        <v>43</v>
      </c>
      <c r="X804" t="s">
        <v>50</v>
      </c>
      <c r="Y804" t="s">
        <v>45</v>
      </c>
      <c r="Z804" t="s">
        <v>81</v>
      </c>
      <c r="AA804" s="34">
        <v>2024</v>
      </c>
      <c r="AB804" s="33">
        <v>45568</v>
      </c>
      <c r="AC804" s="36">
        <v>45568.618854166663</v>
      </c>
      <c r="AD804" s="37">
        <v>0</v>
      </c>
      <c r="AE804" t="s">
        <v>159</v>
      </c>
      <c r="AF804" t="s">
        <v>53</v>
      </c>
      <c r="AG804" t="s">
        <v>54</v>
      </c>
      <c r="AH804" s="35">
        <v>-627.67999999999995</v>
      </c>
      <c r="AJ804" t="s">
        <v>55</v>
      </c>
    </row>
    <row r="805" spans="1:36" x14ac:dyDescent="0.25">
      <c r="A805" t="s">
        <v>32</v>
      </c>
      <c r="B805" t="s">
        <v>158</v>
      </c>
      <c r="C805" t="s">
        <v>50</v>
      </c>
      <c r="D805" s="33">
        <v>45536</v>
      </c>
      <c r="E805" s="33">
        <v>45565</v>
      </c>
      <c r="F805" s="42">
        <f t="shared" si="12"/>
        <v>-15</v>
      </c>
      <c r="G805" s="33">
        <v>45580</v>
      </c>
      <c r="H805" s="33">
        <v>45565</v>
      </c>
      <c r="I805" t="s">
        <v>33</v>
      </c>
      <c r="J805" t="s">
        <v>48</v>
      </c>
      <c r="K805" t="s">
        <v>181</v>
      </c>
      <c r="L805" s="34">
        <v>9</v>
      </c>
      <c r="M805" t="s">
        <v>49</v>
      </c>
      <c r="N805" t="s">
        <v>36</v>
      </c>
      <c r="P805" t="s">
        <v>37</v>
      </c>
      <c r="Q805" s="35">
        <v>-119573</v>
      </c>
      <c r="R805" t="s">
        <v>182</v>
      </c>
      <c r="S805" t="s">
        <v>39</v>
      </c>
      <c r="T805" t="s">
        <v>40</v>
      </c>
      <c r="U805" t="s">
        <v>41</v>
      </c>
      <c r="V805" t="s">
        <v>42</v>
      </c>
      <c r="W805" t="s">
        <v>43</v>
      </c>
      <c r="X805" t="s">
        <v>50</v>
      </c>
      <c r="Y805" t="s">
        <v>45</v>
      </c>
      <c r="Z805" t="s">
        <v>81</v>
      </c>
      <c r="AA805" s="34">
        <v>2024</v>
      </c>
      <c r="AB805" s="33">
        <v>45568</v>
      </c>
      <c r="AC805" s="36">
        <v>45568.618854166663</v>
      </c>
      <c r="AD805" s="37">
        <v>0</v>
      </c>
      <c r="AE805" t="s">
        <v>159</v>
      </c>
      <c r="AF805" t="s">
        <v>53</v>
      </c>
      <c r="AG805" t="s">
        <v>54</v>
      </c>
      <c r="AH805" s="35">
        <v>-119573</v>
      </c>
      <c r="AJ805" t="s">
        <v>55</v>
      </c>
    </row>
    <row r="806" spans="1:36" x14ac:dyDescent="0.25">
      <c r="A806" t="s">
        <v>32</v>
      </c>
      <c r="B806" t="s">
        <v>167</v>
      </c>
      <c r="C806" t="s">
        <v>50</v>
      </c>
      <c r="D806" s="33">
        <v>45505</v>
      </c>
      <c r="E806" s="33">
        <v>45535</v>
      </c>
      <c r="F806" s="42">
        <f t="shared" si="12"/>
        <v>-15.5</v>
      </c>
      <c r="G806" s="33">
        <v>45550</v>
      </c>
      <c r="H806" s="33">
        <v>45565</v>
      </c>
      <c r="I806" t="s">
        <v>33</v>
      </c>
      <c r="J806" t="s">
        <v>48</v>
      </c>
      <c r="K806" t="s">
        <v>181</v>
      </c>
      <c r="L806" s="34">
        <v>9</v>
      </c>
      <c r="M806" t="s">
        <v>49</v>
      </c>
      <c r="N806" t="s">
        <v>36</v>
      </c>
      <c r="P806" t="s">
        <v>37</v>
      </c>
      <c r="Q806" s="35">
        <v>-119573</v>
      </c>
      <c r="R806" t="s">
        <v>182</v>
      </c>
      <c r="S806" t="s">
        <v>39</v>
      </c>
      <c r="T806" t="s">
        <v>40</v>
      </c>
      <c r="U806" t="s">
        <v>41</v>
      </c>
      <c r="V806" t="s">
        <v>42</v>
      </c>
      <c r="W806" t="s">
        <v>43</v>
      </c>
      <c r="X806" t="s">
        <v>50</v>
      </c>
      <c r="Y806" t="s">
        <v>45</v>
      </c>
      <c r="Z806" t="s">
        <v>81</v>
      </c>
      <c r="AA806" s="34">
        <v>2024</v>
      </c>
      <c r="AB806" s="33">
        <v>45567</v>
      </c>
      <c r="AC806" s="36">
        <v>45567.560104166667</v>
      </c>
      <c r="AD806" s="37">
        <v>0</v>
      </c>
      <c r="AE806" t="s">
        <v>144</v>
      </c>
      <c r="AF806" t="s">
        <v>53</v>
      </c>
      <c r="AG806" t="s">
        <v>54</v>
      </c>
      <c r="AH806" s="35">
        <v>-119573</v>
      </c>
      <c r="AJ806" t="s">
        <v>55</v>
      </c>
    </row>
    <row r="807" spans="1:36" x14ac:dyDescent="0.25">
      <c r="A807" t="s">
        <v>32</v>
      </c>
      <c r="B807" t="s">
        <v>158</v>
      </c>
      <c r="C807" t="s">
        <v>50</v>
      </c>
      <c r="D807" s="33">
        <v>45536</v>
      </c>
      <c r="E807" s="33">
        <v>45565</v>
      </c>
      <c r="F807" s="42">
        <f t="shared" si="12"/>
        <v>-15</v>
      </c>
      <c r="G807" s="33">
        <v>45580</v>
      </c>
      <c r="H807" s="33">
        <v>45565</v>
      </c>
      <c r="I807" t="s">
        <v>33</v>
      </c>
      <c r="J807" t="s">
        <v>48</v>
      </c>
      <c r="K807" t="s">
        <v>184</v>
      </c>
      <c r="L807" s="34">
        <v>9</v>
      </c>
      <c r="M807" t="s">
        <v>49</v>
      </c>
      <c r="N807" t="s">
        <v>36</v>
      </c>
      <c r="P807" t="s">
        <v>37</v>
      </c>
      <c r="Q807" s="35">
        <v>96544.88</v>
      </c>
      <c r="R807" t="s">
        <v>185</v>
      </c>
      <c r="S807" t="s">
        <v>39</v>
      </c>
      <c r="T807" t="s">
        <v>40</v>
      </c>
      <c r="U807" t="s">
        <v>41</v>
      </c>
      <c r="V807" t="s">
        <v>42</v>
      </c>
      <c r="W807" t="s">
        <v>43</v>
      </c>
      <c r="X807" t="s">
        <v>50</v>
      </c>
      <c r="Y807" t="s">
        <v>45</v>
      </c>
      <c r="Z807" t="s">
        <v>81</v>
      </c>
      <c r="AA807" s="34">
        <v>2024</v>
      </c>
      <c r="AB807" s="33">
        <v>45568</v>
      </c>
      <c r="AC807" s="36">
        <v>45568.618854166663</v>
      </c>
      <c r="AD807" s="37">
        <v>0</v>
      </c>
      <c r="AE807" t="s">
        <v>159</v>
      </c>
      <c r="AF807" t="s">
        <v>53</v>
      </c>
      <c r="AG807" t="s">
        <v>54</v>
      </c>
      <c r="AH807" s="35">
        <v>96544.88</v>
      </c>
      <c r="AJ807" t="s">
        <v>55</v>
      </c>
    </row>
    <row r="808" spans="1:36" x14ac:dyDescent="0.25">
      <c r="A808" t="s">
        <v>32</v>
      </c>
      <c r="B808" t="s">
        <v>158</v>
      </c>
      <c r="C808" t="s">
        <v>50</v>
      </c>
      <c r="D808" s="33">
        <v>45536</v>
      </c>
      <c r="E808" s="33">
        <v>45565</v>
      </c>
      <c r="F808" s="42">
        <f t="shared" si="12"/>
        <v>-15</v>
      </c>
      <c r="G808" s="33">
        <v>45580</v>
      </c>
      <c r="H808" s="33">
        <v>45565</v>
      </c>
      <c r="I808" t="s">
        <v>33</v>
      </c>
      <c r="J808" t="s">
        <v>48</v>
      </c>
      <c r="K808" t="s">
        <v>184</v>
      </c>
      <c r="L808" s="34">
        <v>9</v>
      </c>
      <c r="M808" t="s">
        <v>49</v>
      </c>
      <c r="N808" t="s">
        <v>36</v>
      </c>
      <c r="P808" t="s">
        <v>37</v>
      </c>
      <c r="Q808" s="35">
        <v>-198.86</v>
      </c>
      <c r="R808" t="s">
        <v>186</v>
      </c>
      <c r="S808" t="s">
        <v>39</v>
      </c>
      <c r="T808" t="s">
        <v>40</v>
      </c>
      <c r="U808" t="s">
        <v>41</v>
      </c>
      <c r="V808" t="s">
        <v>42</v>
      </c>
      <c r="W808" t="s">
        <v>43</v>
      </c>
      <c r="X808" t="s">
        <v>50</v>
      </c>
      <c r="Y808" t="s">
        <v>45</v>
      </c>
      <c r="Z808" t="s">
        <v>81</v>
      </c>
      <c r="AA808" s="34">
        <v>2024</v>
      </c>
      <c r="AB808" s="33">
        <v>45568</v>
      </c>
      <c r="AC808" s="36">
        <v>45568.618854166663</v>
      </c>
      <c r="AD808" s="37">
        <v>0</v>
      </c>
      <c r="AE808" t="s">
        <v>159</v>
      </c>
      <c r="AF808" t="s">
        <v>53</v>
      </c>
      <c r="AG808" t="s">
        <v>54</v>
      </c>
      <c r="AH808" s="35">
        <v>-198.86</v>
      </c>
      <c r="AJ808" t="s">
        <v>55</v>
      </c>
    </row>
    <row r="809" spans="1:36" x14ac:dyDescent="0.25">
      <c r="A809" t="s">
        <v>32</v>
      </c>
      <c r="B809" t="s">
        <v>167</v>
      </c>
      <c r="C809" t="s">
        <v>50</v>
      </c>
      <c r="D809" s="33">
        <v>45505</v>
      </c>
      <c r="E809" s="33">
        <v>45535</v>
      </c>
      <c r="F809" s="42">
        <f t="shared" si="12"/>
        <v>-15.5</v>
      </c>
      <c r="G809" s="33">
        <v>45550</v>
      </c>
      <c r="H809" s="33">
        <v>45565</v>
      </c>
      <c r="I809" t="s">
        <v>33</v>
      </c>
      <c r="J809" t="s">
        <v>48</v>
      </c>
      <c r="K809" t="s">
        <v>184</v>
      </c>
      <c r="L809" s="34">
        <v>9</v>
      </c>
      <c r="M809" t="s">
        <v>49</v>
      </c>
      <c r="N809" t="s">
        <v>36</v>
      </c>
      <c r="P809" t="s">
        <v>37</v>
      </c>
      <c r="Q809" s="35">
        <v>95024.75</v>
      </c>
      <c r="R809" t="s">
        <v>185</v>
      </c>
      <c r="S809" t="s">
        <v>39</v>
      </c>
      <c r="T809" t="s">
        <v>40</v>
      </c>
      <c r="U809" t="s">
        <v>41</v>
      </c>
      <c r="V809" t="s">
        <v>42</v>
      </c>
      <c r="W809" t="s">
        <v>43</v>
      </c>
      <c r="X809" t="s">
        <v>50</v>
      </c>
      <c r="Y809" t="s">
        <v>45</v>
      </c>
      <c r="Z809" t="s">
        <v>81</v>
      </c>
      <c r="AA809" s="34">
        <v>2024</v>
      </c>
      <c r="AB809" s="33">
        <v>45567</v>
      </c>
      <c r="AC809" s="36">
        <v>45567.560104166667</v>
      </c>
      <c r="AD809" s="37">
        <v>0</v>
      </c>
      <c r="AE809" t="s">
        <v>144</v>
      </c>
      <c r="AF809" t="s">
        <v>53</v>
      </c>
      <c r="AG809" t="s">
        <v>54</v>
      </c>
      <c r="AH809" s="35">
        <v>95024.75</v>
      </c>
      <c r="AJ809" t="s">
        <v>55</v>
      </c>
    </row>
    <row r="810" spans="1:36" x14ac:dyDescent="0.25">
      <c r="A810" t="s">
        <v>32</v>
      </c>
      <c r="B810" t="s">
        <v>158</v>
      </c>
      <c r="C810" t="s">
        <v>50</v>
      </c>
      <c r="D810" s="33">
        <v>45536</v>
      </c>
      <c r="E810" s="33">
        <v>45565</v>
      </c>
      <c r="F810" s="42">
        <f t="shared" si="12"/>
        <v>-15</v>
      </c>
      <c r="G810" s="33">
        <v>45580</v>
      </c>
      <c r="H810" s="33">
        <v>45565</v>
      </c>
      <c r="I810" t="s">
        <v>33</v>
      </c>
      <c r="J810" t="s">
        <v>48</v>
      </c>
      <c r="K810" t="s">
        <v>188</v>
      </c>
      <c r="L810" s="34">
        <v>9</v>
      </c>
      <c r="M810" t="s">
        <v>49</v>
      </c>
      <c r="N810" t="s">
        <v>36</v>
      </c>
      <c r="P810" t="s">
        <v>37</v>
      </c>
      <c r="Q810" s="35">
        <v>4919.83</v>
      </c>
      <c r="R810" t="s">
        <v>189</v>
      </c>
      <c r="S810" t="s">
        <v>39</v>
      </c>
      <c r="T810" t="s">
        <v>40</v>
      </c>
      <c r="U810" t="s">
        <v>41</v>
      </c>
      <c r="V810" t="s">
        <v>42</v>
      </c>
      <c r="W810" t="s">
        <v>43</v>
      </c>
      <c r="X810" t="s">
        <v>50</v>
      </c>
      <c r="Y810" t="s">
        <v>45</v>
      </c>
      <c r="Z810" t="s">
        <v>81</v>
      </c>
      <c r="AA810" s="34">
        <v>2024</v>
      </c>
      <c r="AB810" s="33">
        <v>45568</v>
      </c>
      <c r="AC810" s="36">
        <v>45568.618854166663</v>
      </c>
      <c r="AD810" s="37">
        <v>0</v>
      </c>
      <c r="AE810" t="s">
        <v>159</v>
      </c>
      <c r="AF810" t="s">
        <v>53</v>
      </c>
      <c r="AG810" t="s">
        <v>54</v>
      </c>
      <c r="AH810" s="35">
        <v>4919.83</v>
      </c>
      <c r="AJ810" t="s">
        <v>55</v>
      </c>
    </row>
    <row r="811" spans="1:36" x14ac:dyDescent="0.25">
      <c r="A811" t="s">
        <v>32</v>
      </c>
      <c r="B811" t="s">
        <v>158</v>
      </c>
      <c r="C811" t="s">
        <v>50</v>
      </c>
      <c r="D811" s="33">
        <v>45536</v>
      </c>
      <c r="E811" s="33">
        <v>45565</v>
      </c>
      <c r="F811" s="42">
        <f t="shared" si="12"/>
        <v>-15</v>
      </c>
      <c r="G811" s="33">
        <v>45580</v>
      </c>
      <c r="H811" s="33">
        <v>45565</v>
      </c>
      <c r="I811" t="s">
        <v>33</v>
      </c>
      <c r="J811" t="s">
        <v>48</v>
      </c>
      <c r="K811" t="s">
        <v>188</v>
      </c>
      <c r="L811" s="34">
        <v>9</v>
      </c>
      <c r="M811" t="s">
        <v>49</v>
      </c>
      <c r="N811" t="s">
        <v>36</v>
      </c>
      <c r="P811" t="s">
        <v>37</v>
      </c>
      <c r="Q811" s="35">
        <v>36631.949999999997</v>
      </c>
      <c r="R811" t="s">
        <v>189</v>
      </c>
      <c r="S811" t="s">
        <v>39</v>
      </c>
      <c r="T811" t="s">
        <v>40</v>
      </c>
      <c r="U811" t="s">
        <v>41</v>
      </c>
      <c r="V811" t="s">
        <v>42</v>
      </c>
      <c r="W811" t="s">
        <v>43</v>
      </c>
      <c r="X811" t="s">
        <v>50</v>
      </c>
      <c r="Y811" t="s">
        <v>45</v>
      </c>
      <c r="Z811" t="s">
        <v>81</v>
      </c>
      <c r="AA811" s="34">
        <v>2024</v>
      </c>
      <c r="AB811" s="33">
        <v>45568</v>
      </c>
      <c r="AC811" s="36">
        <v>45568.618854166663</v>
      </c>
      <c r="AD811" s="37">
        <v>0</v>
      </c>
      <c r="AE811" t="s">
        <v>159</v>
      </c>
      <c r="AF811" t="s">
        <v>53</v>
      </c>
      <c r="AG811" t="s">
        <v>54</v>
      </c>
      <c r="AH811" s="35">
        <v>36631.949999999997</v>
      </c>
      <c r="AJ811" t="s">
        <v>55</v>
      </c>
    </row>
    <row r="812" spans="1:36" x14ac:dyDescent="0.25">
      <c r="A812" t="s">
        <v>32</v>
      </c>
      <c r="B812" t="s">
        <v>158</v>
      </c>
      <c r="C812" t="s">
        <v>50</v>
      </c>
      <c r="D812" s="33">
        <v>45536</v>
      </c>
      <c r="E812" s="33">
        <v>45565</v>
      </c>
      <c r="F812" s="42">
        <f t="shared" si="12"/>
        <v>-15</v>
      </c>
      <c r="G812" s="33">
        <v>45580</v>
      </c>
      <c r="H812" s="33">
        <v>45565</v>
      </c>
      <c r="I812" t="s">
        <v>33</v>
      </c>
      <c r="J812" t="s">
        <v>48</v>
      </c>
      <c r="K812" t="s">
        <v>188</v>
      </c>
      <c r="L812" s="34">
        <v>9</v>
      </c>
      <c r="M812" t="s">
        <v>49</v>
      </c>
      <c r="N812" t="s">
        <v>36</v>
      </c>
      <c r="P812" t="s">
        <v>37</v>
      </c>
      <c r="Q812" s="35">
        <v>6281.18</v>
      </c>
      <c r="R812" t="s">
        <v>189</v>
      </c>
      <c r="S812" t="s">
        <v>39</v>
      </c>
      <c r="T812" t="s">
        <v>40</v>
      </c>
      <c r="U812" t="s">
        <v>41</v>
      </c>
      <c r="V812" t="s">
        <v>42</v>
      </c>
      <c r="W812" t="s">
        <v>43</v>
      </c>
      <c r="X812" t="s">
        <v>50</v>
      </c>
      <c r="Y812" t="s">
        <v>45</v>
      </c>
      <c r="Z812" t="s">
        <v>81</v>
      </c>
      <c r="AA812" s="34">
        <v>2024</v>
      </c>
      <c r="AB812" s="33">
        <v>45568</v>
      </c>
      <c r="AC812" s="36">
        <v>45568.618854166663</v>
      </c>
      <c r="AD812" s="37">
        <v>0</v>
      </c>
      <c r="AE812" t="s">
        <v>159</v>
      </c>
      <c r="AF812" t="s">
        <v>53</v>
      </c>
      <c r="AG812" t="s">
        <v>54</v>
      </c>
      <c r="AH812" s="35">
        <v>6281.18</v>
      </c>
      <c r="AJ812" t="s">
        <v>55</v>
      </c>
    </row>
    <row r="813" spans="1:36" x14ac:dyDescent="0.25">
      <c r="A813" t="s">
        <v>32</v>
      </c>
      <c r="B813" t="s">
        <v>158</v>
      </c>
      <c r="C813" t="s">
        <v>50</v>
      </c>
      <c r="D813" s="33">
        <v>45536</v>
      </c>
      <c r="E813" s="33">
        <v>45565</v>
      </c>
      <c r="F813" s="42">
        <f t="shared" si="12"/>
        <v>-15</v>
      </c>
      <c r="G813" s="33">
        <v>45580</v>
      </c>
      <c r="H813" s="33">
        <v>45565</v>
      </c>
      <c r="I813" t="s">
        <v>33</v>
      </c>
      <c r="J813" t="s">
        <v>48</v>
      </c>
      <c r="K813" t="s">
        <v>188</v>
      </c>
      <c r="L813" s="34">
        <v>9</v>
      </c>
      <c r="M813" t="s">
        <v>49</v>
      </c>
      <c r="N813" t="s">
        <v>36</v>
      </c>
      <c r="P813" t="s">
        <v>37</v>
      </c>
      <c r="Q813" s="35">
        <v>-4838.3</v>
      </c>
      <c r="R813" t="s">
        <v>190</v>
      </c>
      <c r="S813" t="s">
        <v>39</v>
      </c>
      <c r="T813" t="s">
        <v>40</v>
      </c>
      <c r="U813" t="s">
        <v>41</v>
      </c>
      <c r="V813" t="s">
        <v>42</v>
      </c>
      <c r="W813" t="s">
        <v>43</v>
      </c>
      <c r="X813" t="s">
        <v>50</v>
      </c>
      <c r="Y813" t="s">
        <v>45</v>
      </c>
      <c r="Z813" t="s">
        <v>81</v>
      </c>
      <c r="AA813" s="34">
        <v>2024</v>
      </c>
      <c r="AB813" s="33">
        <v>45568</v>
      </c>
      <c r="AC813" s="36">
        <v>45568.618854166663</v>
      </c>
      <c r="AD813" s="37">
        <v>0</v>
      </c>
      <c r="AE813" t="s">
        <v>159</v>
      </c>
      <c r="AF813" t="s">
        <v>53</v>
      </c>
      <c r="AG813" t="s">
        <v>54</v>
      </c>
      <c r="AH813" s="35">
        <v>-4838.3</v>
      </c>
      <c r="AJ813" t="s">
        <v>55</v>
      </c>
    </row>
    <row r="814" spans="1:36" x14ac:dyDescent="0.25">
      <c r="A814" t="s">
        <v>32</v>
      </c>
      <c r="B814" t="s">
        <v>167</v>
      </c>
      <c r="C814" t="s">
        <v>50</v>
      </c>
      <c r="D814" s="33">
        <v>45505</v>
      </c>
      <c r="E814" s="33">
        <v>45535</v>
      </c>
      <c r="F814" s="42">
        <f t="shared" si="12"/>
        <v>-15.5</v>
      </c>
      <c r="G814" s="33">
        <v>45550</v>
      </c>
      <c r="H814" s="33">
        <v>45565</v>
      </c>
      <c r="I814" t="s">
        <v>33</v>
      </c>
      <c r="J814" t="s">
        <v>48</v>
      </c>
      <c r="K814" t="s">
        <v>188</v>
      </c>
      <c r="L814" s="34">
        <v>9</v>
      </c>
      <c r="M814" t="s">
        <v>49</v>
      </c>
      <c r="N814" t="s">
        <v>36</v>
      </c>
      <c r="P814" t="s">
        <v>37</v>
      </c>
      <c r="Q814" s="35">
        <v>5607.95</v>
      </c>
      <c r="R814" t="s">
        <v>189</v>
      </c>
      <c r="S814" t="s">
        <v>39</v>
      </c>
      <c r="T814" t="s">
        <v>40</v>
      </c>
      <c r="U814" t="s">
        <v>41</v>
      </c>
      <c r="V814" t="s">
        <v>42</v>
      </c>
      <c r="W814" t="s">
        <v>43</v>
      </c>
      <c r="X814" t="s">
        <v>50</v>
      </c>
      <c r="Y814" t="s">
        <v>45</v>
      </c>
      <c r="Z814" t="s">
        <v>81</v>
      </c>
      <c r="AA814" s="34">
        <v>2024</v>
      </c>
      <c r="AB814" s="33">
        <v>45567</v>
      </c>
      <c r="AC814" s="36">
        <v>45567.560104166667</v>
      </c>
      <c r="AD814" s="37">
        <v>0</v>
      </c>
      <c r="AE814" t="s">
        <v>144</v>
      </c>
      <c r="AF814" t="s">
        <v>53</v>
      </c>
      <c r="AG814" t="s">
        <v>54</v>
      </c>
      <c r="AH814" s="35">
        <v>5607.95</v>
      </c>
      <c r="AJ814" t="s">
        <v>55</v>
      </c>
    </row>
    <row r="815" spans="1:36" x14ac:dyDescent="0.25">
      <c r="A815" t="s">
        <v>32</v>
      </c>
      <c r="B815" t="s">
        <v>167</v>
      </c>
      <c r="C815" t="s">
        <v>50</v>
      </c>
      <c r="D815" s="33">
        <v>45505</v>
      </c>
      <c r="E815" s="33">
        <v>45535</v>
      </c>
      <c r="F815" s="42">
        <f t="shared" si="12"/>
        <v>-15.5</v>
      </c>
      <c r="G815" s="33">
        <v>45550</v>
      </c>
      <c r="H815" s="33">
        <v>45565</v>
      </c>
      <c r="I815" t="s">
        <v>33</v>
      </c>
      <c r="J815" t="s">
        <v>48</v>
      </c>
      <c r="K815" t="s">
        <v>188</v>
      </c>
      <c r="L815" s="34">
        <v>9</v>
      </c>
      <c r="M815" t="s">
        <v>49</v>
      </c>
      <c r="N815" t="s">
        <v>36</v>
      </c>
      <c r="P815" t="s">
        <v>37</v>
      </c>
      <c r="Q815" s="35">
        <v>36908.94</v>
      </c>
      <c r="R815" t="s">
        <v>189</v>
      </c>
      <c r="S815" t="s">
        <v>39</v>
      </c>
      <c r="T815" t="s">
        <v>40</v>
      </c>
      <c r="U815" t="s">
        <v>41</v>
      </c>
      <c r="V815" t="s">
        <v>42</v>
      </c>
      <c r="W815" t="s">
        <v>43</v>
      </c>
      <c r="X815" t="s">
        <v>50</v>
      </c>
      <c r="Y815" t="s">
        <v>45</v>
      </c>
      <c r="Z815" t="s">
        <v>81</v>
      </c>
      <c r="AA815" s="34">
        <v>2024</v>
      </c>
      <c r="AB815" s="33">
        <v>45567</v>
      </c>
      <c r="AC815" s="36">
        <v>45567.560104166667</v>
      </c>
      <c r="AD815" s="37">
        <v>0</v>
      </c>
      <c r="AE815" t="s">
        <v>144</v>
      </c>
      <c r="AF815" t="s">
        <v>53</v>
      </c>
      <c r="AG815" t="s">
        <v>54</v>
      </c>
      <c r="AH815" s="35">
        <v>36908.94</v>
      </c>
      <c r="AJ815" t="s">
        <v>55</v>
      </c>
    </row>
    <row r="816" spans="1:36" x14ac:dyDescent="0.25">
      <c r="A816" t="s">
        <v>32</v>
      </c>
      <c r="B816" t="s">
        <v>167</v>
      </c>
      <c r="C816" t="s">
        <v>50</v>
      </c>
      <c r="D816" s="33">
        <v>45505</v>
      </c>
      <c r="E816" s="33">
        <v>45535</v>
      </c>
      <c r="F816" s="42">
        <f t="shared" si="12"/>
        <v>-15.5</v>
      </c>
      <c r="G816" s="33">
        <v>45550</v>
      </c>
      <c r="H816" s="33">
        <v>45565</v>
      </c>
      <c r="I816" t="s">
        <v>33</v>
      </c>
      <c r="J816" t="s">
        <v>48</v>
      </c>
      <c r="K816" t="s">
        <v>188</v>
      </c>
      <c r="L816" s="34">
        <v>9</v>
      </c>
      <c r="M816" t="s">
        <v>49</v>
      </c>
      <c r="N816" t="s">
        <v>36</v>
      </c>
      <c r="P816" t="s">
        <v>37</v>
      </c>
      <c r="Q816" s="35">
        <v>1700.02</v>
      </c>
      <c r="R816" t="s">
        <v>189</v>
      </c>
      <c r="S816" t="s">
        <v>39</v>
      </c>
      <c r="T816" t="s">
        <v>40</v>
      </c>
      <c r="U816" t="s">
        <v>41</v>
      </c>
      <c r="V816" t="s">
        <v>42</v>
      </c>
      <c r="W816" t="s">
        <v>43</v>
      </c>
      <c r="X816" t="s">
        <v>50</v>
      </c>
      <c r="Y816" t="s">
        <v>45</v>
      </c>
      <c r="Z816" t="s">
        <v>81</v>
      </c>
      <c r="AA816" s="34">
        <v>2024</v>
      </c>
      <c r="AB816" s="33">
        <v>45567</v>
      </c>
      <c r="AC816" s="36">
        <v>45567.560104166667</v>
      </c>
      <c r="AD816" s="37">
        <v>0</v>
      </c>
      <c r="AE816" t="s">
        <v>144</v>
      </c>
      <c r="AF816" t="s">
        <v>53</v>
      </c>
      <c r="AG816" t="s">
        <v>54</v>
      </c>
      <c r="AH816" s="35">
        <v>1700.02</v>
      </c>
      <c r="AJ816" t="s">
        <v>55</v>
      </c>
    </row>
    <row r="817" spans="1:36" x14ac:dyDescent="0.25">
      <c r="A817" t="s">
        <v>32</v>
      </c>
      <c r="B817" t="s">
        <v>167</v>
      </c>
      <c r="C817" t="s">
        <v>50</v>
      </c>
      <c r="D817" s="33">
        <v>45505</v>
      </c>
      <c r="E817" s="33">
        <v>45535</v>
      </c>
      <c r="F817" s="42">
        <f t="shared" si="12"/>
        <v>-15.5</v>
      </c>
      <c r="G817" s="33">
        <v>45550</v>
      </c>
      <c r="H817" s="33">
        <v>45565</v>
      </c>
      <c r="I817" t="s">
        <v>33</v>
      </c>
      <c r="J817" t="s">
        <v>48</v>
      </c>
      <c r="K817" t="s">
        <v>188</v>
      </c>
      <c r="L817" s="34">
        <v>9</v>
      </c>
      <c r="M817" t="s">
        <v>49</v>
      </c>
      <c r="N817" t="s">
        <v>36</v>
      </c>
      <c r="P817" t="s">
        <v>37</v>
      </c>
      <c r="Q817" s="35">
        <v>47.22</v>
      </c>
      <c r="R817" t="s">
        <v>190</v>
      </c>
      <c r="S817" t="s">
        <v>39</v>
      </c>
      <c r="T817" t="s">
        <v>40</v>
      </c>
      <c r="U817" t="s">
        <v>41</v>
      </c>
      <c r="V817" t="s">
        <v>42</v>
      </c>
      <c r="W817" t="s">
        <v>43</v>
      </c>
      <c r="X817" t="s">
        <v>50</v>
      </c>
      <c r="Y817" t="s">
        <v>45</v>
      </c>
      <c r="Z817" t="s">
        <v>81</v>
      </c>
      <c r="AA817" s="34">
        <v>2024</v>
      </c>
      <c r="AB817" s="33">
        <v>45567</v>
      </c>
      <c r="AC817" s="36">
        <v>45567.560104166667</v>
      </c>
      <c r="AD817" s="37">
        <v>0</v>
      </c>
      <c r="AE817" t="s">
        <v>144</v>
      </c>
      <c r="AF817" t="s">
        <v>53</v>
      </c>
      <c r="AG817" t="s">
        <v>54</v>
      </c>
      <c r="AH817" s="35">
        <v>47.22</v>
      </c>
      <c r="AJ817" t="s">
        <v>55</v>
      </c>
    </row>
    <row r="818" spans="1:36" x14ac:dyDescent="0.25">
      <c r="A818" t="s">
        <v>32</v>
      </c>
      <c r="B818" t="s">
        <v>158</v>
      </c>
      <c r="C818" t="s">
        <v>50</v>
      </c>
      <c r="D818" s="33">
        <v>45536</v>
      </c>
      <c r="E818" s="33">
        <v>45565</v>
      </c>
      <c r="F818" s="42">
        <f t="shared" si="12"/>
        <v>-15</v>
      </c>
      <c r="G818" s="33">
        <v>45580</v>
      </c>
      <c r="H818" s="33">
        <v>45565</v>
      </c>
      <c r="I818" t="s">
        <v>33</v>
      </c>
      <c r="J818" t="s">
        <v>48</v>
      </c>
      <c r="K818" t="s">
        <v>192</v>
      </c>
      <c r="L818" s="34">
        <v>9</v>
      </c>
      <c r="M818" t="s">
        <v>49</v>
      </c>
      <c r="N818" t="s">
        <v>36</v>
      </c>
      <c r="P818" t="s">
        <v>37</v>
      </c>
      <c r="Q818" s="35">
        <v>-165.98</v>
      </c>
      <c r="R818" t="s">
        <v>193</v>
      </c>
      <c r="S818" t="s">
        <v>39</v>
      </c>
      <c r="T818" t="s">
        <v>40</v>
      </c>
      <c r="U818" t="s">
        <v>41</v>
      </c>
      <c r="V818" t="s">
        <v>42</v>
      </c>
      <c r="W818" t="s">
        <v>43</v>
      </c>
      <c r="X818" t="s">
        <v>50</v>
      </c>
      <c r="Y818" t="s">
        <v>45</v>
      </c>
      <c r="Z818" t="s">
        <v>81</v>
      </c>
      <c r="AA818" s="34">
        <v>2024</v>
      </c>
      <c r="AB818" s="33">
        <v>45568</v>
      </c>
      <c r="AC818" s="36">
        <v>45568.618854166663</v>
      </c>
      <c r="AD818" s="37">
        <v>0</v>
      </c>
      <c r="AE818" t="s">
        <v>159</v>
      </c>
      <c r="AF818" t="s">
        <v>53</v>
      </c>
      <c r="AG818" t="s">
        <v>54</v>
      </c>
      <c r="AH818" s="35">
        <v>-165.98</v>
      </c>
      <c r="AJ818" t="s">
        <v>55</v>
      </c>
    </row>
    <row r="819" spans="1:36" x14ac:dyDescent="0.25">
      <c r="A819" t="s">
        <v>32</v>
      </c>
      <c r="B819" t="s">
        <v>158</v>
      </c>
      <c r="C819" t="s">
        <v>50</v>
      </c>
      <c r="D819" s="33">
        <v>45536</v>
      </c>
      <c r="E819" s="33">
        <v>45565</v>
      </c>
      <c r="F819" s="42">
        <f t="shared" si="12"/>
        <v>-15</v>
      </c>
      <c r="G819" s="33">
        <v>45580</v>
      </c>
      <c r="H819" s="33">
        <v>45565</v>
      </c>
      <c r="I819" t="s">
        <v>33</v>
      </c>
      <c r="J819" t="s">
        <v>48</v>
      </c>
      <c r="K819" t="s">
        <v>192</v>
      </c>
      <c r="L819" s="34">
        <v>9</v>
      </c>
      <c r="M819" t="s">
        <v>49</v>
      </c>
      <c r="N819" t="s">
        <v>36</v>
      </c>
      <c r="P819" t="s">
        <v>37</v>
      </c>
      <c r="Q819" s="35">
        <v>-17.72</v>
      </c>
      <c r="R819" t="s">
        <v>193</v>
      </c>
      <c r="S819" t="s">
        <v>39</v>
      </c>
      <c r="T819" t="s">
        <v>40</v>
      </c>
      <c r="U819" t="s">
        <v>41</v>
      </c>
      <c r="V819" t="s">
        <v>42</v>
      </c>
      <c r="W819" t="s">
        <v>43</v>
      </c>
      <c r="X819" t="s">
        <v>50</v>
      </c>
      <c r="Y819" t="s">
        <v>45</v>
      </c>
      <c r="Z819" t="s">
        <v>81</v>
      </c>
      <c r="AA819" s="34">
        <v>2024</v>
      </c>
      <c r="AB819" s="33">
        <v>45568</v>
      </c>
      <c r="AC819" s="36">
        <v>45568.618854166663</v>
      </c>
      <c r="AD819" s="37">
        <v>0</v>
      </c>
      <c r="AE819" t="s">
        <v>159</v>
      </c>
      <c r="AF819" t="s">
        <v>53</v>
      </c>
      <c r="AG819" t="s">
        <v>54</v>
      </c>
      <c r="AH819" s="35">
        <v>-17.72</v>
      </c>
      <c r="AJ819" t="s">
        <v>55</v>
      </c>
    </row>
    <row r="820" spans="1:36" x14ac:dyDescent="0.25">
      <c r="A820" t="s">
        <v>32</v>
      </c>
      <c r="B820" t="s">
        <v>158</v>
      </c>
      <c r="C820" t="s">
        <v>50</v>
      </c>
      <c r="D820" s="33">
        <v>45536</v>
      </c>
      <c r="E820" s="33">
        <v>45565</v>
      </c>
      <c r="F820" s="42">
        <f t="shared" si="12"/>
        <v>-15</v>
      </c>
      <c r="G820" s="33">
        <v>45580</v>
      </c>
      <c r="H820" s="33">
        <v>45565</v>
      </c>
      <c r="I820" t="s">
        <v>33</v>
      </c>
      <c r="J820" t="s">
        <v>48</v>
      </c>
      <c r="K820" t="s">
        <v>192</v>
      </c>
      <c r="L820" s="34">
        <v>9</v>
      </c>
      <c r="M820" t="s">
        <v>49</v>
      </c>
      <c r="N820" t="s">
        <v>36</v>
      </c>
      <c r="P820" t="s">
        <v>37</v>
      </c>
      <c r="Q820" s="35">
        <v>-24.16</v>
      </c>
      <c r="R820" t="s">
        <v>193</v>
      </c>
      <c r="S820" t="s">
        <v>39</v>
      </c>
      <c r="T820" t="s">
        <v>40</v>
      </c>
      <c r="U820" t="s">
        <v>41</v>
      </c>
      <c r="V820" t="s">
        <v>42</v>
      </c>
      <c r="W820" t="s">
        <v>43</v>
      </c>
      <c r="X820" t="s">
        <v>50</v>
      </c>
      <c r="Y820" t="s">
        <v>45</v>
      </c>
      <c r="Z820" t="s">
        <v>81</v>
      </c>
      <c r="AA820" s="34">
        <v>2024</v>
      </c>
      <c r="AB820" s="33">
        <v>45568</v>
      </c>
      <c r="AC820" s="36">
        <v>45568.618854166663</v>
      </c>
      <c r="AD820" s="37">
        <v>0</v>
      </c>
      <c r="AE820" t="s">
        <v>159</v>
      </c>
      <c r="AF820" t="s">
        <v>53</v>
      </c>
      <c r="AG820" t="s">
        <v>54</v>
      </c>
      <c r="AH820" s="35">
        <v>-24.16</v>
      </c>
      <c r="AJ820" t="s">
        <v>55</v>
      </c>
    </row>
    <row r="821" spans="1:36" x14ac:dyDescent="0.25">
      <c r="A821" t="s">
        <v>32</v>
      </c>
      <c r="B821" t="s">
        <v>158</v>
      </c>
      <c r="C821" t="s">
        <v>50</v>
      </c>
      <c r="D821" s="33">
        <v>45536</v>
      </c>
      <c r="E821" s="33">
        <v>45565</v>
      </c>
      <c r="F821" s="42">
        <f t="shared" si="12"/>
        <v>-15</v>
      </c>
      <c r="G821" s="33">
        <v>45580</v>
      </c>
      <c r="H821" s="33">
        <v>45565</v>
      </c>
      <c r="I821" t="s">
        <v>33</v>
      </c>
      <c r="J821" t="s">
        <v>48</v>
      </c>
      <c r="K821" t="s">
        <v>192</v>
      </c>
      <c r="L821" s="34">
        <v>9</v>
      </c>
      <c r="M821" t="s">
        <v>49</v>
      </c>
      <c r="N821" t="s">
        <v>36</v>
      </c>
      <c r="P821" t="s">
        <v>37</v>
      </c>
      <c r="Q821" s="35">
        <v>-69.959999999999994</v>
      </c>
      <c r="R821" t="s">
        <v>194</v>
      </c>
      <c r="S821" t="s">
        <v>39</v>
      </c>
      <c r="T821" t="s">
        <v>40</v>
      </c>
      <c r="U821" t="s">
        <v>41</v>
      </c>
      <c r="V821" t="s">
        <v>42</v>
      </c>
      <c r="W821" t="s">
        <v>43</v>
      </c>
      <c r="X821" t="s">
        <v>50</v>
      </c>
      <c r="Y821" t="s">
        <v>45</v>
      </c>
      <c r="Z821" t="s">
        <v>81</v>
      </c>
      <c r="AA821" s="34">
        <v>2024</v>
      </c>
      <c r="AB821" s="33">
        <v>45568</v>
      </c>
      <c r="AC821" s="36">
        <v>45568.618854166663</v>
      </c>
      <c r="AD821" s="37">
        <v>0</v>
      </c>
      <c r="AE821" t="s">
        <v>159</v>
      </c>
      <c r="AF821" t="s">
        <v>53</v>
      </c>
      <c r="AG821" t="s">
        <v>54</v>
      </c>
      <c r="AH821" s="35">
        <v>-69.959999999999994</v>
      </c>
      <c r="AJ821" t="s">
        <v>55</v>
      </c>
    </row>
    <row r="822" spans="1:36" x14ac:dyDescent="0.25">
      <c r="A822" t="s">
        <v>32</v>
      </c>
      <c r="B822" t="s">
        <v>167</v>
      </c>
      <c r="C822" t="s">
        <v>50</v>
      </c>
      <c r="D822" s="33">
        <v>45505</v>
      </c>
      <c r="E822" s="33">
        <v>45535</v>
      </c>
      <c r="F822" s="42">
        <f t="shared" si="12"/>
        <v>-15.5</v>
      </c>
      <c r="G822" s="33">
        <v>45550</v>
      </c>
      <c r="H822" s="33">
        <v>45565</v>
      </c>
      <c r="I822" t="s">
        <v>33</v>
      </c>
      <c r="J822" t="s">
        <v>48</v>
      </c>
      <c r="K822" t="s">
        <v>192</v>
      </c>
      <c r="L822" s="34">
        <v>9</v>
      </c>
      <c r="M822" t="s">
        <v>49</v>
      </c>
      <c r="N822" t="s">
        <v>36</v>
      </c>
      <c r="P822" t="s">
        <v>37</v>
      </c>
      <c r="Q822" s="35">
        <v>-651.67999999999995</v>
      </c>
      <c r="R822" t="s">
        <v>193</v>
      </c>
      <c r="S822" t="s">
        <v>39</v>
      </c>
      <c r="T822" t="s">
        <v>40</v>
      </c>
      <c r="U822" t="s">
        <v>41</v>
      </c>
      <c r="V822" t="s">
        <v>42</v>
      </c>
      <c r="W822" t="s">
        <v>43</v>
      </c>
      <c r="X822" t="s">
        <v>50</v>
      </c>
      <c r="Y822" t="s">
        <v>45</v>
      </c>
      <c r="Z822" t="s">
        <v>81</v>
      </c>
      <c r="AA822" s="34">
        <v>2024</v>
      </c>
      <c r="AB822" s="33">
        <v>45567</v>
      </c>
      <c r="AC822" s="36">
        <v>45567.560104166667</v>
      </c>
      <c r="AD822" s="37">
        <v>0</v>
      </c>
      <c r="AE822" t="s">
        <v>144</v>
      </c>
      <c r="AF822" t="s">
        <v>53</v>
      </c>
      <c r="AG822" t="s">
        <v>54</v>
      </c>
      <c r="AH822" s="35">
        <v>-651.67999999999995</v>
      </c>
      <c r="AJ822" t="s">
        <v>55</v>
      </c>
    </row>
    <row r="823" spans="1:36" x14ac:dyDescent="0.25">
      <c r="A823" t="s">
        <v>32</v>
      </c>
      <c r="B823" t="s">
        <v>167</v>
      </c>
      <c r="C823" t="s">
        <v>50</v>
      </c>
      <c r="D823" s="33">
        <v>45505</v>
      </c>
      <c r="E823" s="33">
        <v>45535</v>
      </c>
      <c r="F823" s="42">
        <f t="shared" si="12"/>
        <v>-15.5</v>
      </c>
      <c r="G823" s="33">
        <v>45550</v>
      </c>
      <c r="H823" s="33">
        <v>45565</v>
      </c>
      <c r="I823" t="s">
        <v>33</v>
      </c>
      <c r="J823" t="s">
        <v>48</v>
      </c>
      <c r="K823" t="s">
        <v>192</v>
      </c>
      <c r="L823" s="34">
        <v>9</v>
      </c>
      <c r="M823" t="s">
        <v>49</v>
      </c>
      <c r="N823" t="s">
        <v>36</v>
      </c>
      <c r="P823" t="s">
        <v>37</v>
      </c>
      <c r="Q823" s="35">
        <v>-220.55</v>
      </c>
      <c r="R823" t="s">
        <v>193</v>
      </c>
      <c r="S823" t="s">
        <v>39</v>
      </c>
      <c r="T823" t="s">
        <v>40</v>
      </c>
      <c r="U823" t="s">
        <v>41</v>
      </c>
      <c r="V823" t="s">
        <v>42</v>
      </c>
      <c r="W823" t="s">
        <v>43</v>
      </c>
      <c r="X823" t="s">
        <v>50</v>
      </c>
      <c r="Y823" t="s">
        <v>45</v>
      </c>
      <c r="Z823" t="s">
        <v>81</v>
      </c>
      <c r="AA823" s="34">
        <v>2024</v>
      </c>
      <c r="AB823" s="33">
        <v>45567</v>
      </c>
      <c r="AC823" s="36">
        <v>45567.560104166667</v>
      </c>
      <c r="AD823" s="37">
        <v>0</v>
      </c>
      <c r="AE823" t="s">
        <v>144</v>
      </c>
      <c r="AF823" t="s">
        <v>53</v>
      </c>
      <c r="AG823" t="s">
        <v>54</v>
      </c>
      <c r="AH823" s="35">
        <v>-220.55</v>
      </c>
      <c r="AJ823" t="s">
        <v>55</v>
      </c>
    </row>
    <row r="824" spans="1:36" x14ac:dyDescent="0.25">
      <c r="A824" t="s">
        <v>32</v>
      </c>
      <c r="B824" t="s">
        <v>167</v>
      </c>
      <c r="C824" t="s">
        <v>50</v>
      </c>
      <c r="D824" s="33">
        <v>45505</v>
      </c>
      <c r="E824" s="33">
        <v>45535</v>
      </c>
      <c r="F824" s="42">
        <f t="shared" si="12"/>
        <v>-15.5</v>
      </c>
      <c r="G824" s="33">
        <v>45550</v>
      </c>
      <c r="H824" s="33">
        <v>45565</v>
      </c>
      <c r="I824" t="s">
        <v>33</v>
      </c>
      <c r="J824" t="s">
        <v>48</v>
      </c>
      <c r="K824" t="s">
        <v>192</v>
      </c>
      <c r="L824" s="34">
        <v>9</v>
      </c>
      <c r="M824" t="s">
        <v>49</v>
      </c>
      <c r="N824" t="s">
        <v>36</v>
      </c>
      <c r="P824" t="s">
        <v>37</v>
      </c>
      <c r="Q824" s="35">
        <v>-19.45</v>
      </c>
      <c r="R824" t="s">
        <v>193</v>
      </c>
      <c r="S824" t="s">
        <v>39</v>
      </c>
      <c r="T824" t="s">
        <v>40</v>
      </c>
      <c r="U824" t="s">
        <v>41</v>
      </c>
      <c r="V824" t="s">
        <v>42</v>
      </c>
      <c r="W824" t="s">
        <v>43</v>
      </c>
      <c r="X824" t="s">
        <v>50</v>
      </c>
      <c r="Y824" t="s">
        <v>45</v>
      </c>
      <c r="Z824" t="s">
        <v>81</v>
      </c>
      <c r="AA824" s="34">
        <v>2024</v>
      </c>
      <c r="AB824" s="33">
        <v>45567</v>
      </c>
      <c r="AC824" s="36">
        <v>45567.560104166667</v>
      </c>
      <c r="AD824" s="37">
        <v>0</v>
      </c>
      <c r="AE824" t="s">
        <v>144</v>
      </c>
      <c r="AF824" t="s">
        <v>53</v>
      </c>
      <c r="AG824" t="s">
        <v>54</v>
      </c>
      <c r="AH824" s="35">
        <v>-19.45</v>
      </c>
      <c r="AJ824" t="s">
        <v>55</v>
      </c>
    </row>
    <row r="825" spans="1:36" x14ac:dyDescent="0.25">
      <c r="A825" t="s">
        <v>32</v>
      </c>
      <c r="B825" t="s">
        <v>167</v>
      </c>
      <c r="C825" t="s">
        <v>50</v>
      </c>
      <c r="D825" s="33">
        <v>45505</v>
      </c>
      <c r="E825" s="33">
        <v>45535</v>
      </c>
      <c r="F825" s="42">
        <f t="shared" si="12"/>
        <v>-15.5</v>
      </c>
      <c r="G825" s="33">
        <v>45550</v>
      </c>
      <c r="H825" s="33">
        <v>45565</v>
      </c>
      <c r="I825" t="s">
        <v>33</v>
      </c>
      <c r="J825" t="s">
        <v>48</v>
      </c>
      <c r="K825" t="s">
        <v>192</v>
      </c>
      <c r="L825" s="34">
        <v>9</v>
      </c>
      <c r="M825" t="s">
        <v>49</v>
      </c>
      <c r="N825" t="s">
        <v>36</v>
      </c>
      <c r="P825" t="s">
        <v>37</v>
      </c>
      <c r="Q825" s="35">
        <v>-13.84</v>
      </c>
      <c r="R825" t="s">
        <v>194</v>
      </c>
      <c r="S825" t="s">
        <v>39</v>
      </c>
      <c r="T825" t="s">
        <v>40</v>
      </c>
      <c r="U825" t="s">
        <v>41</v>
      </c>
      <c r="V825" t="s">
        <v>42</v>
      </c>
      <c r="W825" t="s">
        <v>43</v>
      </c>
      <c r="X825" t="s">
        <v>50</v>
      </c>
      <c r="Y825" t="s">
        <v>45</v>
      </c>
      <c r="Z825" t="s">
        <v>81</v>
      </c>
      <c r="AA825" s="34">
        <v>2024</v>
      </c>
      <c r="AB825" s="33">
        <v>45567</v>
      </c>
      <c r="AC825" s="36">
        <v>45567.560104166667</v>
      </c>
      <c r="AD825" s="37">
        <v>0</v>
      </c>
      <c r="AE825" t="s">
        <v>144</v>
      </c>
      <c r="AF825" t="s">
        <v>53</v>
      </c>
      <c r="AG825" t="s">
        <v>54</v>
      </c>
      <c r="AH825" s="35">
        <v>-13.84</v>
      </c>
      <c r="AJ825" t="s">
        <v>55</v>
      </c>
    </row>
    <row r="826" spans="1:36" x14ac:dyDescent="0.25">
      <c r="A826" t="s">
        <v>32</v>
      </c>
      <c r="B826" t="s">
        <v>62</v>
      </c>
      <c r="C826" t="s">
        <v>50</v>
      </c>
      <c r="D826" s="33">
        <v>45536</v>
      </c>
      <c r="E826" s="33">
        <v>45565</v>
      </c>
      <c r="F826" s="42">
        <f t="shared" si="12"/>
        <v>-15</v>
      </c>
      <c r="G826" s="33">
        <v>45580</v>
      </c>
      <c r="H826" s="33">
        <v>45565</v>
      </c>
      <c r="I826" t="s">
        <v>33</v>
      </c>
      <c r="K826" t="s">
        <v>197</v>
      </c>
      <c r="L826" s="34">
        <v>9</v>
      </c>
      <c r="M826" t="s">
        <v>57</v>
      </c>
      <c r="N826" t="s">
        <v>36</v>
      </c>
      <c r="P826" t="s">
        <v>37</v>
      </c>
      <c r="Q826" s="35">
        <v>1357.79</v>
      </c>
      <c r="R826" t="s">
        <v>58</v>
      </c>
      <c r="S826" t="s">
        <v>39</v>
      </c>
      <c r="T826" t="s">
        <v>40</v>
      </c>
      <c r="U826" t="s">
        <v>41</v>
      </c>
      <c r="V826" t="s">
        <v>59</v>
      </c>
      <c r="W826" t="s">
        <v>43</v>
      </c>
      <c r="X826" t="s">
        <v>50</v>
      </c>
      <c r="Y826" t="s">
        <v>45</v>
      </c>
      <c r="Z826" t="s">
        <v>60</v>
      </c>
      <c r="AA826" s="34">
        <v>2024</v>
      </c>
      <c r="AB826" s="33">
        <v>45568</v>
      </c>
      <c r="AC826" s="36">
        <v>45568.584814814814</v>
      </c>
      <c r="AD826" s="37">
        <v>40050</v>
      </c>
      <c r="AE826" t="s">
        <v>93</v>
      </c>
      <c r="AF826" t="s">
        <v>53</v>
      </c>
      <c r="AG826" t="s">
        <v>54</v>
      </c>
      <c r="AH826" s="35">
        <v>1357.79</v>
      </c>
      <c r="AJ826" t="s">
        <v>55</v>
      </c>
    </row>
    <row r="827" spans="1:36" x14ac:dyDescent="0.25">
      <c r="A827" t="s">
        <v>32</v>
      </c>
      <c r="B827" t="s">
        <v>62</v>
      </c>
      <c r="C827" t="s">
        <v>50</v>
      </c>
      <c r="D827" s="33">
        <v>45536</v>
      </c>
      <c r="E827" s="33">
        <v>45565</v>
      </c>
      <c r="F827" s="42">
        <f t="shared" si="12"/>
        <v>-15</v>
      </c>
      <c r="G827" s="33">
        <v>45580</v>
      </c>
      <c r="H827" s="33">
        <v>45565</v>
      </c>
      <c r="I827" t="s">
        <v>33</v>
      </c>
      <c r="K827" t="s">
        <v>197</v>
      </c>
      <c r="L827" s="34">
        <v>9</v>
      </c>
      <c r="M827" t="s">
        <v>57</v>
      </c>
      <c r="N827" t="s">
        <v>36</v>
      </c>
      <c r="P827" t="s">
        <v>37</v>
      </c>
      <c r="Q827" s="35">
        <v>544870.06999999995</v>
      </c>
      <c r="R827" t="s">
        <v>61</v>
      </c>
      <c r="S827" t="s">
        <v>39</v>
      </c>
      <c r="T827" t="s">
        <v>40</v>
      </c>
      <c r="U827" t="s">
        <v>41</v>
      </c>
      <c r="V827" t="s">
        <v>59</v>
      </c>
      <c r="W827" t="s">
        <v>43</v>
      </c>
      <c r="X827" t="s">
        <v>50</v>
      </c>
      <c r="Y827" t="s">
        <v>45</v>
      </c>
      <c r="Z827" t="s">
        <v>60</v>
      </c>
      <c r="AA827" s="34">
        <v>2024</v>
      </c>
      <c r="AB827" s="33">
        <v>45568</v>
      </c>
      <c r="AC827" s="36">
        <v>45568.584814814814</v>
      </c>
      <c r="AD827" s="37">
        <v>16068429</v>
      </c>
      <c r="AE827" t="s">
        <v>93</v>
      </c>
      <c r="AF827" t="s">
        <v>53</v>
      </c>
      <c r="AG827" t="s">
        <v>54</v>
      </c>
      <c r="AH827" s="35">
        <v>544870.06999999995</v>
      </c>
      <c r="AJ827" t="s">
        <v>55</v>
      </c>
    </row>
    <row r="828" spans="1:36" x14ac:dyDescent="0.25">
      <c r="A828" t="s">
        <v>32</v>
      </c>
      <c r="B828" t="s">
        <v>56</v>
      </c>
      <c r="C828" t="s">
        <v>50</v>
      </c>
      <c r="D828" s="33">
        <v>45505</v>
      </c>
      <c r="E828" s="33">
        <v>45535</v>
      </c>
      <c r="F828" s="42">
        <f t="shared" si="12"/>
        <v>-15.5</v>
      </c>
      <c r="G828" s="33">
        <v>45550</v>
      </c>
      <c r="H828" s="33">
        <v>45565</v>
      </c>
      <c r="I828" t="s">
        <v>33</v>
      </c>
      <c r="K828" t="s">
        <v>197</v>
      </c>
      <c r="L828" s="34">
        <v>9</v>
      </c>
      <c r="M828" t="s">
        <v>57</v>
      </c>
      <c r="N828" t="s">
        <v>36</v>
      </c>
      <c r="P828" t="s">
        <v>37</v>
      </c>
      <c r="Q828" s="35">
        <v>688830.85</v>
      </c>
      <c r="R828" t="s">
        <v>58</v>
      </c>
      <c r="S828" t="s">
        <v>39</v>
      </c>
      <c r="T828" t="s">
        <v>40</v>
      </c>
      <c r="U828" t="s">
        <v>41</v>
      </c>
      <c r="V828" t="s">
        <v>59</v>
      </c>
      <c r="W828" t="s">
        <v>43</v>
      </c>
      <c r="X828" t="s">
        <v>50</v>
      </c>
      <c r="Y828" t="s">
        <v>45</v>
      </c>
      <c r="Z828" t="s">
        <v>60</v>
      </c>
      <c r="AA828" s="34">
        <v>2024</v>
      </c>
      <c r="AB828" s="33">
        <v>45565</v>
      </c>
      <c r="AC828" s="36">
        <v>45565.579710648148</v>
      </c>
      <c r="AD828" s="37">
        <v>12287925</v>
      </c>
      <c r="AE828" t="s">
        <v>115</v>
      </c>
      <c r="AF828" t="s">
        <v>53</v>
      </c>
      <c r="AG828" t="s">
        <v>54</v>
      </c>
      <c r="AH828" s="35">
        <v>688830.85</v>
      </c>
      <c r="AJ828" t="s">
        <v>55</v>
      </c>
    </row>
    <row r="829" spans="1:36" x14ac:dyDescent="0.25">
      <c r="A829" t="s">
        <v>32</v>
      </c>
      <c r="B829" t="s">
        <v>56</v>
      </c>
      <c r="C829" t="s">
        <v>50</v>
      </c>
      <c r="D829" s="33">
        <v>45505</v>
      </c>
      <c r="E829" s="33">
        <v>45535</v>
      </c>
      <c r="F829" s="42">
        <f t="shared" si="12"/>
        <v>-15.5</v>
      </c>
      <c r="G829" s="33">
        <v>45550</v>
      </c>
      <c r="H829" s="33">
        <v>45565</v>
      </c>
      <c r="I829" t="s">
        <v>33</v>
      </c>
      <c r="K829" t="s">
        <v>197</v>
      </c>
      <c r="L829" s="34">
        <v>9</v>
      </c>
      <c r="M829" t="s">
        <v>57</v>
      </c>
      <c r="N829" t="s">
        <v>36</v>
      </c>
      <c r="P829" t="s">
        <v>37</v>
      </c>
      <c r="Q829" s="35">
        <v>607305.18000000005</v>
      </c>
      <c r="R829" t="s">
        <v>61</v>
      </c>
      <c r="S829" t="s">
        <v>39</v>
      </c>
      <c r="T829" t="s">
        <v>40</v>
      </c>
      <c r="U829" t="s">
        <v>41</v>
      </c>
      <c r="V829" t="s">
        <v>59</v>
      </c>
      <c r="W829" t="s">
        <v>43</v>
      </c>
      <c r="X829" t="s">
        <v>50</v>
      </c>
      <c r="Y829" t="s">
        <v>45</v>
      </c>
      <c r="Z829" t="s">
        <v>60</v>
      </c>
      <c r="AA829" s="34">
        <v>2024</v>
      </c>
      <c r="AB829" s="33">
        <v>45565</v>
      </c>
      <c r="AC829" s="36">
        <v>45565.579710648148</v>
      </c>
      <c r="AD829" s="37">
        <v>13877519</v>
      </c>
      <c r="AE829" t="s">
        <v>115</v>
      </c>
      <c r="AF829" t="s">
        <v>53</v>
      </c>
      <c r="AG829" t="s">
        <v>54</v>
      </c>
      <c r="AH829" s="35">
        <v>607305.18000000005</v>
      </c>
      <c r="AJ829" t="s">
        <v>55</v>
      </c>
    </row>
    <row r="830" spans="1:36" x14ac:dyDescent="0.25">
      <c r="A830" t="s">
        <v>32</v>
      </c>
      <c r="B830" t="s">
        <v>158</v>
      </c>
      <c r="C830" t="s">
        <v>50</v>
      </c>
      <c r="D830" s="33">
        <v>45536</v>
      </c>
      <c r="E830" s="33">
        <v>45565</v>
      </c>
      <c r="F830" s="42">
        <f t="shared" si="12"/>
        <v>-15</v>
      </c>
      <c r="G830" s="33">
        <v>45580</v>
      </c>
      <c r="H830" s="33">
        <v>45565</v>
      </c>
      <c r="I830" t="s">
        <v>33</v>
      </c>
      <c r="J830" t="s">
        <v>48</v>
      </c>
      <c r="K830" t="s">
        <v>199</v>
      </c>
      <c r="L830" s="34">
        <v>9</v>
      </c>
      <c r="M830" t="s">
        <v>49</v>
      </c>
      <c r="N830" t="s">
        <v>36</v>
      </c>
      <c r="P830" t="s">
        <v>37</v>
      </c>
      <c r="Q830" s="35">
        <v>4994.71</v>
      </c>
      <c r="R830" t="s">
        <v>200</v>
      </c>
      <c r="S830" t="s">
        <v>39</v>
      </c>
      <c r="T830" t="s">
        <v>40</v>
      </c>
      <c r="U830" t="s">
        <v>41</v>
      </c>
      <c r="V830" t="s">
        <v>42</v>
      </c>
      <c r="W830" t="s">
        <v>43</v>
      </c>
      <c r="X830" t="s">
        <v>50</v>
      </c>
      <c r="Y830" t="s">
        <v>45</v>
      </c>
      <c r="Z830" t="s">
        <v>81</v>
      </c>
      <c r="AA830" s="34">
        <v>2024</v>
      </c>
      <c r="AB830" s="33">
        <v>45568</v>
      </c>
      <c r="AC830" s="36">
        <v>45568.618854166663</v>
      </c>
      <c r="AD830" s="37">
        <v>0</v>
      </c>
      <c r="AE830" t="s">
        <v>159</v>
      </c>
      <c r="AF830" t="s">
        <v>53</v>
      </c>
      <c r="AG830" t="s">
        <v>54</v>
      </c>
      <c r="AH830" s="35">
        <v>4994.71</v>
      </c>
      <c r="AJ830" t="s">
        <v>55</v>
      </c>
    </row>
    <row r="831" spans="1:36" x14ac:dyDescent="0.25">
      <c r="A831" t="s">
        <v>32</v>
      </c>
      <c r="B831" t="s">
        <v>158</v>
      </c>
      <c r="C831" t="s">
        <v>50</v>
      </c>
      <c r="D831" s="33">
        <v>45536</v>
      </c>
      <c r="E831" s="33">
        <v>45565</v>
      </c>
      <c r="F831" s="42">
        <f t="shared" si="12"/>
        <v>-15</v>
      </c>
      <c r="G831" s="33">
        <v>45580</v>
      </c>
      <c r="H831" s="33">
        <v>45565</v>
      </c>
      <c r="I831" t="s">
        <v>33</v>
      </c>
      <c r="J831" t="s">
        <v>48</v>
      </c>
      <c r="K831" t="s">
        <v>199</v>
      </c>
      <c r="L831" s="34">
        <v>9</v>
      </c>
      <c r="M831" t="s">
        <v>49</v>
      </c>
      <c r="N831" t="s">
        <v>36</v>
      </c>
      <c r="P831" t="s">
        <v>37</v>
      </c>
      <c r="Q831" s="35">
        <v>34117.71</v>
      </c>
      <c r="R831" t="s">
        <v>200</v>
      </c>
      <c r="S831" t="s">
        <v>39</v>
      </c>
      <c r="T831" t="s">
        <v>40</v>
      </c>
      <c r="U831" t="s">
        <v>41</v>
      </c>
      <c r="V831" t="s">
        <v>42</v>
      </c>
      <c r="W831" t="s">
        <v>43</v>
      </c>
      <c r="X831" t="s">
        <v>50</v>
      </c>
      <c r="Y831" t="s">
        <v>45</v>
      </c>
      <c r="Z831" t="s">
        <v>81</v>
      </c>
      <c r="AA831" s="34">
        <v>2024</v>
      </c>
      <c r="AB831" s="33">
        <v>45568</v>
      </c>
      <c r="AC831" s="36">
        <v>45568.618854166663</v>
      </c>
      <c r="AD831" s="37">
        <v>0</v>
      </c>
      <c r="AE831" t="s">
        <v>159</v>
      </c>
      <c r="AF831" t="s">
        <v>53</v>
      </c>
      <c r="AG831" t="s">
        <v>54</v>
      </c>
      <c r="AH831" s="35">
        <v>34117.71</v>
      </c>
      <c r="AJ831" t="s">
        <v>55</v>
      </c>
    </row>
    <row r="832" spans="1:36" x14ac:dyDescent="0.25">
      <c r="A832" t="s">
        <v>32</v>
      </c>
      <c r="B832" t="s">
        <v>158</v>
      </c>
      <c r="C832" t="s">
        <v>50</v>
      </c>
      <c r="D832" s="33">
        <v>45536</v>
      </c>
      <c r="E832" s="33">
        <v>45565</v>
      </c>
      <c r="F832" s="42">
        <f t="shared" si="12"/>
        <v>-15</v>
      </c>
      <c r="G832" s="33">
        <v>45580</v>
      </c>
      <c r="H832" s="33">
        <v>45565</v>
      </c>
      <c r="I832" t="s">
        <v>33</v>
      </c>
      <c r="J832" t="s">
        <v>48</v>
      </c>
      <c r="K832" t="s">
        <v>199</v>
      </c>
      <c r="L832" s="34">
        <v>9</v>
      </c>
      <c r="M832" t="s">
        <v>49</v>
      </c>
      <c r="N832" t="s">
        <v>36</v>
      </c>
      <c r="P832" t="s">
        <v>37</v>
      </c>
      <c r="Q832" s="35">
        <v>-125.43</v>
      </c>
      <c r="R832" t="s">
        <v>201</v>
      </c>
      <c r="S832" t="s">
        <v>39</v>
      </c>
      <c r="T832" t="s">
        <v>40</v>
      </c>
      <c r="U832" t="s">
        <v>41</v>
      </c>
      <c r="V832" t="s">
        <v>42</v>
      </c>
      <c r="W832" t="s">
        <v>43</v>
      </c>
      <c r="X832" t="s">
        <v>50</v>
      </c>
      <c r="Y832" t="s">
        <v>45</v>
      </c>
      <c r="Z832" t="s">
        <v>81</v>
      </c>
      <c r="AA832" s="34">
        <v>2024</v>
      </c>
      <c r="AB832" s="33">
        <v>45568</v>
      </c>
      <c r="AC832" s="36">
        <v>45568.618854166663</v>
      </c>
      <c r="AD832" s="37">
        <v>0</v>
      </c>
      <c r="AE832" t="s">
        <v>159</v>
      </c>
      <c r="AF832" t="s">
        <v>53</v>
      </c>
      <c r="AG832" t="s">
        <v>54</v>
      </c>
      <c r="AH832" s="35">
        <v>-125.43</v>
      </c>
      <c r="AJ832" t="s">
        <v>55</v>
      </c>
    </row>
    <row r="833" spans="1:36" x14ac:dyDescent="0.25">
      <c r="A833" t="s">
        <v>32</v>
      </c>
      <c r="B833" t="s">
        <v>158</v>
      </c>
      <c r="C833" t="s">
        <v>50</v>
      </c>
      <c r="D833" s="33">
        <v>45536</v>
      </c>
      <c r="E833" s="33">
        <v>45565</v>
      </c>
      <c r="F833" s="42">
        <f t="shared" si="12"/>
        <v>-15</v>
      </c>
      <c r="G833" s="33">
        <v>45580</v>
      </c>
      <c r="H833" s="33">
        <v>45565</v>
      </c>
      <c r="I833" t="s">
        <v>33</v>
      </c>
      <c r="J833" t="s">
        <v>48</v>
      </c>
      <c r="K833" t="s">
        <v>199</v>
      </c>
      <c r="L833" s="34">
        <v>9</v>
      </c>
      <c r="M833" t="s">
        <v>49</v>
      </c>
      <c r="N833" t="s">
        <v>36</v>
      </c>
      <c r="P833" t="s">
        <v>37</v>
      </c>
      <c r="Q833" s="35">
        <v>5092.46</v>
      </c>
      <c r="R833" t="s">
        <v>204</v>
      </c>
      <c r="S833" t="s">
        <v>39</v>
      </c>
      <c r="T833" t="s">
        <v>40</v>
      </c>
      <c r="U833" t="s">
        <v>41</v>
      </c>
      <c r="V833" t="s">
        <v>42</v>
      </c>
      <c r="W833" t="s">
        <v>43</v>
      </c>
      <c r="X833" t="s">
        <v>50</v>
      </c>
      <c r="Y833" t="s">
        <v>45</v>
      </c>
      <c r="Z833" t="s">
        <v>81</v>
      </c>
      <c r="AA833" s="34">
        <v>2024</v>
      </c>
      <c r="AB833" s="33">
        <v>45568</v>
      </c>
      <c r="AC833" s="36">
        <v>45568.618854166663</v>
      </c>
      <c r="AD833" s="37">
        <v>0</v>
      </c>
      <c r="AE833" t="s">
        <v>159</v>
      </c>
      <c r="AF833" t="s">
        <v>53</v>
      </c>
      <c r="AG833" t="s">
        <v>54</v>
      </c>
      <c r="AH833" s="35">
        <v>5092.46</v>
      </c>
      <c r="AJ833" t="s">
        <v>55</v>
      </c>
    </row>
    <row r="834" spans="1:36" x14ac:dyDescent="0.25">
      <c r="A834" t="s">
        <v>32</v>
      </c>
      <c r="B834" t="s">
        <v>167</v>
      </c>
      <c r="C834" t="s">
        <v>50</v>
      </c>
      <c r="D834" s="33">
        <v>45505</v>
      </c>
      <c r="E834" s="33">
        <v>45535</v>
      </c>
      <c r="F834" s="42">
        <f t="shared" si="12"/>
        <v>-15.5</v>
      </c>
      <c r="G834" s="33">
        <v>45550</v>
      </c>
      <c r="H834" s="33">
        <v>45565</v>
      </c>
      <c r="I834" t="s">
        <v>33</v>
      </c>
      <c r="J834" t="s">
        <v>48</v>
      </c>
      <c r="K834" t="s">
        <v>199</v>
      </c>
      <c r="L834" s="34">
        <v>9</v>
      </c>
      <c r="M834" t="s">
        <v>49</v>
      </c>
      <c r="N834" t="s">
        <v>36</v>
      </c>
      <c r="P834" t="s">
        <v>37</v>
      </c>
      <c r="Q834" s="35">
        <v>5046.71</v>
      </c>
      <c r="R834" t="s">
        <v>200</v>
      </c>
      <c r="S834" t="s">
        <v>39</v>
      </c>
      <c r="T834" t="s">
        <v>40</v>
      </c>
      <c r="U834" t="s">
        <v>41</v>
      </c>
      <c r="V834" t="s">
        <v>42</v>
      </c>
      <c r="W834" t="s">
        <v>43</v>
      </c>
      <c r="X834" t="s">
        <v>50</v>
      </c>
      <c r="Y834" t="s">
        <v>45</v>
      </c>
      <c r="Z834" t="s">
        <v>81</v>
      </c>
      <c r="AA834" s="34">
        <v>2024</v>
      </c>
      <c r="AB834" s="33">
        <v>45567</v>
      </c>
      <c r="AC834" s="36">
        <v>45567.560104166667</v>
      </c>
      <c r="AD834" s="37">
        <v>0</v>
      </c>
      <c r="AE834" t="s">
        <v>144</v>
      </c>
      <c r="AF834" t="s">
        <v>53</v>
      </c>
      <c r="AG834" t="s">
        <v>54</v>
      </c>
      <c r="AH834" s="35">
        <v>5046.71</v>
      </c>
      <c r="AJ834" t="s">
        <v>55</v>
      </c>
    </row>
    <row r="835" spans="1:36" x14ac:dyDescent="0.25">
      <c r="A835" t="s">
        <v>32</v>
      </c>
      <c r="B835" t="s">
        <v>167</v>
      </c>
      <c r="C835" t="s">
        <v>50</v>
      </c>
      <c r="D835" s="33">
        <v>45505</v>
      </c>
      <c r="E835" s="33">
        <v>45535</v>
      </c>
      <c r="F835" s="42">
        <f t="shared" ref="F835:F898" si="13">(D835-E835-1)/2</f>
        <v>-15.5</v>
      </c>
      <c r="G835" s="33">
        <v>45550</v>
      </c>
      <c r="H835" s="33">
        <v>45565</v>
      </c>
      <c r="I835" t="s">
        <v>33</v>
      </c>
      <c r="J835" t="s">
        <v>48</v>
      </c>
      <c r="K835" t="s">
        <v>199</v>
      </c>
      <c r="L835" s="34">
        <v>9</v>
      </c>
      <c r="M835" t="s">
        <v>49</v>
      </c>
      <c r="N835" t="s">
        <v>36</v>
      </c>
      <c r="P835" t="s">
        <v>37</v>
      </c>
      <c r="Q835" s="35">
        <v>28535.78</v>
      </c>
      <c r="R835" t="s">
        <v>200</v>
      </c>
      <c r="S835" t="s">
        <v>39</v>
      </c>
      <c r="T835" t="s">
        <v>40</v>
      </c>
      <c r="U835" t="s">
        <v>41</v>
      </c>
      <c r="V835" t="s">
        <v>42</v>
      </c>
      <c r="W835" t="s">
        <v>43</v>
      </c>
      <c r="X835" t="s">
        <v>50</v>
      </c>
      <c r="Y835" t="s">
        <v>45</v>
      </c>
      <c r="Z835" t="s">
        <v>81</v>
      </c>
      <c r="AA835" s="34">
        <v>2024</v>
      </c>
      <c r="AB835" s="33">
        <v>45567</v>
      </c>
      <c r="AC835" s="36">
        <v>45567.560104166667</v>
      </c>
      <c r="AD835" s="37">
        <v>0</v>
      </c>
      <c r="AE835" t="s">
        <v>144</v>
      </c>
      <c r="AF835" t="s">
        <v>53</v>
      </c>
      <c r="AG835" t="s">
        <v>54</v>
      </c>
      <c r="AH835" s="35">
        <v>28535.78</v>
      </c>
      <c r="AJ835" t="s">
        <v>55</v>
      </c>
    </row>
    <row r="836" spans="1:36" x14ac:dyDescent="0.25">
      <c r="A836" t="s">
        <v>32</v>
      </c>
      <c r="B836" t="s">
        <v>167</v>
      </c>
      <c r="C836" t="s">
        <v>50</v>
      </c>
      <c r="D836" s="33">
        <v>45505</v>
      </c>
      <c r="E836" s="33">
        <v>45535</v>
      </c>
      <c r="F836" s="42">
        <f t="shared" si="13"/>
        <v>-15.5</v>
      </c>
      <c r="G836" s="33">
        <v>45550</v>
      </c>
      <c r="H836" s="33">
        <v>45565</v>
      </c>
      <c r="I836" t="s">
        <v>33</v>
      </c>
      <c r="J836" t="s">
        <v>48</v>
      </c>
      <c r="K836" t="s">
        <v>199</v>
      </c>
      <c r="L836" s="34">
        <v>9</v>
      </c>
      <c r="M836" t="s">
        <v>49</v>
      </c>
      <c r="N836" t="s">
        <v>36</v>
      </c>
      <c r="P836" t="s">
        <v>37</v>
      </c>
      <c r="Q836" s="35">
        <v>10.71</v>
      </c>
      <c r="R836" t="s">
        <v>201</v>
      </c>
      <c r="S836" t="s">
        <v>39</v>
      </c>
      <c r="T836" t="s">
        <v>40</v>
      </c>
      <c r="U836" t="s">
        <v>41</v>
      </c>
      <c r="V836" t="s">
        <v>42</v>
      </c>
      <c r="W836" t="s">
        <v>43</v>
      </c>
      <c r="X836" t="s">
        <v>50</v>
      </c>
      <c r="Y836" t="s">
        <v>45</v>
      </c>
      <c r="Z836" t="s">
        <v>81</v>
      </c>
      <c r="AA836" s="34">
        <v>2024</v>
      </c>
      <c r="AB836" s="33">
        <v>45567</v>
      </c>
      <c r="AC836" s="36">
        <v>45567.560104166667</v>
      </c>
      <c r="AD836" s="37">
        <v>0</v>
      </c>
      <c r="AE836" t="s">
        <v>144</v>
      </c>
      <c r="AF836" t="s">
        <v>53</v>
      </c>
      <c r="AG836" t="s">
        <v>54</v>
      </c>
      <c r="AH836" s="35">
        <v>10.71</v>
      </c>
      <c r="AJ836" t="s">
        <v>55</v>
      </c>
    </row>
    <row r="837" spans="1:36" x14ac:dyDescent="0.25">
      <c r="A837" t="s">
        <v>32</v>
      </c>
      <c r="B837" t="s">
        <v>167</v>
      </c>
      <c r="C837" t="s">
        <v>50</v>
      </c>
      <c r="D837" s="33">
        <v>45505</v>
      </c>
      <c r="E837" s="33">
        <v>45535</v>
      </c>
      <c r="F837" s="42">
        <f t="shared" si="13"/>
        <v>-15.5</v>
      </c>
      <c r="G837" s="33">
        <v>45550</v>
      </c>
      <c r="H837" s="33">
        <v>45565</v>
      </c>
      <c r="I837" t="s">
        <v>33</v>
      </c>
      <c r="J837" t="s">
        <v>48</v>
      </c>
      <c r="K837" t="s">
        <v>199</v>
      </c>
      <c r="L837" s="34">
        <v>9</v>
      </c>
      <c r="M837" t="s">
        <v>49</v>
      </c>
      <c r="N837" t="s">
        <v>36</v>
      </c>
      <c r="P837" t="s">
        <v>37</v>
      </c>
      <c r="Q837" s="35">
        <v>2558.75</v>
      </c>
      <c r="R837" t="s">
        <v>202</v>
      </c>
      <c r="S837" t="s">
        <v>39</v>
      </c>
      <c r="T837" t="s">
        <v>40</v>
      </c>
      <c r="U837" t="s">
        <v>41</v>
      </c>
      <c r="V837" t="s">
        <v>42</v>
      </c>
      <c r="W837" t="s">
        <v>43</v>
      </c>
      <c r="X837" t="s">
        <v>50</v>
      </c>
      <c r="Y837" t="s">
        <v>45</v>
      </c>
      <c r="Z837" t="s">
        <v>81</v>
      </c>
      <c r="AA837" s="34">
        <v>2024</v>
      </c>
      <c r="AB837" s="33">
        <v>45567</v>
      </c>
      <c r="AC837" s="36">
        <v>45567.560104166667</v>
      </c>
      <c r="AD837" s="37">
        <v>0</v>
      </c>
      <c r="AE837" t="s">
        <v>144</v>
      </c>
      <c r="AF837" t="s">
        <v>53</v>
      </c>
      <c r="AG837" t="s">
        <v>54</v>
      </c>
      <c r="AH837" s="35">
        <v>2558.75</v>
      </c>
      <c r="AJ837" t="s">
        <v>55</v>
      </c>
    </row>
    <row r="838" spans="1:36" x14ac:dyDescent="0.25">
      <c r="A838" t="s">
        <v>32</v>
      </c>
      <c r="B838" t="s">
        <v>167</v>
      </c>
      <c r="C838" t="s">
        <v>50</v>
      </c>
      <c r="D838" s="33">
        <v>45505</v>
      </c>
      <c r="E838" s="33">
        <v>45535</v>
      </c>
      <c r="F838" s="42">
        <f t="shared" si="13"/>
        <v>-15.5</v>
      </c>
      <c r="G838" s="33">
        <v>45550</v>
      </c>
      <c r="H838" s="33">
        <v>45565</v>
      </c>
      <c r="I838" t="s">
        <v>33</v>
      </c>
      <c r="J838" t="s">
        <v>48</v>
      </c>
      <c r="K838" t="s">
        <v>199</v>
      </c>
      <c r="L838" s="34">
        <v>9</v>
      </c>
      <c r="M838" t="s">
        <v>49</v>
      </c>
      <c r="N838" t="s">
        <v>36</v>
      </c>
      <c r="P838" t="s">
        <v>37</v>
      </c>
      <c r="Q838" s="35">
        <v>0.02</v>
      </c>
      <c r="R838" t="s">
        <v>203</v>
      </c>
      <c r="S838" t="s">
        <v>39</v>
      </c>
      <c r="T838" t="s">
        <v>40</v>
      </c>
      <c r="U838" t="s">
        <v>41</v>
      </c>
      <c r="V838" t="s">
        <v>42</v>
      </c>
      <c r="W838" t="s">
        <v>43</v>
      </c>
      <c r="X838" t="s">
        <v>50</v>
      </c>
      <c r="Y838" t="s">
        <v>45</v>
      </c>
      <c r="Z838" t="s">
        <v>81</v>
      </c>
      <c r="AA838" s="34">
        <v>2024</v>
      </c>
      <c r="AB838" s="33">
        <v>45567</v>
      </c>
      <c r="AC838" s="36">
        <v>45567.560104166667</v>
      </c>
      <c r="AD838" s="37">
        <v>0</v>
      </c>
      <c r="AE838" t="s">
        <v>144</v>
      </c>
      <c r="AF838" t="s">
        <v>53</v>
      </c>
      <c r="AG838" t="s">
        <v>54</v>
      </c>
      <c r="AH838" s="35">
        <v>0.02</v>
      </c>
      <c r="AJ838" t="s">
        <v>55</v>
      </c>
    </row>
    <row r="839" spans="1:36" x14ac:dyDescent="0.25">
      <c r="A839" t="s">
        <v>32</v>
      </c>
      <c r="B839" t="s">
        <v>167</v>
      </c>
      <c r="C839" t="s">
        <v>50</v>
      </c>
      <c r="D839" s="33">
        <v>45505</v>
      </c>
      <c r="E839" s="33">
        <v>45535</v>
      </c>
      <c r="F839" s="42">
        <f t="shared" si="13"/>
        <v>-15.5</v>
      </c>
      <c r="G839" s="33">
        <v>45550</v>
      </c>
      <c r="H839" s="33">
        <v>45565</v>
      </c>
      <c r="I839" t="s">
        <v>33</v>
      </c>
      <c r="J839" t="s">
        <v>48</v>
      </c>
      <c r="K839" t="s">
        <v>199</v>
      </c>
      <c r="L839" s="34">
        <v>9</v>
      </c>
      <c r="M839" t="s">
        <v>49</v>
      </c>
      <c r="N839" t="s">
        <v>36</v>
      </c>
      <c r="P839" t="s">
        <v>37</v>
      </c>
      <c r="Q839" s="35">
        <v>6819.86</v>
      </c>
      <c r="R839" t="s">
        <v>204</v>
      </c>
      <c r="S839" t="s">
        <v>39</v>
      </c>
      <c r="T839" t="s">
        <v>40</v>
      </c>
      <c r="U839" t="s">
        <v>41</v>
      </c>
      <c r="V839" t="s">
        <v>42</v>
      </c>
      <c r="W839" t="s">
        <v>43</v>
      </c>
      <c r="X839" t="s">
        <v>50</v>
      </c>
      <c r="Y839" t="s">
        <v>45</v>
      </c>
      <c r="Z839" t="s">
        <v>81</v>
      </c>
      <c r="AA839" s="34">
        <v>2024</v>
      </c>
      <c r="AB839" s="33">
        <v>45567</v>
      </c>
      <c r="AC839" s="36">
        <v>45567.560104166667</v>
      </c>
      <c r="AD839" s="37">
        <v>0</v>
      </c>
      <c r="AE839" t="s">
        <v>144</v>
      </c>
      <c r="AF839" t="s">
        <v>53</v>
      </c>
      <c r="AG839" t="s">
        <v>54</v>
      </c>
      <c r="AH839" s="35">
        <v>6819.86</v>
      </c>
      <c r="AJ839" t="s">
        <v>55</v>
      </c>
    </row>
    <row r="840" spans="1:36" x14ac:dyDescent="0.25">
      <c r="A840" t="s">
        <v>32</v>
      </c>
      <c r="B840" t="s">
        <v>167</v>
      </c>
      <c r="C840" t="s">
        <v>50</v>
      </c>
      <c r="D840" s="33">
        <v>45505</v>
      </c>
      <c r="E840" s="33">
        <v>45535</v>
      </c>
      <c r="F840" s="42">
        <f t="shared" si="13"/>
        <v>-15.5</v>
      </c>
      <c r="G840" s="33">
        <v>45550</v>
      </c>
      <c r="H840" s="33">
        <v>45565</v>
      </c>
      <c r="I840" t="s">
        <v>33</v>
      </c>
      <c r="J840" t="s">
        <v>48</v>
      </c>
      <c r="K840" t="s">
        <v>199</v>
      </c>
      <c r="L840" s="34">
        <v>9</v>
      </c>
      <c r="M840" t="s">
        <v>49</v>
      </c>
      <c r="N840" t="s">
        <v>36</v>
      </c>
      <c r="P840" t="s">
        <v>37</v>
      </c>
      <c r="Q840" s="35">
        <v>-2.13</v>
      </c>
      <c r="R840" t="s">
        <v>205</v>
      </c>
      <c r="S840" t="s">
        <v>39</v>
      </c>
      <c r="T840" t="s">
        <v>40</v>
      </c>
      <c r="U840" t="s">
        <v>41</v>
      </c>
      <c r="V840" t="s">
        <v>42</v>
      </c>
      <c r="W840" t="s">
        <v>43</v>
      </c>
      <c r="X840" t="s">
        <v>50</v>
      </c>
      <c r="Y840" t="s">
        <v>45</v>
      </c>
      <c r="Z840" t="s">
        <v>81</v>
      </c>
      <c r="AA840" s="34">
        <v>2024</v>
      </c>
      <c r="AB840" s="33">
        <v>45567</v>
      </c>
      <c r="AC840" s="36">
        <v>45567.560104166667</v>
      </c>
      <c r="AD840" s="37">
        <v>0</v>
      </c>
      <c r="AE840" t="s">
        <v>144</v>
      </c>
      <c r="AF840" t="s">
        <v>53</v>
      </c>
      <c r="AG840" t="s">
        <v>54</v>
      </c>
      <c r="AH840" s="35">
        <v>-2.13</v>
      </c>
      <c r="AJ840" t="s">
        <v>55</v>
      </c>
    </row>
    <row r="841" spans="1:36" x14ac:dyDescent="0.25">
      <c r="A841" t="s">
        <v>32</v>
      </c>
      <c r="B841" t="s">
        <v>158</v>
      </c>
      <c r="C841" t="s">
        <v>50</v>
      </c>
      <c r="D841" s="33">
        <v>45536</v>
      </c>
      <c r="E841" s="33">
        <v>45565</v>
      </c>
      <c r="F841" s="42">
        <f t="shared" si="13"/>
        <v>-15</v>
      </c>
      <c r="G841" s="33">
        <v>45580</v>
      </c>
      <c r="H841" s="33">
        <v>45565</v>
      </c>
      <c r="I841" t="s">
        <v>33</v>
      </c>
      <c r="J841" t="s">
        <v>48</v>
      </c>
      <c r="K841" t="s">
        <v>208</v>
      </c>
      <c r="L841" s="34">
        <v>9</v>
      </c>
      <c r="M841" t="s">
        <v>49</v>
      </c>
      <c r="N841" t="s">
        <v>36</v>
      </c>
      <c r="P841" t="s">
        <v>37</v>
      </c>
      <c r="Q841" s="35">
        <v>-7823.04</v>
      </c>
      <c r="R841" t="s">
        <v>209</v>
      </c>
      <c r="S841" t="s">
        <v>39</v>
      </c>
      <c r="T841" t="s">
        <v>40</v>
      </c>
      <c r="U841" t="s">
        <v>41</v>
      </c>
      <c r="V841" t="s">
        <v>42</v>
      </c>
      <c r="W841" t="s">
        <v>43</v>
      </c>
      <c r="X841" t="s">
        <v>50</v>
      </c>
      <c r="Y841" t="s">
        <v>45</v>
      </c>
      <c r="Z841" t="s">
        <v>81</v>
      </c>
      <c r="AA841" s="34">
        <v>2024</v>
      </c>
      <c r="AB841" s="33">
        <v>45568</v>
      </c>
      <c r="AC841" s="36">
        <v>45568.618854166663</v>
      </c>
      <c r="AD841" s="37">
        <v>0</v>
      </c>
      <c r="AE841" t="s">
        <v>159</v>
      </c>
      <c r="AF841" t="s">
        <v>53</v>
      </c>
      <c r="AG841" t="s">
        <v>54</v>
      </c>
      <c r="AH841" s="35">
        <v>-7823.04</v>
      </c>
      <c r="AJ841" t="s">
        <v>55</v>
      </c>
    </row>
    <row r="842" spans="1:36" x14ac:dyDescent="0.25">
      <c r="A842" t="s">
        <v>32</v>
      </c>
      <c r="B842" t="s">
        <v>158</v>
      </c>
      <c r="C842" t="s">
        <v>50</v>
      </c>
      <c r="D842" s="33">
        <v>45536</v>
      </c>
      <c r="E842" s="33">
        <v>45565</v>
      </c>
      <c r="F842" s="42">
        <f t="shared" si="13"/>
        <v>-15</v>
      </c>
      <c r="G842" s="33">
        <v>45580</v>
      </c>
      <c r="H842" s="33">
        <v>45565</v>
      </c>
      <c r="I842" t="s">
        <v>33</v>
      </c>
      <c r="J842" t="s">
        <v>48</v>
      </c>
      <c r="K842" t="s">
        <v>208</v>
      </c>
      <c r="L842" s="34">
        <v>9</v>
      </c>
      <c r="M842" t="s">
        <v>49</v>
      </c>
      <c r="N842" t="s">
        <v>36</v>
      </c>
      <c r="P842" t="s">
        <v>37</v>
      </c>
      <c r="Q842" s="35">
        <v>11804.28</v>
      </c>
      <c r="R842" t="s">
        <v>209</v>
      </c>
      <c r="S842" t="s">
        <v>39</v>
      </c>
      <c r="T842" t="s">
        <v>40</v>
      </c>
      <c r="U842" t="s">
        <v>41</v>
      </c>
      <c r="V842" t="s">
        <v>42</v>
      </c>
      <c r="W842" t="s">
        <v>43</v>
      </c>
      <c r="X842" t="s">
        <v>50</v>
      </c>
      <c r="Y842" t="s">
        <v>45</v>
      </c>
      <c r="Z842" t="s">
        <v>81</v>
      </c>
      <c r="AA842" s="34">
        <v>2024</v>
      </c>
      <c r="AB842" s="33">
        <v>45568</v>
      </c>
      <c r="AC842" s="36">
        <v>45568.618854166663</v>
      </c>
      <c r="AD842" s="37">
        <v>0</v>
      </c>
      <c r="AE842" t="s">
        <v>159</v>
      </c>
      <c r="AF842" t="s">
        <v>53</v>
      </c>
      <c r="AG842" t="s">
        <v>54</v>
      </c>
      <c r="AH842" s="35">
        <v>11804.28</v>
      </c>
      <c r="AJ842" t="s">
        <v>55</v>
      </c>
    </row>
    <row r="843" spans="1:36" x14ac:dyDescent="0.25">
      <c r="A843" t="s">
        <v>32</v>
      </c>
      <c r="B843" t="s">
        <v>158</v>
      </c>
      <c r="C843" t="s">
        <v>50</v>
      </c>
      <c r="D843" s="33">
        <v>45536</v>
      </c>
      <c r="E843" s="33">
        <v>45565</v>
      </c>
      <c r="F843" s="42">
        <f t="shared" si="13"/>
        <v>-15</v>
      </c>
      <c r="G843" s="33">
        <v>45580</v>
      </c>
      <c r="H843" s="33">
        <v>45565</v>
      </c>
      <c r="I843" t="s">
        <v>33</v>
      </c>
      <c r="J843" t="s">
        <v>48</v>
      </c>
      <c r="K843" t="s">
        <v>208</v>
      </c>
      <c r="L843" s="34">
        <v>9</v>
      </c>
      <c r="M843" t="s">
        <v>49</v>
      </c>
      <c r="N843" t="s">
        <v>36</v>
      </c>
      <c r="P843" t="s">
        <v>37</v>
      </c>
      <c r="Q843" s="35">
        <v>-4873.6400000000003</v>
      </c>
      <c r="R843" t="s">
        <v>206</v>
      </c>
      <c r="S843" t="s">
        <v>39</v>
      </c>
      <c r="T843" t="s">
        <v>40</v>
      </c>
      <c r="U843" t="s">
        <v>41</v>
      </c>
      <c r="V843" t="s">
        <v>42</v>
      </c>
      <c r="W843" t="s">
        <v>43</v>
      </c>
      <c r="X843" t="s">
        <v>50</v>
      </c>
      <c r="Y843" t="s">
        <v>45</v>
      </c>
      <c r="Z843" t="s">
        <v>81</v>
      </c>
      <c r="AA843" s="34">
        <v>2024</v>
      </c>
      <c r="AB843" s="33">
        <v>45568</v>
      </c>
      <c r="AC843" s="36">
        <v>45568.618854166663</v>
      </c>
      <c r="AD843" s="37">
        <v>0</v>
      </c>
      <c r="AE843" t="s">
        <v>159</v>
      </c>
      <c r="AF843" t="s">
        <v>53</v>
      </c>
      <c r="AG843" t="s">
        <v>54</v>
      </c>
      <c r="AH843" s="35">
        <v>-4873.6400000000003</v>
      </c>
      <c r="AJ843" t="s">
        <v>55</v>
      </c>
    </row>
    <row r="844" spans="1:36" x14ac:dyDescent="0.25">
      <c r="A844" t="s">
        <v>32</v>
      </c>
      <c r="B844" t="s">
        <v>167</v>
      </c>
      <c r="C844" t="s">
        <v>50</v>
      </c>
      <c r="D844" s="33">
        <v>45505</v>
      </c>
      <c r="E844" s="33">
        <v>45535</v>
      </c>
      <c r="F844" s="42">
        <f t="shared" si="13"/>
        <v>-15.5</v>
      </c>
      <c r="G844" s="33">
        <v>45550</v>
      </c>
      <c r="H844" s="33">
        <v>45565</v>
      </c>
      <c r="I844" t="s">
        <v>33</v>
      </c>
      <c r="J844" t="s">
        <v>48</v>
      </c>
      <c r="K844" t="s">
        <v>208</v>
      </c>
      <c r="L844" s="34">
        <v>9</v>
      </c>
      <c r="M844" t="s">
        <v>49</v>
      </c>
      <c r="N844" t="s">
        <v>36</v>
      </c>
      <c r="P844" t="s">
        <v>37</v>
      </c>
      <c r="Q844" s="35">
        <v>-904.36</v>
      </c>
      <c r="R844" t="s">
        <v>209</v>
      </c>
      <c r="S844" t="s">
        <v>39</v>
      </c>
      <c r="T844" t="s">
        <v>40</v>
      </c>
      <c r="U844" t="s">
        <v>41</v>
      </c>
      <c r="V844" t="s">
        <v>42</v>
      </c>
      <c r="W844" t="s">
        <v>43</v>
      </c>
      <c r="X844" t="s">
        <v>50</v>
      </c>
      <c r="Y844" t="s">
        <v>45</v>
      </c>
      <c r="Z844" t="s">
        <v>81</v>
      </c>
      <c r="AA844" s="34">
        <v>2024</v>
      </c>
      <c r="AB844" s="33">
        <v>45567</v>
      </c>
      <c r="AC844" s="36">
        <v>45567.560104166667</v>
      </c>
      <c r="AD844" s="37">
        <v>0</v>
      </c>
      <c r="AE844" t="s">
        <v>144</v>
      </c>
      <c r="AF844" t="s">
        <v>53</v>
      </c>
      <c r="AG844" t="s">
        <v>54</v>
      </c>
      <c r="AH844" s="35">
        <v>-904.36</v>
      </c>
      <c r="AJ844" t="s">
        <v>55</v>
      </c>
    </row>
    <row r="845" spans="1:36" x14ac:dyDescent="0.25">
      <c r="A845" t="s">
        <v>32</v>
      </c>
      <c r="B845" t="s">
        <v>167</v>
      </c>
      <c r="C845" t="s">
        <v>50</v>
      </c>
      <c r="D845" s="33">
        <v>45505</v>
      </c>
      <c r="E845" s="33">
        <v>45535</v>
      </c>
      <c r="F845" s="42">
        <f t="shared" si="13"/>
        <v>-15.5</v>
      </c>
      <c r="G845" s="33">
        <v>45550</v>
      </c>
      <c r="H845" s="33">
        <v>45565</v>
      </c>
      <c r="I845" t="s">
        <v>33</v>
      </c>
      <c r="J845" t="s">
        <v>48</v>
      </c>
      <c r="K845" t="s">
        <v>208</v>
      </c>
      <c r="L845" s="34">
        <v>9</v>
      </c>
      <c r="M845" t="s">
        <v>49</v>
      </c>
      <c r="N845" t="s">
        <v>36</v>
      </c>
      <c r="P845" t="s">
        <v>37</v>
      </c>
      <c r="Q845" s="35">
        <v>17789.490000000002</v>
      </c>
      <c r="R845" t="s">
        <v>209</v>
      </c>
      <c r="S845" t="s">
        <v>39</v>
      </c>
      <c r="T845" t="s">
        <v>40</v>
      </c>
      <c r="U845" t="s">
        <v>41</v>
      </c>
      <c r="V845" t="s">
        <v>42</v>
      </c>
      <c r="W845" t="s">
        <v>43</v>
      </c>
      <c r="X845" t="s">
        <v>50</v>
      </c>
      <c r="Y845" t="s">
        <v>45</v>
      </c>
      <c r="Z845" t="s">
        <v>81</v>
      </c>
      <c r="AA845" s="34">
        <v>2024</v>
      </c>
      <c r="AB845" s="33">
        <v>45567</v>
      </c>
      <c r="AC845" s="36">
        <v>45567.560104166667</v>
      </c>
      <c r="AD845" s="37">
        <v>0</v>
      </c>
      <c r="AE845" t="s">
        <v>144</v>
      </c>
      <c r="AF845" t="s">
        <v>53</v>
      </c>
      <c r="AG845" t="s">
        <v>54</v>
      </c>
      <c r="AH845" s="35">
        <v>17789.490000000002</v>
      </c>
      <c r="AJ845" t="s">
        <v>55</v>
      </c>
    </row>
    <row r="846" spans="1:36" x14ac:dyDescent="0.25">
      <c r="A846" t="s">
        <v>32</v>
      </c>
      <c r="B846" t="s">
        <v>167</v>
      </c>
      <c r="C846" t="s">
        <v>50</v>
      </c>
      <c r="D846" s="33">
        <v>45505</v>
      </c>
      <c r="E846" s="33">
        <v>45535</v>
      </c>
      <c r="F846" s="42">
        <f t="shared" si="13"/>
        <v>-15.5</v>
      </c>
      <c r="G846" s="33">
        <v>45550</v>
      </c>
      <c r="H846" s="33">
        <v>45565</v>
      </c>
      <c r="I846" t="s">
        <v>33</v>
      </c>
      <c r="J846" t="s">
        <v>48</v>
      </c>
      <c r="K846" t="s">
        <v>208</v>
      </c>
      <c r="L846" s="34">
        <v>9</v>
      </c>
      <c r="M846" t="s">
        <v>49</v>
      </c>
      <c r="N846" t="s">
        <v>36</v>
      </c>
      <c r="P846" t="s">
        <v>37</v>
      </c>
      <c r="Q846" s="35">
        <v>-20639.240000000002</v>
      </c>
      <c r="R846" t="s">
        <v>206</v>
      </c>
      <c r="S846" t="s">
        <v>39</v>
      </c>
      <c r="T846" t="s">
        <v>40</v>
      </c>
      <c r="U846" t="s">
        <v>41</v>
      </c>
      <c r="V846" t="s">
        <v>42</v>
      </c>
      <c r="W846" t="s">
        <v>43</v>
      </c>
      <c r="X846" t="s">
        <v>50</v>
      </c>
      <c r="Y846" t="s">
        <v>45</v>
      </c>
      <c r="Z846" t="s">
        <v>81</v>
      </c>
      <c r="AA846" s="34">
        <v>2024</v>
      </c>
      <c r="AB846" s="33">
        <v>45567</v>
      </c>
      <c r="AC846" s="36">
        <v>45567.560104166667</v>
      </c>
      <c r="AD846" s="37">
        <v>0</v>
      </c>
      <c r="AE846" t="s">
        <v>144</v>
      </c>
      <c r="AF846" t="s">
        <v>53</v>
      </c>
      <c r="AG846" t="s">
        <v>54</v>
      </c>
      <c r="AH846" s="35">
        <v>-20639.240000000002</v>
      </c>
      <c r="AJ846" t="s">
        <v>55</v>
      </c>
    </row>
    <row r="847" spans="1:36" x14ac:dyDescent="0.25">
      <c r="A847" t="s">
        <v>32</v>
      </c>
      <c r="B847" t="s">
        <v>158</v>
      </c>
      <c r="C847" t="s">
        <v>50</v>
      </c>
      <c r="D847" s="33">
        <v>45536</v>
      </c>
      <c r="E847" s="33">
        <v>45565</v>
      </c>
      <c r="F847" s="42">
        <f t="shared" si="13"/>
        <v>-15</v>
      </c>
      <c r="G847" s="33">
        <v>45580</v>
      </c>
      <c r="H847" s="33">
        <v>45565</v>
      </c>
      <c r="I847" t="s">
        <v>33</v>
      </c>
      <c r="J847" t="s">
        <v>48</v>
      </c>
      <c r="K847" t="s">
        <v>219</v>
      </c>
      <c r="L847" s="34">
        <v>9</v>
      </c>
      <c r="M847" t="s">
        <v>49</v>
      </c>
      <c r="N847" t="s">
        <v>36</v>
      </c>
      <c r="P847" t="s">
        <v>37</v>
      </c>
      <c r="Q847" s="35">
        <v>11215.31</v>
      </c>
      <c r="R847" t="s">
        <v>220</v>
      </c>
      <c r="S847" t="s">
        <v>39</v>
      </c>
      <c r="T847" t="s">
        <v>40</v>
      </c>
      <c r="U847" t="s">
        <v>41</v>
      </c>
      <c r="V847" t="s">
        <v>42</v>
      </c>
      <c r="W847" t="s">
        <v>43</v>
      </c>
      <c r="X847" t="s">
        <v>50</v>
      </c>
      <c r="Y847" t="s">
        <v>45</v>
      </c>
      <c r="Z847" t="s">
        <v>81</v>
      </c>
      <c r="AA847" s="34">
        <v>2024</v>
      </c>
      <c r="AB847" s="33">
        <v>45568</v>
      </c>
      <c r="AC847" s="36">
        <v>45568.618854166663</v>
      </c>
      <c r="AD847" s="37">
        <v>0</v>
      </c>
      <c r="AE847" t="s">
        <v>159</v>
      </c>
      <c r="AF847" t="s">
        <v>53</v>
      </c>
      <c r="AG847" t="s">
        <v>54</v>
      </c>
      <c r="AH847" s="35">
        <v>11215.31</v>
      </c>
      <c r="AJ847" t="s">
        <v>55</v>
      </c>
    </row>
    <row r="848" spans="1:36" x14ac:dyDescent="0.25">
      <c r="A848" t="s">
        <v>32</v>
      </c>
      <c r="B848" t="s">
        <v>158</v>
      </c>
      <c r="C848" t="s">
        <v>50</v>
      </c>
      <c r="D848" s="33">
        <v>45536</v>
      </c>
      <c r="E848" s="33">
        <v>45565</v>
      </c>
      <c r="F848" s="42">
        <f t="shared" si="13"/>
        <v>-15</v>
      </c>
      <c r="G848" s="33">
        <v>45580</v>
      </c>
      <c r="H848" s="33">
        <v>45565</v>
      </c>
      <c r="I848" t="s">
        <v>33</v>
      </c>
      <c r="J848" t="s">
        <v>48</v>
      </c>
      <c r="K848" t="s">
        <v>219</v>
      </c>
      <c r="L848" s="34">
        <v>9</v>
      </c>
      <c r="M848" t="s">
        <v>49</v>
      </c>
      <c r="N848" t="s">
        <v>36</v>
      </c>
      <c r="P848" t="s">
        <v>37</v>
      </c>
      <c r="Q848" s="35">
        <v>1088.3800000000001</v>
      </c>
      <c r="R848" t="s">
        <v>221</v>
      </c>
      <c r="S848" t="s">
        <v>39</v>
      </c>
      <c r="T848" t="s">
        <v>40</v>
      </c>
      <c r="U848" t="s">
        <v>41</v>
      </c>
      <c r="V848" t="s">
        <v>42</v>
      </c>
      <c r="W848" t="s">
        <v>43</v>
      </c>
      <c r="X848" t="s">
        <v>50</v>
      </c>
      <c r="Y848" t="s">
        <v>45</v>
      </c>
      <c r="Z848" t="s">
        <v>81</v>
      </c>
      <c r="AA848" s="34">
        <v>2024</v>
      </c>
      <c r="AB848" s="33">
        <v>45568</v>
      </c>
      <c r="AC848" s="36">
        <v>45568.618854166663</v>
      </c>
      <c r="AD848" s="37">
        <v>0</v>
      </c>
      <c r="AE848" t="s">
        <v>159</v>
      </c>
      <c r="AF848" t="s">
        <v>53</v>
      </c>
      <c r="AG848" t="s">
        <v>54</v>
      </c>
      <c r="AH848" s="35">
        <v>1088.3800000000001</v>
      </c>
      <c r="AJ848" t="s">
        <v>55</v>
      </c>
    </row>
    <row r="849" spans="1:36" x14ac:dyDescent="0.25">
      <c r="A849" t="s">
        <v>32</v>
      </c>
      <c r="B849" t="s">
        <v>158</v>
      </c>
      <c r="C849" t="s">
        <v>50</v>
      </c>
      <c r="D849" s="33">
        <v>45536</v>
      </c>
      <c r="E849" s="33">
        <v>45565</v>
      </c>
      <c r="F849" s="42">
        <f t="shared" si="13"/>
        <v>-15</v>
      </c>
      <c r="G849" s="33">
        <v>45580</v>
      </c>
      <c r="H849" s="33">
        <v>45565</v>
      </c>
      <c r="I849" t="s">
        <v>33</v>
      </c>
      <c r="J849" t="s">
        <v>48</v>
      </c>
      <c r="K849" t="s">
        <v>219</v>
      </c>
      <c r="L849" s="34">
        <v>9</v>
      </c>
      <c r="M849" t="s">
        <v>49</v>
      </c>
      <c r="N849" t="s">
        <v>36</v>
      </c>
      <c r="P849" t="s">
        <v>37</v>
      </c>
      <c r="Q849" s="35">
        <v>191.98</v>
      </c>
      <c r="R849" t="s">
        <v>222</v>
      </c>
      <c r="S849" t="s">
        <v>39</v>
      </c>
      <c r="T849" t="s">
        <v>40</v>
      </c>
      <c r="U849" t="s">
        <v>41</v>
      </c>
      <c r="V849" t="s">
        <v>42</v>
      </c>
      <c r="W849" t="s">
        <v>43</v>
      </c>
      <c r="X849" t="s">
        <v>50</v>
      </c>
      <c r="Y849" t="s">
        <v>45</v>
      </c>
      <c r="Z849" t="s">
        <v>81</v>
      </c>
      <c r="AA849" s="34">
        <v>2024</v>
      </c>
      <c r="AB849" s="33">
        <v>45568</v>
      </c>
      <c r="AC849" s="36">
        <v>45568.618854166663</v>
      </c>
      <c r="AD849" s="37">
        <v>0</v>
      </c>
      <c r="AE849" t="s">
        <v>159</v>
      </c>
      <c r="AF849" t="s">
        <v>53</v>
      </c>
      <c r="AG849" t="s">
        <v>54</v>
      </c>
      <c r="AH849" s="35">
        <v>191.98</v>
      </c>
      <c r="AJ849" t="s">
        <v>55</v>
      </c>
    </row>
    <row r="850" spans="1:36" x14ac:dyDescent="0.25">
      <c r="A850" t="s">
        <v>32</v>
      </c>
      <c r="B850" t="s">
        <v>158</v>
      </c>
      <c r="C850" t="s">
        <v>50</v>
      </c>
      <c r="D850" s="33">
        <v>45536</v>
      </c>
      <c r="E850" s="33">
        <v>45565</v>
      </c>
      <c r="F850" s="42">
        <f t="shared" si="13"/>
        <v>-15</v>
      </c>
      <c r="G850" s="33">
        <v>45580</v>
      </c>
      <c r="H850" s="33">
        <v>45565</v>
      </c>
      <c r="I850" t="s">
        <v>33</v>
      </c>
      <c r="J850" t="s">
        <v>48</v>
      </c>
      <c r="K850" t="s">
        <v>219</v>
      </c>
      <c r="L850" s="34">
        <v>9</v>
      </c>
      <c r="M850" t="s">
        <v>49</v>
      </c>
      <c r="N850" t="s">
        <v>36</v>
      </c>
      <c r="P850" t="s">
        <v>37</v>
      </c>
      <c r="Q850" s="35">
        <v>7314.61</v>
      </c>
      <c r="R850" t="s">
        <v>223</v>
      </c>
      <c r="S850" t="s">
        <v>39</v>
      </c>
      <c r="T850" t="s">
        <v>40</v>
      </c>
      <c r="U850" t="s">
        <v>41</v>
      </c>
      <c r="V850" t="s">
        <v>42</v>
      </c>
      <c r="W850" t="s">
        <v>43</v>
      </c>
      <c r="X850" t="s">
        <v>50</v>
      </c>
      <c r="Y850" t="s">
        <v>45</v>
      </c>
      <c r="Z850" t="s">
        <v>81</v>
      </c>
      <c r="AA850" s="34">
        <v>2024</v>
      </c>
      <c r="AB850" s="33">
        <v>45568</v>
      </c>
      <c r="AC850" s="36">
        <v>45568.618854166663</v>
      </c>
      <c r="AD850" s="37">
        <v>0</v>
      </c>
      <c r="AE850" t="s">
        <v>159</v>
      </c>
      <c r="AF850" t="s">
        <v>53</v>
      </c>
      <c r="AG850" t="s">
        <v>54</v>
      </c>
      <c r="AH850" s="35">
        <v>7314.61</v>
      </c>
      <c r="AJ850" t="s">
        <v>55</v>
      </c>
    </row>
    <row r="851" spans="1:36" x14ac:dyDescent="0.25">
      <c r="A851" t="s">
        <v>32</v>
      </c>
      <c r="B851" t="s">
        <v>158</v>
      </c>
      <c r="C851" t="s">
        <v>50</v>
      </c>
      <c r="D851" s="33">
        <v>45536</v>
      </c>
      <c r="E851" s="33">
        <v>45565</v>
      </c>
      <c r="F851" s="42">
        <f t="shared" si="13"/>
        <v>-15</v>
      </c>
      <c r="G851" s="33">
        <v>45580</v>
      </c>
      <c r="H851" s="33">
        <v>45565</v>
      </c>
      <c r="I851" t="s">
        <v>33</v>
      </c>
      <c r="J851" t="s">
        <v>48</v>
      </c>
      <c r="K851" t="s">
        <v>219</v>
      </c>
      <c r="L851" s="34">
        <v>9</v>
      </c>
      <c r="M851" t="s">
        <v>49</v>
      </c>
      <c r="N851" t="s">
        <v>36</v>
      </c>
      <c r="P851" t="s">
        <v>37</v>
      </c>
      <c r="Q851" s="35">
        <v>-1.07</v>
      </c>
      <c r="R851" t="s">
        <v>225</v>
      </c>
      <c r="S851" t="s">
        <v>39</v>
      </c>
      <c r="T851" t="s">
        <v>40</v>
      </c>
      <c r="U851" t="s">
        <v>41</v>
      </c>
      <c r="V851" t="s">
        <v>42</v>
      </c>
      <c r="W851" t="s">
        <v>43</v>
      </c>
      <c r="X851" t="s">
        <v>50</v>
      </c>
      <c r="Y851" t="s">
        <v>45</v>
      </c>
      <c r="Z851" t="s">
        <v>81</v>
      </c>
      <c r="AA851" s="34">
        <v>2024</v>
      </c>
      <c r="AB851" s="33">
        <v>45568</v>
      </c>
      <c r="AC851" s="36">
        <v>45568.618854166663</v>
      </c>
      <c r="AD851" s="37">
        <v>0</v>
      </c>
      <c r="AE851" t="s">
        <v>159</v>
      </c>
      <c r="AF851" t="s">
        <v>53</v>
      </c>
      <c r="AG851" t="s">
        <v>54</v>
      </c>
      <c r="AH851" s="35">
        <v>-1.07</v>
      </c>
      <c r="AJ851" t="s">
        <v>55</v>
      </c>
    </row>
    <row r="852" spans="1:36" x14ac:dyDescent="0.25">
      <c r="A852" t="s">
        <v>32</v>
      </c>
      <c r="B852" t="s">
        <v>158</v>
      </c>
      <c r="C852" t="s">
        <v>50</v>
      </c>
      <c r="D852" s="33">
        <v>45536</v>
      </c>
      <c r="E852" s="33">
        <v>45565</v>
      </c>
      <c r="F852" s="42">
        <f t="shared" si="13"/>
        <v>-15</v>
      </c>
      <c r="G852" s="33">
        <v>45580</v>
      </c>
      <c r="H852" s="33">
        <v>45565</v>
      </c>
      <c r="I852" t="s">
        <v>33</v>
      </c>
      <c r="J852" t="s">
        <v>48</v>
      </c>
      <c r="K852" t="s">
        <v>219</v>
      </c>
      <c r="L852" s="34">
        <v>9</v>
      </c>
      <c r="M852" t="s">
        <v>49</v>
      </c>
      <c r="N852" t="s">
        <v>36</v>
      </c>
      <c r="P852" t="s">
        <v>37</v>
      </c>
      <c r="Q852" s="35">
        <v>21517.06</v>
      </c>
      <c r="R852" t="s">
        <v>224</v>
      </c>
      <c r="S852" t="s">
        <v>39</v>
      </c>
      <c r="T852" t="s">
        <v>40</v>
      </c>
      <c r="U852" t="s">
        <v>41</v>
      </c>
      <c r="V852" t="s">
        <v>42</v>
      </c>
      <c r="W852" t="s">
        <v>43</v>
      </c>
      <c r="X852" t="s">
        <v>50</v>
      </c>
      <c r="Y852" t="s">
        <v>45</v>
      </c>
      <c r="Z852" t="s">
        <v>81</v>
      </c>
      <c r="AA852" s="34">
        <v>2024</v>
      </c>
      <c r="AB852" s="33">
        <v>45568</v>
      </c>
      <c r="AC852" s="36">
        <v>45568.618854166663</v>
      </c>
      <c r="AD852" s="37">
        <v>0</v>
      </c>
      <c r="AE852" t="s">
        <v>159</v>
      </c>
      <c r="AF852" t="s">
        <v>53</v>
      </c>
      <c r="AG852" t="s">
        <v>54</v>
      </c>
      <c r="AH852" s="35">
        <v>21517.06</v>
      </c>
      <c r="AJ852" t="s">
        <v>55</v>
      </c>
    </row>
    <row r="853" spans="1:36" x14ac:dyDescent="0.25">
      <c r="A853" t="s">
        <v>32</v>
      </c>
      <c r="B853" t="s">
        <v>158</v>
      </c>
      <c r="C853" t="s">
        <v>50</v>
      </c>
      <c r="D853" s="33">
        <v>45536</v>
      </c>
      <c r="E853" s="33">
        <v>45565</v>
      </c>
      <c r="F853" s="42">
        <f t="shared" si="13"/>
        <v>-15</v>
      </c>
      <c r="G853" s="33">
        <v>45580</v>
      </c>
      <c r="H853" s="33">
        <v>45565</v>
      </c>
      <c r="I853" t="s">
        <v>33</v>
      </c>
      <c r="J853" t="s">
        <v>48</v>
      </c>
      <c r="K853" t="s">
        <v>219</v>
      </c>
      <c r="L853" s="34">
        <v>9</v>
      </c>
      <c r="M853" t="s">
        <v>49</v>
      </c>
      <c r="N853" t="s">
        <v>36</v>
      </c>
      <c r="P853" t="s">
        <v>37</v>
      </c>
      <c r="Q853" s="35">
        <v>817.79</v>
      </c>
      <c r="R853" t="s">
        <v>228</v>
      </c>
      <c r="S853" t="s">
        <v>39</v>
      </c>
      <c r="T853" t="s">
        <v>40</v>
      </c>
      <c r="U853" t="s">
        <v>41</v>
      </c>
      <c r="V853" t="s">
        <v>42</v>
      </c>
      <c r="W853" t="s">
        <v>43</v>
      </c>
      <c r="X853" t="s">
        <v>50</v>
      </c>
      <c r="Y853" t="s">
        <v>45</v>
      </c>
      <c r="Z853" t="s">
        <v>81</v>
      </c>
      <c r="AA853" s="34">
        <v>2024</v>
      </c>
      <c r="AB853" s="33">
        <v>45568</v>
      </c>
      <c r="AC853" s="36">
        <v>45568.618854166663</v>
      </c>
      <c r="AD853" s="37">
        <v>0</v>
      </c>
      <c r="AE853" t="s">
        <v>159</v>
      </c>
      <c r="AF853" t="s">
        <v>53</v>
      </c>
      <c r="AG853" t="s">
        <v>54</v>
      </c>
      <c r="AH853" s="35">
        <v>817.79</v>
      </c>
      <c r="AJ853" t="s">
        <v>55</v>
      </c>
    </row>
    <row r="854" spans="1:36" x14ac:dyDescent="0.25">
      <c r="A854" t="s">
        <v>32</v>
      </c>
      <c r="B854" t="s">
        <v>167</v>
      </c>
      <c r="C854" t="s">
        <v>50</v>
      </c>
      <c r="D854" s="33">
        <v>45505</v>
      </c>
      <c r="E854" s="33">
        <v>45535</v>
      </c>
      <c r="F854" s="42">
        <f t="shared" si="13"/>
        <v>-15.5</v>
      </c>
      <c r="G854" s="33">
        <v>45550</v>
      </c>
      <c r="H854" s="33">
        <v>45565</v>
      </c>
      <c r="I854" t="s">
        <v>33</v>
      </c>
      <c r="J854" t="s">
        <v>48</v>
      </c>
      <c r="K854" t="s">
        <v>219</v>
      </c>
      <c r="L854" s="34">
        <v>9</v>
      </c>
      <c r="M854" t="s">
        <v>49</v>
      </c>
      <c r="N854" t="s">
        <v>36</v>
      </c>
      <c r="P854" t="s">
        <v>37</v>
      </c>
      <c r="Q854" s="35">
        <v>5188.8500000000004</v>
      </c>
      <c r="R854" t="s">
        <v>220</v>
      </c>
      <c r="S854" t="s">
        <v>39</v>
      </c>
      <c r="T854" t="s">
        <v>40</v>
      </c>
      <c r="U854" t="s">
        <v>41</v>
      </c>
      <c r="V854" t="s">
        <v>42</v>
      </c>
      <c r="W854" t="s">
        <v>43</v>
      </c>
      <c r="X854" t="s">
        <v>50</v>
      </c>
      <c r="Y854" t="s">
        <v>45</v>
      </c>
      <c r="Z854" t="s">
        <v>81</v>
      </c>
      <c r="AA854" s="34">
        <v>2024</v>
      </c>
      <c r="AB854" s="33">
        <v>45567</v>
      </c>
      <c r="AC854" s="36">
        <v>45567.560104166667</v>
      </c>
      <c r="AD854" s="37">
        <v>0</v>
      </c>
      <c r="AE854" t="s">
        <v>144</v>
      </c>
      <c r="AF854" t="s">
        <v>53</v>
      </c>
      <c r="AG854" t="s">
        <v>54</v>
      </c>
      <c r="AH854" s="35">
        <v>5188.8500000000004</v>
      </c>
      <c r="AJ854" t="s">
        <v>55</v>
      </c>
    </row>
    <row r="855" spans="1:36" x14ac:dyDescent="0.25">
      <c r="A855" t="s">
        <v>32</v>
      </c>
      <c r="B855" t="s">
        <v>167</v>
      </c>
      <c r="C855" t="s">
        <v>50</v>
      </c>
      <c r="D855" s="33">
        <v>45505</v>
      </c>
      <c r="E855" s="33">
        <v>45535</v>
      </c>
      <c r="F855" s="42">
        <f t="shared" si="13"/>
        <v>-15.5</v>
      </c>
      <c r="G855" s="33">
        <v>45550</v>
      </c>
      <c r="H855" s="33">
        <v>45565</v>
      </c>
      <c r="I855" t="s">
        <v>33</v>
      </c>
      <c r="J855" t="s">
        <v>48</v>
      </c>
      <c r="K855" t="s">
        <v>219</v>
      </c>
      <c r="L855" s="34">
        <v>9</v>
      </c>
      <c r="M855" t="s">
        <v>49</v>
      </c>
      <c r="N855" t="s">
        <v>36</v>
      </c>
      <c r="P855" t="s">
        <v>37</v>
      </c>
      <c r="Q855" s="35">
        <v>648.49</v>
      </c>
      <c r="R855" t="s">
        <v>221</v>
      </c>
      <c r="S855" t="s">
        <v>39</v>
      </c>
      <c r="T855" t="s">
        <v>40</v>
      </c>
      <c r="U855" t="s">
        <v>41</v>
      </c>
      <c r="V855" t="s">
        <v>42</v>
      </c>
      <c r="W855" t="s">
        <v>43</v>
      </c>
      <c r="X855" t="s">
        <v>50</v>
      </c>
      <c r="Y855" t="s">
        <v>45</v>
      </c>
      <c r="Z855" t="s">
        <v>81</v>
      </c>
      <c r="AA855" s="34">
        <v>2024</v>
      </c>
      <c r="AB855" s="33">
        <v>45567</v>
      </c>
      <c r="AC855" s="36">
        <v>45567.560104166667</v>
      </c>
      <c r="AD855" s="37">
        <v>0</v>
      </c>
      <c r="AE855" t="s">
        <v>144</v>
      </c>
      <c r="AF855" t="s">
        <v>53</v>
      </c>
      <c r="AG855" t="s">
        <v>54</v>
      </c>
      <c r="AH855" s="35">
        <v>648.49</v>
      </c>
      <c r="AJ855" t="s">
        <v>55</v>
      </c>
    </row>
    <row r="856" spans="1:36" x14ac:dyDescent="0.25">
      <c r="A856" t="s">
        <v>32</v>
      </c>
      <c r="B856" t="s">
        <v>167</v>
      </c>
      <c r="C856" t="s">
        <v>50</v>
      </c>
      <c r="D856" s="33">
        <v>45505</v>
      </c>
      <c r="E856" s="33">
        <v>45535</v>
      </c>
      <c r="F856" s="42">
        <f t="shared" si="13"/>
        <v>-15.5</v>
      </c>
      <c r="G856" s="33">
        <v>45550</v>
      </c>
      <c r="H856" s="33">
        <v>45565</v>
      </c>
      <c r="I856" t="s">
        <v>33</v>
      </c>
      <c r="J856" t="s">
        <v>48</v>
      </c>
      <c r="K856" t="s">
        <v>219</v>
      </c>
      <c r="L856" s="34">
        <v>9</v>
      </c>
      <c r="M856" t="s">
        <v>49</v>
      </c>
      <c r="N856" t="s">
        <v>36</v>
      </c>
      <c r="P856" t="s">
        <v>37</v>
      </c>
      <c r="Q856" s="35">
        <v>37301.61</v>
      </c>
      <c r="R856" t="s">
        <v>223</v>
      </c>
      <c r="S856" t="s">
        <v>39</v>
      </c>
      <c r="T856" t="s">
        <v>40</v>
      </c>
      <c r="U856" t="s">
        <v>41</v>
      </c>
      <c r="V856" t="s">
        <v>42</v>
      </c>
      <c r="W856" t="s">
        <v>43</v>
      </c>
      <c r="X856" t="s">
        <v>50</v>
      </c>
      <c r="Y856" t="s">
        <v>45</v>
      </c>
      <c r="Z856" t="s">
        <v>81</v>
      </c>
      <c r="AA856" s="34">
        <v>2024</v>
      </c>
      <c r="AB856" s="33">
        <v>45567</v>
      </c>
      <c r="AC856" s="36">
        <v>45567.560104166667</v>
      </c>
      <c r="AD856" s="37">
        <v>0</v>
      </c>
      <c r="AE856" t="s">
        <v>144</v>
      </c>
      <c r="AF856" t="s">
        <v>53</v>
      </c>
      <c r="AG856" t="s">
        <v>54</v>
      </c>
      <c r="AH856" s="35">
        <v>37301.61</v>
      </c>
      <c r="AJ856" t="s">
        <v>55</v>
      </c>
    </row>
    <row r="857" spans="1:36" x14ac:dyDescent="0.25">
      <c r="A857" t="s">
        <v>32</v>
      </c>
      <c r="B857" t="s">
        <v>167</v>
      </c>
      <c r="C857" t="s">
        <v>50</v>
      </c>
      <c r="D857" s="33">
        <v>45505</v>
      </c>
      <c r="E857" s="33">
        <v>45535</v>
      </c>
      <c r="F857" s="42">
        <f t="shared" si="13"/>
        <v>-15.5</v>
      </c>
      <c r="G857" s="33">
        <v>45550</v>
      </c>
      <c r="H857" s="33">
        <v>45565</v>
      </c>
      <c r="I857" t="s">
        <v>33</v>
      </c>
      <c r="J857" t="s">
        <v>48</v>
      </c>
      <c r="K857" t="s">
        <v>219</v>
      </c>
      <c r="L857" s="34">
        <v>9</v>
      </c>
      <c r="M857" t="s">
        <v>49</v>
      </c>
      <c r="N857" t="s">
        <v>36</v>
      </c>
      <c r="P857" t="s">
        <v>37</v>
      </c>
      <c r="Q857" s="35">
        <v>14653.77</v>
      </c>
      <c r="R857" t="s">
        <v>224</v>
      </c>
      <c r="S857" t="s">
        <v>39</v>
      </c>
      <c r="T857" t="s">
        <v>40</v>
      </c>
      <c r="U857" t="s">
        <v>41</v>
      </c>
      <c r="V857" t="s">
        <v>42</v>
      </c>
      <c r="W857" t="s">
        <v>43</v>
      </c>
      <c r="X857" t="s">
        <v>50</v>
      </c>
      <c r="Y857" t="s">
        <v>45</v>
      </c>
      <c r="Z857" t="s">
        <v>81</v>
      </c>
      <c r="AA857" s="34">
        <v>2024</v>
      </c>
      <c r="AB857" s="33">
        <v>45567</v>
      </c>
      <c r="AC857" s="36">
        <v>45567.560104166667</v>
      </c>
      <c r="AD857" s="37">
        <v>0</v>
      </c>
      <c r="AE857" t="s">
        <v>144</v>
      </c>
      <c r="AF857" t="s">
        <v>53</v>
      </c>
      <c r="AG857" t="s">
        <v>54</v>
      </c>
      <c r="AH857" s="35">
        <v>14653.77</v>
      </c>
      <c r="AJ857" t="s">
        <v>55</v>
      </c>
    </row>
    <row r="858" spans="1:36" x14ac:dyDescent="0.25">
      <c r="A858" t="s">
        <v>32</v>
      </c>
      <c r="B858" t="s">
        <v>167</v>
      </c>
      <c r="C858" t="s">
        <v>50</v>
      </c>
      <c r="D858" s="33">
        <v>45505</v>
      </c>
      <c r="E858" s="33">
        <v>45535</v>
      </c>
      <c r="F858" s="42">
        <f t="shared" si="13"/>
        <v>-15.5</v>
      </c>
      <c r="G858" s="33">
        <v>45550</v>
      </c>
      <c r="H858" s="33">
        <v>45565</v>
      </c>
      <c r="I858" t="s">
        <v>33</v>
      </c>
      <c r="J858" t="s">
        <v>48</v>
      </c>
      <c r="K858" t="s">
        <v>219</v>
      </c>
      <c r="L858" s="34">
        <v>9</v>
      </c>
      <c r="M858" t="s">
        <v>49</v>
      </c>
      <c r="N858" t="s">
        <v>36</v>
      </c>
      <c r="P858" t="s">
        <v>37</v>
      </c>
      <c r="Q858" s="35">
        <v>14642.84</v>
      </c>
      <c r="R858" t="s">
        <v>224</v>
      </c>
      <c r="S858" t="s">
        <v>39</v>
      </c>
      <c r="T858" t="s">
        <v>40</v>
      </c>
      <c r="U858" t="s">
        <v>41</v>
      </c>
      <c r="V858" t="s">
        <v>42</v>
      </c>
      <c r="W858" t="s">
        <v>43</v>
      </c>
      <c r="X858" t="s">
        <v>50</v>
      </c>
      <c r="Y858" t="s">
        <v>45</v>
      </c>
      <c r="Z858" t="s">
        <v>81</v>
      </c>
      <c r="AA858" s="34">
        <v>2024</v>
      </c>
      <c r="AB858" s="33">
        <v>45567</v>
      </c>
      <c r="AC858" s="36">
        <v>45567.560104166667</v>
      </c>
      <c r="AD858" s="37">
        <v>0</v>
      </c>
      <c r="AE858" t="s">
        <v>144</v>
      </c>
      <c r="AF858" t="s">
        <v>53</v>
      </c>
      <c r="AG858" t="s">
        <v>54</v>
      </c>
      <c r="AH858" s="35">
        <v>14642.84</v>
      </c>
      <c r="AJ858" t="s">
        <v>55</v>
      </c>
    </row>
    <row r="859" spans="1:36" x14ac:dyDescent="0.25">
      <c r="A859" t="s">
        <v>32</v>
      </c>
      <c r="B859" t="s">
        <v>167</v>
      </c>
      <c r="C859" t="s">
        <v>50</v>
      </c>
      <c r="D859" s="33">
        <v>45505</v>
      </c>
      <c r="E859" s="33">
        <v>45535</v>
      </c>
      <c r="F859" s="42">
        <f t="shared" si="13"/>
        <v>-15.5</v>
      </c>
      <c r="G859" s="33">
        <v>45550</v>
      </c>
      <c r="H859" s="33">
        <v>45565</v>
      </c>
      <c r="I859" t="s">
        <v>33</v>
      </c>
      <c r="J859" t="s">
        <v>48</v>
      </c>
      <c r="K859" t="s">
        <v>219</v>
      </c>
      <c r="L859" s="34">
        <v>9</v>
      </c>
      <c r="M859" t="s">
        <v>49</v>
      </c>
      <c r="N859" t="s">
        <v>36</v>
      </c>
      <c r="P859" t="s">
        <v>37</v>
      </c>
      <c r="Q859" s="35">
        <v>-0.1</v>
      </c>
      <c r="R859" t="s">
        <v>229</v>
      </c>
      <c r="S859" t="s">
        <v>39</v>
      </c>
      <c r="T859" t="s">
        <v>40</v>
      </c>
      <c r="U859" t="s">
        <v>41</v>
      </c>
      <c r="V859" t="s">
        <v>42</v>
      </c>
      <c r="W859" t="s">
        <v>43</v>
      </c>
      <c r="X859" t="s">
        <v>50</v>
      </c>
      <c r="Y859" t="s">
        <v>45</v>
      </c>
      <c r="Z859" t="s">
        <v>81</v>
      </c>
      <c r="AA859" s="34">
        <v>2024</v>
      </c>
      <c r="AB859" s="33">
        <v>45567</v>
      </c>
      <c r="AC859" s="36">
        <v>45567.560104166667</v>
      </c>
      <c r="AD859" s="37">
        <v>0</v>
      </c>
      <c r="AE859" t="s">
        <v>144</v>
      </c>
      <c r="AF859" t="s">
        <v>53</v>
      </c>
      <c r="AG859" t="s">
        <v>54</v>
      </c>
      <c r="AH859" s="35">
        <v>-0.1</v>
      </c>
      <c r="AJ859" t="s">
        <v>55</v>
      </c>
    </row>
    <row r="860" spans="1:36" x14ac:dyDescent="0.25">
      <c r="A860" t="s">
        <v>32</v>
      </c>
      <c r="B860" t="s">
        <v>167</v>
      </c>
      <c r="C860" t="s">
        <v>50</v>
      </c>
      <c r="D860" s="33">
        <v>45505</v>
      </c>
      <c r="E860" s="33">
        <v>45535</v>
      </c>
      <c r="F860" s="42">
        <f t="shared" si="13"/>
        <v>-15.5</v>
      </c>
      <c r="G860" s="33">
        <v>45550</v>
      </c>
      <c r="H860" s="33">
        <v>45565</v>
      </c>
      <c r="I860" t="s">
        <v>33</v>
      </c>
      <c r="J860" t="s">
        <v>48</v>
      </c>
      <c r="K860" t="s">
        <v>219</v>
      </c>
      <c r="L860" s="34">
        <v>9</v>
      </c>
      <c r="M860" t="s">
        <v>49</v>
      </c>
      <c r="N860" t="s">
        <v>36</v>
      </c>
      <c r="P860" t="s">
        <v>37</v>
      </c>
      <c r="Q860" s="35">
        <v>228.56</v>
      </c>
      <c r="R860" t="s">
        <v>224</v>
      </c>
      <c r="S860" t="s">
        <v>39</v>
      </c>
      <c r="T860" t="s">
        <v>40</v>
      </c>
      <c r="U860" t="s">
        <v>41</v>
      </c>
      <c r="V860" t="s">
        <v>42</v>
      </c>
      <c r="W860" t="s">
        <v>43</v>
      </c>
      <c r="X860" t="s">
        <v>50</v>
      </c>
      <c r="Y860" t="s">
        <v>45</v>
      </c>
      <c r="Z860" t="s">
        <v>81</v>
      </c>
      <c r="AA860" s="34">
        <v>2024</v>
      </c>
      <c r="AB860" s="33">
        <v>45567</v>
      </c>
      <c r="AC860" s="36">
        <v>45567.560104166667</v>
      </c>
      <c r="AD860" s="37">
        <v>0</v>
      </c>
      <c r="AE860" t="s">
        <v>144</v>
      </c>
      <c r="AF860" t="s">
        <v>53</v>
      </c>
      <c r="AG860" t="s">
        <v>54</v>
      </c>
      <c r="AH860" s="35">
        <v>228.56</v>
      </c>
      <c r="AJ860" t="s">
        <v>55</v>
      </c>
    </row>
    <row r="861" spans="1:36" x14ac:dyDescent="0.25">
      <c r="A861" t="s">
        <v>32</v>
      </c>
      <c r="B861" t="s">
        <v>167</v>
      </c>
      <c r="C861" t="s">
        <v>50</v>
      </c>
      <c r="D861" s="33">
        <v>45505</v>
      </c>
      <c r="E861" s="33">
        <v>45535</v>
      </c>
      <c r="F861" s="42">
        <f t="shared" si="13"/>
        <v>-15.5</v>
      </c>
      <c r="G861" s="33">
        <v>45550</v>
      </c>
      <c r="H861" s="33">
        <v>45565</v>
      </c>
      <c r="I861" t="s">
        <v>33</v>
      </c>
      <c r="J861" t="s">
        <v>48</v>
      </c>
      <c r="K861" t="s">
        <v>219</v>
      </c>
      <c r="L861" s="34">
        <v>9</v>
      </c>
      <c r="M861" t="s">
        <v>49</v>
      </c>
      <c r="N861" t="s">
        <v>36</v>
      </c>
      <c r="P861" t="s">
        <v>37</v>
      </c>
      <c r="Q861" s="35">
        <v>890.67</v>
      </c>
      <c r="R861" t="s">
        <v>224</v>
      </c>
      <c r="S861" t="s">
        <v>39</v>
      </c>
      <c r="T861" t="s">
        <v>40</v>
      </c>
      <c r="U861" t="s">
        <v>41</v>
      </c>
      <c r="V861" t="s">
        <v>42</v>
      </c>
      <c r="W861" t="s">
        <v>43</v>
      </c>
      <c r="X861" t="s">
        <v>50</v>
      </c>
      <c r="Y861" t="s">
        <v>45</v>
      </c>
      <c r="Z861" t="s">
        <v>81</v>
      </c>
      <c r="AA861" s="34">
        <v>2024</v>
      </c>
      <c r="AB861" s="33">
        <v>45567</v>
      </c>
      <c r="AC861" s="36">
        <v>45567.560104166667</v>
      </c>
      <c r="AD861" s="37">
        <v>0</v>
      </c>
      <c r="AE861" t="s">
        <v>144</v>
      </c>
      <c r="AF861" t="s">
        <v>53</v>
      </c>
      <c r="AG861" t="s">
        <v>54</v>
      </c>
      <c r="AH861" s="35">
        <v>890.67</v>
      </c>
      <c r="AJ861" t="s">
        <v>55</v>
      </c>
    </row>
    <row r="862" spans="1:36" x14ac:dyDescent="0.25">
      <c r="A862" t="s">
        <v>32</v>
      </c>
      <c r="B862" t="s">
        <v>167</v>
      </c>
      <c r="C862" t="s">
        <v>50</v>
      </c>
      <c r="D862" s="33">
        <v>45505</v>
      </c>
      <c r="E862" s="33">
        <v>45535</v>
      </c>
      <c r="F862" s="42">
        <f t="shared" si="13"/>
        <v>-15.5</v>
      </c>
      <c r="G862" s="33">
        <v>45550</v>
      </c>
      <c r="H862" s="33">
        <v>45565</v>
      </c>
      <c r="I862" t="s">
        <v>33</v>
      </c>
      <c r="J862" t="s">
        <v>48</v>
      </c>
      <c r="K862" t="s">
        <v>219</v>
      </c>
      <c r="L862" s="34">
        <v>9</v>
      </c>
      <c r="M862" t="s">
        <v>49</v>
      </c>
      <c r="N862" t="s">
        <v>36</v>
      </c>
      <c r="P862" t="s">
        <v>37</v>
      </c>
      <c r="Q862" s="35">
        <v>581.67999999999995</v>
      </c>
      <c r="R862" t="s">
        <v>227</v>
      </c>
      <c r="S862" t="s">
        <v>39</v>
      </c>
      <c r="T862" t="s">
        <v>40</v>
      </c>
      <c r="U862" t="s">
        <v>41</v>
      </c>
      <c r="V862" t="s">
        <v>42</v>
      </c>
      <c r="W862" t="s">
        <v>43</v>
      </c>
      <c r="X862" t="s">
        <v>50</v>
      </c>
      <c r="Y862" t="s">
        <v>45</v>
      </c>
      <c r="Z862" t="s">
        <v>81</v>
      </c>
      <c r="AA862" s="34">
        <v>2024</v>
      </c>
      <c r="AB862" s="33">
        <v>45567</v>
      </c>
      <c r="AC862" s="36">
        <v>45567.560104166667</v>
      </c>
      <c r="AD862" s="37">
        <v>0</v>
      </c>
      <c r="AE862" t="s">
        <v>144</v>
      </c>
      <c r="AF862" t="s">
        <v>53</v>
      </c>
      <c r="AG862" t="s">
        <v>54</v>
      </c>
      <c r="AH862" s="35">
        <v>581.67999999999995</v>
      </c>
      <c r="AJ862" t="s">
        <v>55</v>
      </c>
    </row>
    <row r="863" spans="1:36" x14ac:dyDescent="0.25">
      <c r="A863" t="s">
        <v>32</v>
      </c>
      <c r="B863" t="s">
        <v>167</v>
      </c>
      <c r="C863" t="s">
        <v>50</v>
      </c>
      <c r="D863" s="33">
        <v>45505</v>
      </c>
      <c r="E863" s="33">
        <v>45535</v>
      </c>
      <c r="F863" s="42">
        <f t="shared" si="13"/>
        <v>-15.5</v>
      </c>
      <c r="G863" s="33">
        <v>45550</v>
      </c>
      <c r="H863" s="33">
        <v>45565</v>
      </c>
      <c r="I863" t="s">
        <v>33</v>
      </c>
      <c r="J863" t="s">
        <v>48</v>
      </c>
      <c r="K863" t="s">
        <v>219</v>
      </c>
      <c r="L863" s="34">
        <v>9</v>
      </c>
      <c r="M863" t="s">
        <v>49</v>
      </c>
      <c r="N863" t="s">
        <v>36</v>
      </c>
      <c r="P863" t="s">
        <v>37</v>
      </c>
      <c r="Q863" s="35">
        <v>-18461.919999999998</v>
      </c>
      <c r="R863" t="s">
        <v>228</v>
      </c>
      <c r="S863" t="s">
        <v>39</v>
      </c>
      <c r="T863" t="s">
        <v>40</v>
      </c>
      <c r="U863" t="s">
        <v>41</v>
      </c>
      <c r="V863" t="s">
        <v>42</v>
      </c>
      <c r="W863" t="s">
        <v>43</v>
      </c>
      <c r="X863" t="s">
        <v>50</v>
      </c>
      <c r="Y863" t="s">
        <v>45</v>
      </c>
      <c r="Z863" t="s">
        <v>81</v>
      </c>
      <c r="AA863" s="34">
        <v>2024</v>
      </c>
      <c r="AB863" s="33">
        <v>45567</v>
      </c>
      <c r="AC863" s="36">
        <v>45567.560104166667</v>
      </c>
      <c r="AD863" s="37">
        <v>0</v>
      </c>
      <c r="AE863" t="s">
        <v>144</v>
      </c>
      <c r="AF863" t="s">
        <v>53</v>
      </c>
      <c r="AG863" t="s">
        <v>54</v>
      </c>
      <c r="AH863" s="35">
        <v>-18461.919999999998</v>
      </c>
      <c r="AJ863" t="s">
        <v>55</v>
      </c>
    </row>
    <row r="864" spans="1:36" x14ac:dyDescent="0.25">
      <c r="A864" t="s">
        <v>32</v>
      </c>
      <c r="B864" t="s">
        <v>158</v>
      </c>
      <c r="C864" t="s">
        <v>50</v>
      </c>
      <c r="D864" s="33">
        <v>45536</v>
      </c>
      <c r="E864" s="33">
        <v>45565</v>
      </c>
      <c r="F864" s="42">
        <f t="shared" si="13"/>
        <v>-15</v>
      </c>
      <c r="G864" s="33">
        <v>45580</v>
      </c>
      <c r="H864" s="33">
        <v>45565</v>
      </c>
      <c r="I864" t="s">
        <v>33</v>
      </c>
      <c r="J864" t="s">
        <v>48</v>
      </c>
      <c r="K864" t="s">
        <v>232</v>
      </c>
      <c r="L864" s="34">
        <v>9</v>
      </c>
      <c r="M864" t="s">
        <v>49</v>
      </c>
      <c r="N864" t="s">
        <v>36</v>
      </c>
      <c r="P864" t="s">
        <v>37</v>
      </c>
      <c r="Q864" s="35">
        <v>336532.49</v>
      </c>
      <c r="R864" t="s">
        <v>233</v>
      </c>
      <c r="S864" t="s">
        <v>39</v>
      </c>
      <c r="T864" t="s">
        <v>40</v>
      </c>
      <c r="U864" t="s">
        <v>41</v>
      </c>
      <c r="V864" t="s">
        <v>42</v>
      </c>
      <c r="W864" t="s">
        <v>43</v>
      </c>
      <c r="X864" t="s">
        <v>50</v>
      </c>
      <c r="Y864" t="s">
        <v>45</v>
      </c>
      <c r="Z864" t="s">
        <v>81</v>
      </c>
      <c r="AA864" s="34">
        <v>2024</v>
      </c>
      <c r="AB864" s="33">
        <v>45568</v>
      </c>
      <c r="AC864" s="36">
        <v>45568.618854166663</v>
      </c>
      <c r="AD864" s="37">
        <v>0</v>
      </c>
      <c r="AE864" t="s">
        <v>159</v>
      </c>
      <c r="AF864" t="s">
        <v>53</v>
      </c>
      <c r="AG864" t="s">
        <v>54</v>
      </c>
      <c r="AH864" s="35">
        <v>336532.49</v>
      </c>
      <c r="AJ864" t="s">
        <v>55</v>
      </c>
    </row>
    <row r="865" spans="1:36" x14ac:dyDescent="0.25">
      <c r="A865" t="s">
        <v>32</v>
      </c>
      <c r="B865" t="s">
        <v>158</v>
      </c>
      <c r="C865" t="s">
        <v>50</v>
      </c>
      <c r="D865" s="33">
        <v>45536</v>
      </c>
      <c r="E865" s="33">
        <v>45565</v>
      </c>
      <c r="F865" s="42">
        <f t="shared" si="13"/>
        <v>-15</v>
      </c>
      <c r="G865" s="33">
        <v>45580</v>
      </c>
      <c r="H865" s="33">
        <v>45565</v>
      </c>
      <c r="I865" t="s">
        <v>33</v>
      </c>
      <c r="J865" t="s">
        <v>48</v>
      </c>
      <c r="K865" t="s">
        <v>232</v>
      </c>
      <c r="L865" s="34">
        <v>9</v>
      </c>
      <c r="M865" t="s">
        <v>49</v>
      </c>
      <c r="N865" t="s">
        <v>36</v>
      </c>
      <c r="P865" t="s">
        <v>37</v>
      </c>
      <c r="Q865" s="35">
        <v>-48361.63</v>
      </c>
      <c r="R865" t="s">
        <v>234</v>
      </c>
      <c r="S865" t="s">
        <v>39</v>
      </c>
      <c r="T865" t="s">
        <v>40</v>
      </c>
      <c r="U865" t="s">
        <v>41</v>
      </c>
      <c r="V865" t="s">
        <v>42</v>
      </c>
      <c r="W865" t="s">
        <v>43</v>
      </c>
      <c r="X865" t="s">
        <v>50</v>
      </c>
      <c r="Y865" t="s">
        <v>45</v>
      </c>
      <c r="Z865" t="s">
        <v>81</v>
      </c>
      <c r="AA865" s="34">
        <v>2024</v>
      </c>
      <c r="AB865" s="33">
        <v>45568</v>
      </c>
      <c r="AC865" s="36">
        <v>45568.618854166663</v>
      </c>
      <c r="AD865" s="37">
        <v>0</v>
      </c>
      <c r="AE865" t="s">
        <v>159</v>
      </c>
      <c r="AF865" t="s">
        <v>53</v>
      </c>
      <c r="AG865" t="s">
        <v>54</v>
      </c>
      <c r="AH865" s="35">
        <v>-48361.63</v>
      </c>
      <c r="AJ865" t="s">
        <v>55</v>
      </c>
    </row>
    <row r="866" spans="1:36" x14ac:dyDescent="0.25">
      <c r="A866" t="s">
        <v>32</v>
      </c>
      <c r="B866" t="s">
        <v>158</v>
      </c>
      <c r="C866" t="s">
        <v>50</v>
      </c>
      <c r="D866" s="33">
        <v>45536</v>
      </c>
      <c r="E866" s="33">
        <v>45565</v>
      </c>
      <c r="F866" s="42">
        <f t="shared" si="13"/>
        <v>-15</v>
      </c>
      <c r="G866" s="33">
        <v>45580</v>
      </c>
      <c r="H866" s="33">
        <v>45565</v>
      </c>
      <c r="I866" t="s">
        <v>33</v>
      </c>
      <c r="J866" t="s">
        <v>48</v>
      </c>
      <c r="K866" t="s">
        <v>232</v>
      </c>
      <c r="L866" s="34">
        <v>9</v>
      </c>
      <c r="M866" t="s">
        <v>49</v>
      </c>
      <c r="N866" t="s">
        <v>36</v>
      </c>
      <c r="P866" t="s">
        <v>37</v>
      </c>
      <c r="Q866" s="35">
        <v>77453.97</v>
      </c>
      <c r="R866" t="s">
        <v>236</v>
      </c>
      <c r="S866" t="s">
        <v>39</v>
      </c>
      <c r="T866" t="s">
        <v>40</v>
      </c>
      <c r="U866" t="s">
        <v>41</v>
      </c>
      <c r="V866" t="s">
        <v>42</v>
      </c>
      <c r="W866" t="s">
        <v>43</v>
      </c>
      <c r="X866" t="s">
        <v>50</v>
      </c>
      <c r="Y866" t="s">
        <v>45</v>
      </c>
      <c r="Z866" t="s">
        <v>81</v>
      </c>
      <c r="AA866" s="34">
        <v>2024</v>
      </c>
      <c r="AB866" s="33">
        <v>45568</v>
      </c>
      <c r="AC866" s="36">
        <v>45568.618854166663</v>
      </c>
      <c r="AD866" s="37">
        <v>0</v>
      </c>
      <c r="AE866" t="s">
        <v>159</v>
      </c>
      <c r="AF866" t="s">
        <v>53</v>
      </c>
      <c r="AG866" t="s">
        <v>54</v>
      </c>
      <c r="AH866" s="35">
        <v>77453.97</v>
      </c>
      <c r="AJ866" t="s">
        <v>55</v>
      </c>
    </row>
    <row r="867" spans="1:36" x14ac:dyDescent="0.25">
      <c r="A867" t="s">
        <v>32</v>
      </c>
      <c r="B867" t="s">
        <v>158</v>
      </c>
      <c r="C867" t="s">
        <v>50</v>
      </c>
      <c r="D867" s="33">
        <v>45536</v>
      </c>
      <c r="E867" s="33">
        <v>45565</v>
      </c>
      <c r="F867" s="42">
        <f t="shared" si="13"/>
        <v>-15</v>
      </c>
      <c r="G867" s="33">
        <v>45580</v>
      </c>
      <c r="H867" s="33">
        <v>45565</v>
      </c>
      <c r="I867" t="s">
        <v>33</v>
      </c>
      <c r="J867" t="s">
        <v>48</v>
      </c>
      <c r="K867" t="s">
        <v>232</v>
      </c>
      <c r="L867" s="34">
        <v>9</v>
      </c>
      <c r="M867" t="s">
        <v>49</v>
      </c>
      <c r="N867" t="s">
        <v>36</v>
      </c>
      <c r="P867" t="s">
        <v>37</v>
      </c>
      <c r="Q867" s="35">
        <v>18.41</v>
      </c>
      <c r="R867" t="s">
        <v>237</v>
      </c>
      <c r="S867" t="s">
        <v>39</v>
      </c>
      <c r="T867" t="s">
        <v>40</v>
      </c>
      <c r="U867" t="s">
        <v>41</v>
      </c>
      <c r="V867" t="s">
        <v>42</v>
      </c>
      <c r="W867" t="s">
        <v>43</v>
      </c>
      <c r="X867" t="s">
        <v>50</v>
      </c>
      <c r="Y867" t="s">
        <v>45</v>
      </c>
      <c r="Z867" t="s">
        <v>81</v>
      </c>
      <c r="AA867" s="34">
        <v>2024</v>
      </c>
      <c r="AB867" s="33">
        <v>45568</v>
      </c>
      <c r="AC867" s="36">
        <v>45568.618854166663</v>
      </c>
      <c r="AD867" s="37">
        <v>0</v>
      </c>
      <c r="AE867" t="s">
        <v>159</v>
      </c>
      <c r="AF867" t="s">
        <v>53</v>
      </c>
      <c r="AG867" t="s">
        <v>54</v>
      </c>
      <c r="AH867" s="35">
        <v>18.41</v>
      </c>
      <c r="AJ867" t="s">
        <v>55</v>
      </c>
    </row>
    <row r="868" spans="1:36" x14ac:dyDescent="0.25">
      <c r="A868" t="s">
        <v>32</v>
      </c>
      <c r="B868" t="s">
        <v>167</v>
      </c>
      <c r="C868" t="s">
        <v>50</v>
      </c>
      <c r="D868" s="33">
        <v>45505</v>
      </c>
      <c r="E868" s="33">
        <v>45535</v>
      </c>
      <c r="F868" s="42">
        <f t="shared" si="13"/>
        <v>-15.5</v>
      </c>
      <c r="G868" s="33">
        <v>45550</v>
      </c>
      <c r="H868" s="33">
        <v>45565</v>
      </c>
      <c r="I868" t="s">
        <v>33</v>
      </c>
      <c r="J868" t="s">
        <v>48</v>
      </c>
      <c r="K868" t="s">
        <v>232</v>
      </c>
      <c r="L868" s="34">
        <v>9</v>
      </c>
      <c r="M868" t="s">
        <v>49</v>
      </c>
      <c r="N868" t="s">
        <v>36</v>
      </c>
      <c r="P868" t="s">
        <v>37</v>
      </c>
      <c r="Q868" s="35">
        <v>612190.9</v>
      </c>
      <c r="R868" t="s">
        <v>233</v>
      </c>
      <c r="S868" t="s">
        <v>39</v>
      </c>
      <c r="T868" t="s">
        <v>40</v>
      </c>
      <c r="U868" t="s">
        <v>41</v>
      </c>
      <c r="V868" t="s">
        <v>42</v>
      </c>
      <c r="W868" t="s">
        <v>43</v>
      </c>
      <c r="X868" t="s">
        <v>50</v>
      </c>
      <c r="Y868" t="s">
        <v>45</v>
      </c>
      <c r="Z868" t="s">
        <v>81</v>
      </c>
      <c r="AA868" s="34">
        <v>2024</v>
      </c>
      <c r="AB868" s="33">
        <v>45567</v>
      </c>
      <c r="AC868" s="36">
        <v>45567.560104166667</v>
      </c>
      <c r="AD868" s="37">
        <v>0</v>
      </c>
      <c r="AE868" t="s">
        <v>144</v>
      </c>
      <c r="AF868" t="s">
        <v>53</v>
      </c>
      <c r="AG868" t="s">
        <v>54</v>
      </c>
      <c r="AH868" s="35">
        <v>612190.9</v>
      </c>
      <c r="AJ868" t="s">
        <v>55</v>
      </c>
    </row>
    <row r="869" spans="1:36" x14ac:dyDescent="0.25">
      <c r="A869" t="s">
        <v>32</v>
      </c>
      <c r="B869" t="s">
        <v>167</v>
      </c>
      <c r="C869" t="s">
        <v>50</v>
      </c>
      <c r="D869" s="33">
        <v>45505</v>
      </c>
      <c r="E869" s="33">
        <v>45535</v>
      </c>
      <c r="F869" s="42">
        <f t="shared" si="13"/>
        <v>-15.5</v>
      </c>
      <c r="G869" s="33">
        <v>45550</v>
      </c>
      <c r="H869" s="33">
        <v>45565</v>
      </c>
      <c r="I869" t="s">
        <v>33</v>
      </c>
      <c r="J869" t="s">
        <v>48</v>
      </c>
      <c r="K869" t="s">
        <v>232</v>
      </c>
      <c r="L869" s="34">
        <v>9</v>
      </c>
      <c r="M869" t="s">
        <v>49</v>
      </c>
      <c r="N869" t="s">
        <v>36</v>
      </c>
      <c r="P869" t="s">
        <v>37</v>
      </c>
      <c r="Q869" s="35">
        <v>-128387.41</v>
      </c>
      <c r="R869" t="s">
        <v>234</v>
      </c>
      <c r="S869" t="s">
        <v>39</v>
      </c>
      <c r="T869" t="s">
        <v>40</v>
      </c>
      <c r="U869" t="s">
        <v>41</v>
      </c>
      <c r="V869" t="s">
        <v>42</v>
      </c>
      <c r="W869" t="s">
        <v>43</v>
      </c>
      <c r="X869" t="s">
        <v>50</v>
      </c>
      <c r="Y869" t="s">
        <v>45</v>
      </c>
      <c r="Z869" t="s">
        <v>81</v>
      </c>
      <c r="AA869" s="34">
        <v>2024</v>
      </c>
      <c r="AB869" s="33">
        <v>45567</v>
      </c>
      <c r="AC869" s="36">
        <v>45567.560104166667</v>
      </c>
      <c r="AD869" s="37">
        <v>0</v>
      </c>
      <c r="AE869" t="s">
        <v>144</v>
      </c>
      <c r="AF869" t="s">
        <v>53</v>
      </c>
      <c r="AG869" t="s">
        <v>54</v>
      </c>
      <c r="AH869" s="35">
        <v>-128387.41</v>
      </c>
      <c r="AJ869" t="s">
        <v>55</v>
      </c>
    </row>
    <row r="870" spans="1:36" x14ac:dyDescent="0.25">
      <c r="A870" t="s">
        <v>32</v>
      </c>
      <c r="B870" t="s">
        <v>167</v>
      </c>
      <c r="C870" t="s">
        <v>50</v>
      </c>
      <c r="D870" s="33">
        <v>45505</v>
      </c>
      <c r="E870" s="33">
        <v>45535</v>
      </c>
      <c r="F870" s="42">
        <f t="shared" si="13"/>
        <v>-15.5</v>
      </c>
      <c r="G870" s="33">
        <v>45550</v>
      </c>
      <c r="H870" s="33">
        <v>45565</v>
      </c>
      <c r="I870" t="s">
        <v>33</v>
      </c>
      <c r="J870" t="s">
        <v>48</v>
      </c>
      <c r="K870" t="s">
        <v>232</v>
      </c>
      <c r="L870" s="34">
        <v>9</v>
      </c>
      <c r="M870" t="s">
        <v>49</v>
      </c>
      <c r="N870" t="s">
        <v>36</v>
      </c>
      <c r="P870" t="s">
        <v>37</v>
      </c>
      <c r="Q870" s="35">
        <v>-0.56999999999999995</v>
      </c>
      <c r="R870" t="s">
        <v>235</v>
      </c>
      <c r="S870" t="s">
        <v>39</v>
      </c>
      <c r="T870" t="s">
        <v>40</v>
      </c>
      <c r="U870" t="s">
        <v>41</v>
      </c>
      <c r="V870" t="s">
        <v>42</v>
      </c>
      <c r="W870" t="s">
        <v>43</v>
      </c>
      <c r="X870" t="s">
        <v>50</v>
      </c>
      <c r="Y870" t="s">
        <v>45</v>
      </c>
      <c r="Z870" t="s">
        <v>81</v>
      </c>
      <c r="AA870" s="34">
        <v>2024</v>
      </c>
      <c r="AB870" s="33">
        <v>45567</v>
      </c>
      <c r="AC870" s="36">
        <v>45567.560104166667</v>
      </c>
      <c r="AD870" s="37">
        <v>0</v>
      </c>
      <c r="AE870" t="s">
        <v>144</v>
      </c>
      <c r="AF870" t="s">
        <v>53</v>
      </c>
      <c r="AG870" t="s">
        <v>54</v>
      </c>
      <c r="AH870" s="35">
        <v>-0.56999999999999995</v>
      </c>
      <c r="AJ870" t="s">
        <v>55</v>
      </c>
    </row>
    <row r="871" spans="1:36" x14ac:dyDescent="0.25">
      <c r="A871" t="s">
        <v>32</v>
      </c>
      <c r="B871" t="s">
        <v>167</v>
      </c>
      <c r="C871" t="s">
        <v>50</v>
      </c>
      <c r="D871" s="33">
        <v>45505</v>
      </c>
      <c r="E871" s="33">
        <v>45535</v>
      </c>
      <c r="F871" s="42">
        <f t="shared" si="13"/>
        <v>-15.5</v>
      </c>
      <c r="G871" s="33">
        <v>45550</v>
      </c>
      <c r="H871" s="33">
        <v>45565</v>
      </c>
      <c r="I871" t="s">
        <v>33</v>
      </c>
      <c r="J871" t="s">
        <v>48</v>
      </c>
      <c r="K871" t="s">
        <v>232</v>
      </c>
      <c r="L871" s="34">
        <v>9</v>
      </c>
      <c r="M871" t="s">
        <v>49</v>
      </c>
      <c r="N871" t="s">
        <v>36</v>
      </c>
      <c r="P871" t="s">
        <v>37</v>
      </c>
      <c r="Q871" s="35">
        <v>121488.87</v>
      </c>
      <c r="R871" t="s">
        <v>236</v>
      </c>
      <c r="S871" t="s">
        <v>39</v>
      </c>
      <c r="T871" t="s">
        <v>40</v>
      </c>
      <c r="U871" t="s">
        <v>41</v>
      </c>
      <c r="V871" t="s">
        <v>42</v>
      </c>
      <c r="W871" t="s">
        <v>43</v>
      </c>
      <c r="X871" t="s">
        <v>50</v>
      </c>
      <c r="Y871" t="s">
        <v>45</v>
      </c>
      <c r="Z871" t="s">
        <v>81</v>
      </c>
      <c r="AA871" s="34">
        <v>2024</v>
      </c>
      <c r="AB871" s="33">
        <v>45567</v>
      </c>
      <c r="AC871" s="36">
        <v>45567.560104166667</v>
      </c>
      <c r="AD871" s="37">
        <v>0</v>
      </c>
      <c r="AE871" t="s">
        <v>144</v>
      </c>
      <c r="AF871" t="s">
        <v>53</v>
      </c>
      <c r="AG871" t="s">
        <v>54</v>
      </c>
      <c r="AH871" s="35">
        <v>121488.87</v>
      </c>
      <c r="AJ871" t="s">
        <v>55</v>
      </c>
    </row>
    <row r="872" spans="1:36" x14ac:dyDescent="0.25">
      <c r="A872" t="s">
        <v>32</v>
      </c>
      <c r="B872" t="s">
        <v>158</v>
      </c>
      <c r="C872" t="s">
        <v>50</v>
      </c>
      <c r="D872" s="33">
        <v>45536</v>
      </c>
      <c r="E872" s="33">
        <v>45565</v>
      </c>
      <c r="F872" s="42">
        <f t="shared" si="13"/>
        <v>-15</v>
      </c>
      <c r="G872" s="33">
        <v>45580</v>
      </c>
      <c r="H872" s="33">
        <v>45565</v>
      </c>
      <c r="I872" t="s">
        <v>33</v>
      </c>
      <c r="J872" t="s">
        <v>48</v>
      </c>
      <c r="K872" t="s">
        <v>239</v>
      </c>
      <c r="L872" s="34">
        <v>9</v>
      </c>
      <c r="M872" t="s">
        <v>49</v>
      </c>
      <c r="N872" t="s">
        <v>36</v>
      </c>
      <c r="P872" t="s">
        <v>37</v>
      </c>
      <c r="Q872" s="35">
        <v>795258</v>
      </c>
      <c r="R872" t="s">
        <v>240</v>
      </c>
      <c r="S872" t="s">
        <v>39</v>
      </c>
      <c r="T872" t="s">
        <v>40</v>
      </c>
      <c r="U872" t="s">
        <v>41</v>
      </c>
      <c r="V872" t="s">
        <v>42</v>
      </c>
      <c r="W872" t="s">
        <v>43</v>
      </c>
      <c r="X872" t="s">
        <v>50</v>
      </c>
      <c r="Y872" t="s">
        <v>45</v>
      </c>
      <c r="Z872" t="s">
        <v>81</v>
      </c>
      <c r="AA872" s="34">
        <v>2024</v>
      </c>
      <c r="AB872" s="33">
        <v>45568</v>
      </c>
      <c r="AC872" s="36">
        <v>45568.618854166663</v>
      </c>
      <c r="AD872" s="37">
        <v>0</v>
      </c>
      <c r="AE872" t="s">
        <v>159</v>
      </c>
      <c r="AF872" t="s">
        <v>53</v>
      </c>
      <c r="AG872" t="s">
        <v>54</v>
      </c>
      <c r="AH872" s="35">
        <v>795258</v>
      </c>
      <c r="AJ872" t="s">
        <v>55</v>
      </c>
    </row>
    <row r="873" spans="1:36" x14ac:dyDescent="0.25">
      <c r="A873" t="s">
        <v>32</v>
      </c>
      <c r="B873" t="s">
        <v>158</v>
      </c>
      <c r="C873" t="s">
        <v>50</v>
      </c>
      <c r="D873" s="33">
        <v>45536</v>
      </c>
      <c r="E873" s="33">
        <v>45565</v>
      </c>
      <c r="F873" s="42">
        <f t="shared" si="13"/>
        <v>-15</v>
      </c>
      <c r="G873" s="33">
        <v>45580</v>
      </c>
      <c r="H873" s="33">
        <v>45565</v>
      </c>
      <c r="I873" t="s">
        <v>33</v>
      </c>
      <c r="J873" t="s">
        <v>48</v>
      </c>
      <c r="K873" t="s">
        <v>239</v>
      </c>
      <c r="L873" s="34">
        <v>9</v>
      </c>
      <c r="M873" t="s">
        <v>49</v>
      </c>
      <c r="N873" t="s">
        <v>36</v>
      </c>
      <c r="P873" t="s">
        <v>37</v>
      </c>
      <c r="Q873" s="35">
        <v>-393415.32</v>
      </c>
      <c r="R873" t="s">
        <v>241</v>
      </c>
      <c r="S873" t="s">
        <v>39</v>
      </c>
      <c r="T873" t="s">
        <v>40</v>
      </c>
      <c r="U873" t="s">
        <v>41</v>
      </c>
      <c r="V873" t="s">
        <v>42</v>
      </c>
      <c r="W873" t="s">
        <v>43</v>
      </c>
      <c r="X873" t="s">
        <v>50</v>
      </c>
      <c r="Y873" t="s">
        <v>45</v>
      </c>
      <c r="Z873" t="s">
        <v>81</v>
      </c>
      <c r="AA873" s="34">
        <v>2024</v>
      </c>
      <c r="AB873" s="33">
        <v>45568</v>
      </c>
      <c r="AC873" s="36">
        <v>45568.618854166663</v>
      </c>
      <c r="AD873" s="37">
        <v>0</v>
      </c>
      <c r="AE873" t="s">
        <v>159</v>
      </c>
      <c r="AF873" t="s">
        <v>53</v>
      </c>
      <c r="AG873" t="s">
        <v>54</v>
      </c>
      <c r="AH873" s="35">
        <v>-393415.32</v>
      </c>
      <c r="AJ873" t="s">
        <v>55</v>
      </c>
    </row>
    <row r="874" spans="1:36" x14ac:dyDescent="0.25">
      <c r="A874" t="s">
        <v>32</v>
      </c>
      <c r="B874" t="s">
        <v>158</v>
      </c>
      <c r="C874" t="s">
        <v>50</v>
      </c>
      <c r="D874" s="33">
        <v>45536</v>
      </c>
      <c r="E874" s="33">
        <v>45565</v>
      </c>
      <c r="F874" s="42">
        <f t="shared" si="13"/>
        <v>-15</v>
      </c>
      <c r="G874" s="33">
        <v>45580</v>
      </c>
      <c r="H874" s="33">
        <v>45565</v>
      </c>
      <c r="I874" t="s">
        <v>33</v>
      </c>
      <c r="J874" t="s">
        <v>48</v>
      </c>
      <c r="K874" t="s">
        <v>239</v>
      </c>
      <c r="L874" s="34">
        <v>9</v>
      </c>
      <c r="M874" t="s">
        <v>49</v>
      </c>
      <c r="N874" t="s">
        <v>36</v>
      </c>
      <c r="P874" t="s">
        <v>37</v>
      </c>
      <c r="Q874" s="35">
        <v>-815885.1</v>
      </c>
      <c r="R874" t="s">
        <v>243</v>
      </c>
      <c r="S874" t="s">
        <v>39</v>
      </c>
      <c r="T874" t="s">
        <v>40</v>
      </c>
      <c r="U874" t="s">
        <v>41</v>
      </c>
      <c r="V874" t="s">
        <v>42</v>
      </c>
      <c r="W874" t="s">
        <v>43</v>
      </c>
      <c r="X874" t="s">
        <v>50</v>
      </c>
      <c r="Y874" t="s">
        <v>45</v>
      </c>
      <c r="Z874" t="s">
        <v>81</v>
      </c>
      <c r="AA874" s="34">
        <v>2024</v>
      </c>
      <c r="AB874" s="33">
        <v>45568</v>
      </c>
      <c r="AC874" s="36">
        <v>45568.618854166663</v>
      </c>
      <c r="AD874" s="37">
        <v>0</v>
      </c>
      <c r="AE874" t="s">
        <v>159</v>
      </c>
      <c r="AF874" t="s">
        <v>53</v>
      </c>
      <c r="AG874" t="s">
        <v>54</v>
      </c>
      <c r="AH874" s="35">
        <v>-815885.1</v>
      </c>
      <c r="AJ874" t="s">
        <v>55</v>
      </c>
    </row>
    <row r="875" spans="1:36" x14ac:dyDescent="0.25">
      <c r="A875" t="s">
        <v>32</v>
      </c>
      <c r="B875" t="s">
        <v>167</v>
      </c>
      <c r="C875" t="s">
        <v>50</v>
      </c>
      <c r="D875" s="33">
        <v>45505</v>
      </c>
      <c r="E875" s="33">
        <v>45535</v>
      </c>
      <c r="F875" s="42">
        <f t="shared" si="13"/>
        <v>-15.5</v>
      </c>
      <c r="G875" s="33">
        <v>45550</v>
      </c>
      <c r="H875" s="33">
        <v>45565</v>
      </c>
      <c r="I875" t="s">
        <v>33</v>
      </c>
      <c r="J875" t="s">
        <v>48</v>
      </c>
      <c r="K875" t="s">
        <v>239</v>
      </c>
      <c r="L875" s="34">
        <v>9</v>
      </c>
      <c r="M875" t="s">
        <v>49</v>
      </c>
      <c r="N875" t="s">
        <v>36</v>
      </c>
      <c r="P875" t="s">
        <v>37</v>
      </c>
      <c r="Q875" s="35">
        <v>821766.91</v>
      </c>
      <c r="R875" t="s">
        <v>240</v>
      </c>
      <c r="S875" t="s">
        <v>39</v>
      </c>
      <c r="T875" t="s">
        <v>40</v>
      </c>
      <c r="U875" t="s">
        <v>41</v>
      </c>
      <c r="V875" t="s">
        <v>42</v>
      </c>
      <c r="W875" t="s">
        <v>43</v>
      </c>
      <c r="X875" t="s">
        <v>50</v>
      </c>
      <c r="Y875" t="s">
        <v>45</v>
      </c>
      <c r="Z875" t="s">
        <v>81</v>
      </c>
      <c r="AA875" s="34">
        <v>2024</v>
      </c>
      <c r="AB875" s="33">
        <v>45567</v>
      </c>
      <c r="AC875" s="36">
        <v>45567.560104166667</v>
      </c>
      <c r="AD875" s="37">
        <v>0</v>
      </c>
      <c r="AE875" t="s">
        <v>144</v>
      </c>
      <c r="AF875" t="s">
        <v>53</v>
      </c>
      <c r="AG875" t="s">
        <v>54</v>
      </c>
      <c r="AH875" s="35">
        <v>821766.91</v>
      </c>
      <c r="AJ875" t="s">
        <v>55</v>
      </c>
    </row>
    <row r="876" spans="1:36" x14ac:dyDescent="0.25">
      <c r="A876" t="s">
        <v>32</v>
      </c>
      <c r="B876" t="s">
        <v>167</v>
      </c>
      <c r="C876" t="s">
        <v>50</v>
      </c>
      <c r="D876" s="33">
        <v>45505</v>
      </c>
      <c r="E876" s="33">
        <v>45535</v>
      </c>
      <c r="F876" s="42">
        <f t="shared" si="13"/>
        <v>-15.5</v>
      </c>
      <c r="G876" s="33">
        <v>45550</v>
      </c>
      <c r="H876" s="33">
        <v>45565</v>
      </c>
      <c r="I876" t="s">
        <v>33</v>
      </c>
      <c r="J876" t="s">
        <v>48</v>
      </c>
      <c r="K876" t="s">
        <v>239</v>
      </c>
      <c r="L876" s="34">
        <v>9</v>
      </c>
      <c r="M876" t="s">
        <v>49</v>
      </c>
      <c r="N876" t="s">
        <v>36</v>
      </c>
      <c r="P876" t="s">
        <v>37</v>
      </c>
      <c r="Q876" s="35">
        <v>-301824.23</v>
      </c>
      <c r="R876" t="s">
        <v>241</v>
      </c>
      <c r="S876" t="s">
        <v>39</v>
      </c>
      <c r="T876" t="s">
        <v>40</v>
      </c>
      <c r="U876" t="s">
        <v>41</v>
      </c>
      <c r="V876" t="s">
        <v>42</v>
      </c>
      <c r="W876" t="s">
        <v>43</v>
      </c>
      <c r="X876" t="s">
        <v>50</v>
      </c>
      <c r="Y876" t="s">
        <v>45</v>
      </c>
      <c r="Z876" t="s">
        <v>81</v>
      </c>
      <c r="AA876" s="34">
        <v>2024</v>
      </c>
      <c r="AB876" s="33">
        <v>45567</v>
      </c>
      <c r="AC876" s="36">
        <v>45567.560104166667</v>
      </c>
      <c r="AD876" s="37">
        <v>0</v>
      </c>
      <c r="AE876" t="s">
        <v>144</v>
      </c>
      <c r="AF876" t="s">
        <v>53</v>
      </c>
      <c r="AG876" t="s">
        <v>54</v>
      </c>
      <c r="AH876" s="35">
        <v>-301824.23</v>
      </c>
      <c r="AJ876" t="s">
        <v>55</v>
      </c>
    </row>
    <row r="877" spans="1:36" x14ac:dyDescent="0.25">
      <c r="A877" t="s">
        <v>32</v>
      </c>
      <c r="B877" t="s">
        <v>167</v>
      </c>
      <c r="C877" t="s">
        <v>50</v>
      </c>
      <c r="D877" s="33">
        <v>45505</v>
      </c>
      <c r="E877" s="33">
        <v>45535</v>
      </c>
      <c r="F877" s="42">
        <f t="shared" si="13"/>
        <v>-15.5</v>
      </c>
      <c r="G877" s="33">
        <v>45550</v>
      </c>
      <c r="H877" s="33">
        <v>45565</v>
      </c>
      <c r="I877" t="s">
        <v>33</v>
      </c>
      <c r="J877" t="s">
        <v>48</v>
      </c>
      <c r="K877" t="s">
        <v>239</v>
      </c>
      <c r="L877" s="34">
        <v>9</v>
      </c>
      <c r="M877" t="s">
        <v>49</v>
      </c>
      <c r="N877" t="s">
        <v>36</v>
      </c>
      <c r="P877" t="s">
        <v>37</v>
      </c>
      <c r="Q877" s="35">
        <v>0.03</v>
      </c>
      <c r="R877" t="s">
        <v>242</v>
      </c>
      <c r="S877" t="s">
        <v>39</v>
      </c>
      <c r="T877" t="s">
        <v>40</v>
      </c>
      <c r="U877" t="s">
        <v>41</v>
      </c>
      <c r="V877" t="s">
        <v>42</v>
      </c>
      <c r="W877" t="s">
        <v>43</v>
      </c>
      <c r="X877" t="s">
        <v>50</v>
      </c>
      <c r="Y877" t="s">
        <v>45</v>
      </c>
      <c r="Z877" t="s">
        <v>81</v>
      </c>
      <c r="AA877" s="34">
        <v>2024</v>
      </c>
      <c r="AB877" s="33">
        <v>45567</v>
      </c>
      <c r="AC877" s="36">
        <v>45567.560104166667</v>
      </c>
      <c r="AD877" s="37">
        <v>0</v>
      </c>
      <c r="AE877" t="s">
        <v>144</v>
      </c>
      <c r="AF877" t="s">
        <v>53</v>
      </c>
      <c r="AG877" t="s">
        <v>54</v>
      </c>
      <c r="AH877" s="35">
        <v>0.03</v>
      </c>
      <c r="AJ877" t="s">
        <v>55</v>
      </c>
    </row>
    <row r="878" spans="1:36" x14ac:dyDescent="0.25">
      <c r="A878" t="s">
        <v>32</v>
      </c>
      <c r="B878" t="s">
        <v>167</v>
      </c>
      <c r="C878" t="s">
        <v>50</v>
      </c>
      <c r="D878" s="33">
        <v>45505</v>
      </c>
      <c r="E878" s="33">
        <v>45535</v>
      </c>
      <c r="F878" s="42">
        <f t="shared" si="13"/>
        <v>-15.5</v>
      </c>
      <c r="G878" s="33">
        <v>45550</v>
      </c>
      <c r="H878" s="33">
        <v>45565</v>
      </c>
      <c r="I878" t="s">
        <v>33</v>
      </c>
      <c r="J878" t="s">
        <v>48</v>
      </c>
      <c r="K878" t="s">
        <v>239</v>
      </c>
      <c r="L878" s="34">
        <v>9</v>
      </c>
      <c r="M878" t="s">
        <v>49</v>
      </c>
      <c r="N878" t="s">
        <v>36</v>
      </c>
      <c r="P878" t="s">
        <v>37</v>
      </c>
      <c r="Q878" s="35">
        <v>-340.69</v>
      </c>
      <c r="R878" t="s">
        <v>246</v>
      </c>
      <c r="S878" t="s">
        <v>39</v>
      </c>
      <c r="T878" t="s">
        <v>40</v>
      </c>
      <c r="U878" t="s">
        <v>41</v>
      </c>
      <c r="V878" t="s">
        <v>42</v>
      </c>
      <c r="W878" t="s">
        <v>43</v>
      </c>
      <c r="X878" t="s">
        <v>50</v>
      </c>
      <c r="Y878" t="s">
        <v>45</v>
      </c>
      <c r="Z878" t="s">
        <v>81</v>
      </c>
      <c r="AA878" s="34">
        <v>2024</v>
      </c>
      <c r="AB878" s="33">
        <v>45567</v>
      </c>
      <c r="AC878" s="36">
        <v>45567.560104166667</v>
      </c>
      <c r="AD878" s="37">
        <v>0</v>
      </c>
      <c r="AE878" t="s">
        <v>144</v>
      </c>
      <c r="AF878" t="s">
        <v>53</v>
      </c>
      <c r="AG878" t="s">
        <v>54</v>
      </c>
      <c r="AH878" s="35">
        <v>-340.69</v>
      </c>
      <c r="AJ878" t="s">
        <v>55</v>
      </c>
    </row>
    <row r="879" spans="1:36" x14ac:dyDescent="0.25">
      <c r="A879" t="s">
        <v>32</v>
      </c>
      <c r="B879" t="s">
        <v>167</v>
      </c>
      <c r="C879" t="s">
        <v>50</v>
      </c>
      <c r="D879" s="33">
        <v>45505</v>
      </c>
      <c r="E879" s="33">
        <v>45535</v>
      </c>
      <c r="F879" s="42">
        <f t="shared" si="13"/>
        <v>-15.5</v>
      </c>
      <c r="G879" s="33">
        <v>45550</v>
      </c>
      <c r="H879" s="33">
        <v>45565</v>
      </c>
      <c r="I879" t="s">
        <v>33</v>
      </c>
      <c r="J879" t="s">
        <v>48</v>
      </c>
      <c r="K879" t="s">
        <v>239</v>
      </c>
      <c r="L879" s="34">
        <v>9</v>
      </c>
      <c r="M879" t="s">
        <v>49</v>
      </c>
      <c r="N879" t="s">
        <v>36</v>
      </c>
      <c r="P879" t="s">
        <v>37</v>
      </c>
      <c r="Q879" s="35">
        <v>-861016.63</v>
      </c>
      <c r="R879" t="s">
        <v>243</v>
      </c>
      <c r="S879" t="s">
        <v>39</v>
      </c>
      <c r="T879" t="s">
        <v>40</v>
      </c>
      <c r="U879" t="s">
        <v>41</v>
      </c>
      <c r="V879" t="s">
        <v>42</v>
      </c>
      <c r="W879" t="s">
        <v>43</v>
      </c>
      <c r="X879" t="s">
        <v>50</v>
      </c>
      <c r="Y879" t="s">
        <v>45</v>
      </c>
      <c r="Z879" t="s">
        <v>81</v>
      </c>
      <c r="AA879" s="34">
        <v>2024</v>
      </c>
      <c r="AB879" s="33">
        <v>45567</v>
      </c>
      <c r="AC879" s="36">
        <v>45567.560104166667</v>
      </c>
      <c r="AD879" s="37">
        <v>0</v>
      </c>
      <c r="AE879" t="s">
        <v>144</v>
      </c>
      <c r="AF879" t="s">
        <v>53</v>
      </c>
      <c r="AG879" t="s">
        <v>54</v>
      </c>
      <c r="AH879" s="35">
        <v>-861016.63</v>
      </c>
      <c r="AJ879" t="s">
        <v>55</v>
      </c>
    </row>
    <row r="880" spans="1:36" x14ac:dyDescent="0.25">
      <c r="A880" t="s">
        <v>32</v>
      </c>
      <c r="B880" t="s">
        <v>167</v>
      </c>
      <c r="C880" t="s">
        <v>50</v>
      </c>
      <c r="D880" s="33">
        <v>45505</v>
      </c>
      <c r="E880" s="33">
        <v>45535</v>
      </c>
      <c r="F880" s="42">
        <f t="shared" si="13"/>
        <v>-15.5</v>
      </c>
      <c r="G880" s="33">
        <v>45550</v>
      </c>
      <c r="H880" s="33">
        <v>45565</v>
      </c>
      <c r="I880" t="s">
        <v>33</v>
      </c>
      <c r="J880" t="s">
        <v>48</v>
      </c>
      <c r="K880" t="s">
        <v>248</v>
      </c>
      <c r="L880" s="34">
        <v>9</v>
      </c>
      <c r="M880" t="s">
        <v>49</v>
      </c>
      <c r="N880" t="s">
        <v>36</v>
      </c>
      <c r="P880" t="s">
        <v>37</v>
      </c>
      <c r="Q880" s="35">
        <v>-5272.93</v>
      </c>
      <c r="R880" t="s">
        <v>249</v>
      </c>
      <c r="S880" t="s">
        <v>39</v>
      </c>
      <c r="T880" t="s">
        <v>40</v>
      </c>
      <c r="U880" t="s">
        <v>41</v>
      </c>
      <c r="V880" t="s">
        <v>42</v>
      </c>
      <c r="W880" t="s">
        <v>43</v>
      </c>
      <c r="X880" t="s">
        <v>50</v>
      </c>
      <c r="Y880" t="s">
        <v>45</v>
      </c>
      <c r="Z880" t="s">
        <v>81</v>
      </c>
      <c r="AA880" s="34">
        <v>2024</v>
      </c>
      <c r="AB880" s="33">
        <v>45567</v>
      </c>
      <c r="AC880" s="36">
        <v>45567.560104166667</v>
      </c>
      <c r="AD880" s="37">
        <v>0</v>
      </c>
      <c r="AE880" t="s">
        <v>144</v>
      </c>
      <c r="AF880" t="s">
        <v>53</v>
      </c>
      <c r="AG880" t="s">
        <v>54</v>
      </c>
      <c r="AH880" s="35">
        <v>-5272.93</v>
      </c>
      <c r="AJ880" t="s">
        <v>55</v>
      </c>
    </row>
    <row r="881" spans="1:36" x14ac:dyDescent="0.25">
      <c r="A881" t="s">
        <v>32</v>
      </c>
      <c r="B881" t="s">
        <v>167</v>
      </c>
      <c r="C881" t="s">
        <v>50</v>
      </c>
      <c r="D881" s="33">
        <v>45505</v>
      </c>
      <c r="E881" s="33">
        <v>45535</v>
      </c>
      <c r="F881" s="42">
        <f t="shared" si="13"/>
        <v>-15.5</v>
      </c>
      <c r="G881" s="33">
        <v>45550</v>
      </c>
      <c r="H881" s="33">
        <v>45565</v>
      </c>
      <c r="I881" t="s">
        <v>33</v>
      </c>
      <c r="J881" t="s">
        <v>48</v>
      </c>
      <c r="K881" t="s">
        <v>248</v>
      </c>
      <c r="L881" s="34">
        <v>9</v>
      </c>
      <c r="M881" t="s">
        <v>49</v>
      </c>
      <c r="N881" t="s">
        <v>36</v>
      </c>
      <c r="P881" t="s">
        <v>37</v>
      </c>
      <c r="Q881" s="35">
        <v>1346.71</v>
      </c>
      <c r="R881" t="s">
        <v>250</v>
      </c>
      <c r="S881" t="s">
        <v>39</v>
      </c>
      <c r="T881" t="s">
        <v>40</v>
      </c>
      <c r="U881" t="s">
        <v>41</v>
      </c>
      <c r="V881" t="s">
        <v>42</v>
      </c>
      <c r="W881" t="s">
        <v>43</v>
      </c>
      <c r="X881" t="s">
        <v>50</v>
      </c>
      <c r="Y881" t="s">
        <v>45</v>
      </c>
      <c r="Z881" t="s">
        <v>81</v>
      </c>
      <c r="AA881" s="34">
        <v>2024</v>
      </c>
      <c r="AB881" s="33">
        <v>45567</v>
      </c>
      <c r="AC881" s="36">
        <v>45567.560104166667</v>
      </c>
      <c r="AD881" s="37">
        <v>0</v>
      </c>
      <c r="AE881" t="s">
        <v>144</v>
      </c>
      <c r="AF881" t="s">
        <v>53</v>
      </c>
      <c r="AG881" t="s">
        <v>54</v>
      </c>
      <c r="AH881" s="35">
        <v>1346.71</v>
      </c>
      <c r="AJ881" t="s">
        <v>55</v>
      </c>
    </row>
    <row r="882" spans="1:36" x14ac:dyDescent="0.25">
      <c r="A882" t="s">
        <v>32</v>
      </c>
      <c r="B882" t="s">
        <v>167</v>
      </c>
      <c r="C882" t="s">
        <v>50</v>
      </c>
      <c r="D882" s="33">
        <v>45505</v>
      </c>
      <c r="E882" s="33">
        <v>45535</v>
      </c>
      <c r="F882" s="42">
        <f t="shared" si="13"/>
        <v>-15.5</v>
      </c>
      <c r="G882" s="33">
        <v>45550</v>
      </c>
      <c r="H882" s="33">
        <v>45565</v>
      </c>
      <c r="I882" t="s">
        <v>33</v>
      </c>
      <c r="J882" t="s">
        <v>48</v>
      </c>
      <c r="K882" t="s">
        <v>248</v>
      </c>
      <c r="L882" s="34">
        <v>9</v>
      </c>
      <c r="M882" t="s">
        <v>49</v>
      </c>
      <c r="N882" t="s">
        <v>36</v>
      </c>
      <c r="P882" t="s">
        <v>37</v>
      </c>
      <c r="Q882" s="35">
        <v>-2660.08</v>
      </c>
      <c r="R882" t="s">
        <v>250</v>
      </c>
      <c r="S882" t="s">
        <v>39</v>
      </c>
      <c r="T882" t="s">
        <v>40</v>
      </c>
      <c r="U882" t="s">
        <v>41</v>
      </c>
      <c r="V882" t="s">
        <v>42</v>
      </c>
      <c r="W882" t="s">
        <v>43</v>
      </c>
      <c r="X882" t="s">
        <v>50</v>
      </c>
      <c r="Y882" t="s">
        <v>45</v>
      </c>
      <c r="Z882" t="s">
        <v>81</v>
      </c>
      <c r="AA882" s="34">
        <v>2024</v>
      </c>
      <c r="AB882" s="33">
        <v>45567</v>
      </c>
      <c r="AC882" s="36">
        <v>45567.560104166667</v>
      </c>
      <c r="AD882" s="37">
        <v>0</v>
      </c>
      <c r="AE882" t="s">
        <v>144</v>
      </c>
      <c r="AF882" t="s">
        <v>53</v>
      </c>
      <c r="AG882" t="s">
        <v>54</v>
      </c>
      <c r="AH882" s="35">
        <v>-2660.08</v>
      </c>
      <c r="AJ882" t="s">
        <v>55</v>
      </c>
    </row>
    <row r="883" spans="1:36" x14ac:dyDescent="0.25">
      <c r="A883" t="s">
        <v>32</v>
      </c>
      <c r="B883" t="s">
        <v>167</v>
      </c>
      <c r="C883" t="s">
        <v>50</v>
      </c>
      <c r="D883" s="33">
        <v>45505</v>
      </c>
      <c r="E883" s="33">
        <v>45535</v>
      </c>
      <c r="F883" s="42">
        <f t="shared" si="13"/>
        <v>-15.5</v>
      </c>
      <c r="G883" s="33">
        <v>45550</v>
      </c>
      <c r="H883" s="33">
        <v>45565</v>
      </c>
      <c r="I883" t="s">
        <v>33</v>
      </c>
      <c r="J883" t="s">
        <v>48</v>
      </c>
      <c r="K883" t="s">
        <v>248</v>
      </c>
      <c r="L883" s="34">
        <v>9</v>
      </c>
      <c r="M883" t="s">
        <v>49</v>
      </c>
      <c r="N883" t="s">
        <v>36</v>
      </c>
      <c r="P883" t="s">
        <v>37</v>
      </c>
      <c r="Q883" s="35">
        <v>-67.2</v>
      </c>
      <c r="R883" t="s">
        <v>251</v>
      </c>
      <c r="S883" t="s">
        <v>39</v>
      </c>
      <c r="T883" t="s">
        <v>40</v>
      </c>
      <c r="U883" t="s">
        <v>41</v>
      </c>
      <c r="V883" t="s">
        <v>42</v>
      </c>
      <c r="W883" t="s">
        <v>43</v>
      </c>
      <c r="X883" t="s">
        <v>50</v>
      </c>
      <c r="Y883" t="s">
        <v>45</v>
      </c>
      <c r="Z883" t="s">
        <v>81</v>
      </c>
      <c r="AA883" s="34">
        <v>2024</v>
      </c>
      <c r="AB883" s="33">
        <v>45567</v>
      </c>
      <c r="AC883" s="36">
        <v>45567.560104166667</v>
      </c>
      <c r="AD883" s="37">
        <v>0</v>
      </c>
      <c r="AE883" t="s">
        <v>144</v>
      </c>
      <c r="AF883" t="s">
        <v>53</v>
      </c>
      <c r="AG883" t="s">
        <v>54</v>
      </c>
      <c r="AH883" s="35">
        <v>-67.2</v>
      </c>
      <c r="AJ883" t="s">
        <v>55</v>
      </c>
    </row>
    <row r="884" spans="1:36" x14ac:dyDescent="0.25">
      <c r="A884" t="s">
        <v>32</v>
      </c>
      <c r="B884" t="s">
        <v>158</v>
      </c>
      <c r="C884" t="s">
        <v>50</v>
      </c>
      <c r="D884" s="33">
        <v>45536</v>
      </c>
      <c r="E884" s="33">
        <v>45565</v>
      </c>
      <c r="F884" s="42">
        <f t="shared" si="13"/>
        <v>-15</v>
      </c>
      <c r="G884" s="33">
        <v>45580</v>
      </c>
      <c r="H884" s="33">
        <v>45565</v>
      </c>
      <c r="I884" t="s">
        <v>33</v>
      </c>
      <c r="J884" t="s">
        <v>48</v>
      </c>
      <c r="K884" t="s">
        <v>264</v>
      </c>
      <c r="L884" s="34">
        <v>9</v>
      </c>
      <c r="M884" t="s">
        <v>49</v>
      </c>
      <c r="N884" t="s">
        <v>36</v>
      </c>
      <c r="P884" t="s">
        <v>37</v>
      </c>
      <c r="Q884" s="35">
        <v>270650.31</v>
      </c>
      <c r="R884" t="s">
        <v>265</v>
      </c>
      <c r="S884" t="s">
        <v>39</v>
      </c>
      <c r="T884" t="s">
        <v>40</v>
      </c>
      <c r="U884" t="s">
        <v>41</v>
      </c>
      <c r="V884" t="s">
        <v>42</v>
      </c>
      <c r="W884" t="s">
        <v>43</v>
      </c>
      <c r="X884" t="s">
        <v>50</v>
      </c>
      <c r="Y884" t="s">
        <v>45</v>
      </c>
      <c r="Z884" t="s">
        <v>81</v>
      </c>
      <c r="AA884" s="34">
        <v>2024</v>
      </c>
      <c r="AB884" s="33">
        <v>45568</v>
      </c>
      <c r="AC884" s="36">
        <v>45568.618854166663</v>
      </c>
      <c r="AD884" s="37">
        <v>0</v>
      </c>
      <c r="AE884" t="s">
        <v>159</v>
      </c>
      <c r="AF884" t="s">
        <v>53</v>
      </c>
      <c r="AG884" t="s">
        <v>54</v>
      </c>
      <c r="AH884" s="35">
        <v>270650.31</v>
      </c>
      <c r="AJ884" t="s">
        <v>55</v>
      </c>
    </row>
    <row r="885" spans="1:36" x14ac:dyDescent="0.25">
      <c r="A885" t="s">
        <v>32</v>
      </c>
      <c r="B885" t="s">
        <v>158</v>
      </c>
      <c r="C885" t="s">
        <v>50</v>
      </c>
      <c r="D885" s="33">
        <v>45536</v>
      </c>
      <c r="E885" s="33">
        <v>45565</v>
      </c>
      <c r="F885" s="42">
        <f t="shared" si="13"/>
        <v>-15</v>
      </c>
      <c r="G885" s="33">
        <v>45580</v>
      </c>
      <c r="H885" s="33">
        <v>45565</v>
      </c>
      <c r="I885" t="s">
        <v>33</v>
      </c>
      <c r="J885" t="s">
        <v>48</v>
      </c>
      <c r="K885" t="s">
        <v>264</v>
      </c>
      <c r="L885" s="34">
        <v>9</v>
      </c>
      <c r="M885" t="s">
        <v>49</v>
      </c>
      <c r="N885" t="s">
        <v>36</v>
      </c>
      <c r="P885" t="s">
        <v>37</v>
      </c>
      <c r="Q885" s="35">
        <v>-15767.23</v>
      </c>
      <c r="R885" t="s">
        <v>266</v>
      </c>
      <c r="S885" t="s">
        <v>39</v>
      </c>
      <c r="T885" t="s">
        <v>40</v>
      </c>
      <c r="U885" t="s">
        <v>41</v>
      </c>
      <c r="V885" t="s">
        <v>42</v>
      </c>
      <c r="W885" t="s">
        <v>43</v>
      </c>
      <c r="X885" t="s">
        <v>50</v>
      </c>
      <c r="Y885" t="s">
        <v>45</v>
      </c>
      <c r="Z885" t="s">
        <v>81</v>
      </c>
      <c r="AA885" s="34">
        <v>2024</v>
      </c>
      <c r="AB885" s="33">
        <v>45568</v>
      </c>
      <c r="AC885" s="36">
        <v>45568.618854166663</v>
      </c>
      <c r="AD885" s="37">
        <v>0</v>
      </c>
      <c r="AE885" t="s">
        <v>159</v>
      </c>
      <c r="AF885" t="s">
        <v>53</v>
      </c>
      <c r="AG885" t="s">
        <v>54</v>
      </c>
      <c r="AH885" s="35">
        <v>-15767.23</v>
      </c>
      <c r="AJ885" t="s">
        <v>55</v>
      </c>
    </row>
    <row r="886" spans="1:36" x14ac:dyDescent="0.25">
      <c r="A886" t="s">
        <v>32</v>
      </c>
      <c r="B886" t="s">
        <v>167</v>
      </c>
      <c r="C886" t="s">
        <v>50</v>
      </c>
      <c r="D886" s="33">
        <v>45505</v>
      </c>
      <c r="E886" s="33">
        <v>45535</v>
      </c>
      <c r="F886" s="42">
        <f t="shared" si="13"/>
        <v>-15.5</v>
      </c>
      <c r="G886" s="33">
        <v>45550</v>
      </c>
      <c r="H886" s="33">
        <v>45565</v>
      </c>
      <c r="I886" t="s">
        <v>33</v>
      </c>
      <c r="J886" t="s">
        <v>48</v>
      </c>
      <c r="K886" t="s">
        <v>264</v>
      </c>
      <c r="L886" s="34">
        <v>9</v>
      </c>
      <c r="M886" t="s">
        <v>49</v>
      </c>
      <c r="N886" t="s">
        <v>36</v>
      </c>
      <c r="P886" t="s">
        <v>37</v>
      </c>
      <c r="Q886" s="35">
        <v>599006.18999999994</v>
      </c>
      <c r="R886" t="s">
        <v>265</v>
      </c>
      <c r="S886" t="s">
        <v>39</v>
      </c>
      <c r="T886" t="s">
        <v>40</v>
      </c>
      <c r="U886" t="s">
        <v>41</v>
      </c>
      <c r="V886" t="s">
        <v>42</v>
      </c>
      <c r="W886" t="s">
        <v>43</v>
      </c>
      <c r="X886" t="s">
        <v>50</v>
      </c>
      <c r="Y886" t="s">
        <v>45</v>
      </c>
      <c r="Z886" t="s">
        <v>81</v>
      </c>
      <c r="AA886" s="34">
        <v>2024</v>
      </c>
      <c r="AB886" s="33">
        <v>45567</v>
      </c>
      <c r="AC886" s="36">
        <v>45567.560104166667</v>
      </c>
      <c r="AD886" s="37">
        <v>0</v>
      </c>
      <c r="AE886" t="s">
        <v>144</v>
      </c>
      <c r="AF886" t="s">
        <v>53</v>
      </c>
      <c r="AG886" t="s">
        <v>54</v>
      </c>
      <c r="AH886" s="35">
        <v>599006.18999999994</v>
      </c>
      <c r="AJ886" t="s">
        <v>55</v>
      </c>
    </row>
    <row r="887" spans="1:36" x14ac:dyDescent="0.25">
      <c r="A887" t="s">
        <v>32</v>
      </c>
      <c r="B887" t="s">
        <v>167</v>
      </c>
      <c r="C887" t="s">
        <v>50</v>
      </c>
      <c r="D887" s="33">
        <v>45505</v>
      </c>
      <c r="E887" s="33">
        <v>45535</v>
      </c>
      <c r="F887" s="42">
        <f t="shared" si="13"/>
        <v>-15.5</v>
      </c>
      <c r="G887" s="33">
        <v>45550</v>
      </c>
      <c r="H887" s="33">
        <v>45565</v>
      </c>
      <c r="I887" t="s">
        <v>33</v>
      </c>
      <c r="J887" t="s">
        <v>48</v>
      </c>
      <c r="K887" t="s">
        <v>264</v>
      </c>
      <c r="L887" s="34">
        <v>9</v>
      </c>
      <c r="M887" t="s">
        <v>49</v>
      </c>
      <c r="N887" t="s">
        <v>36</v>
      </c>
      <c r="P887" t="s">
        <v>37</v>
      </c>
      <c r="Q887" s="35">
        <v>-84831.63</v>
      </c>
      <c r="R887" t="s">
        <v>266</v>
      </c>
      <c r="S887" t="s">
        <v>39</v>
      </c>
      <c r="T887" t="s">
        <v>40</v>
      </c>
      <c r="U887" t="s">
        <v>41</v>
      </c>
      <c r="V887" t="s">
        <v>42</v>
      </c>
      <c r="W887" t="s">
        <v>43</v>
      </c>
      <c r="X887" t="s">
        <v>50</v>
      </c>
      <c r="Y887" t="s">
        <v>45</v>
      </c>
      <c r="Z887" t="s">
        <v>81</v>
      </c>
      <c r="AA887" s="34">
        <v>2024</v>
      </c>
      <c r="AB887" s="33">
        <v>45567</v>
      </c>
      <c r="AC887" s="36">
        <v>45567.560104166667</v>
      </c>
      <c r="AD887" s="37">
        <v>0</v>
      </c>
      <c r="AE887" t="s">
        <v>144</v>
      </c>
      <c r="AF887" t="s">
        <v>53</v>
      </c>
      <c r="AG887" t="s">
        <v>54</v>
      </c>
      <c r="AH887" s="35">
        <v>-84831.63</v>
      </c>
      <c r="AJ887" t="s">
        <v>55</v>
      </c>
    </row>
    <row r="888" spans="1:36" x14ac:dyDescent="0.25">
      <c r="A888" t="s">
        <v>32</v>
      </c>
      <c r="B888" t="s">
        <v>167</v>
      </c>
      <c r="C888" t="s">
        <v>50</v>
      </c>
      <c r="D888" s="33">
        <v>45505</v>
      </c>
      <c r="E888" s="33">
        <v>45535</v>
      </c>
      <c r="F888" s="42">
        <f t="shared" si="13"/>
        <v>-15.5</v>
      </c>
      <c r="G888" s="33">
        <v>45550</v>
      </c>
      <c r="H888" s="33">
        <v>45565</v>
      </c>
      <c r="I888" t="s">
        <v>33</v>
      </c>
      <c r="J888" t="s">
        <v>48</v>
      </c>
      <c r="K888" t="s">
        <v>264</v>
      </c>
      <c r="L888" s="34">
        <v>9</v>
      </c>
      <c r="M888" t="s">
        <v>49</v>
      </c>
      <c r="N888" t="s">
        <v>36</v>
      </c>
      <c r="P888" t="s">
        <v>37</v>
      </c>
      <c r="Q888" s="35">
        <v>-0.04</v>
      </c>
      <c r="R888" t="s">
        <v>267</v>
      </c>
      <c r="S888" t="s">
        <v>39</v>
      </c>
      <c r="T888" t="s">
        <v>40</v>
      </c>
      <c r="U888" t="s">
        <v>41</v>
      </c>
      <c r="V888" t="s">
        <v>42</v>
      </c>
      <c r="W888" t="s">
        <v>43</v>
      </c>
      <c r="X888" t="s">
        <v>50</v>
      </c>
      <c r="Y888" t="s">
        <v>45</v>
      </c>
      <c r="Z888" t="s">
        <v>81</v>
      </c>
      <c r="AA888" s="34">
        <v>2024</v>
      </c>
      <c r="AB888" s="33">
        <v>45567</v>
      </c>
      <c r="AC888" s="36">
        <v>45567.560104166667</v>
      </c>
      <c r="AD888" s="37">
        <v>0</v>
      </c>
      <c r="AE888" t="s">
        <v>144</v>
      </c>
      <c r="AF888" t="s">
        <v>53</v>
      </c>
      <c r="AG888" t="s">
        <v>54</v>
      </c>
      <c r="AH888" s="35">
        <v>-0.04</v>
      </c>
      <c r="AJ888" t="s">
        <v>55</v>
      </c>
    </row>
    <row r="889" spans="1:36" x14ac:dyDescent="0.25">
      <c r="A889" t="s">
        <v>32</v>
      </c>
      <c r="B889" t="s">
        <v>271</v>
      </c>
      <c r="C889" t="s">
        <v>50</v>
      </c>
      <c r="D889" s="33">
        <v>45536</v>
      </c>
      <c r="E889" s="33">
        <v>45565</v>
      </c>
      <c r="F889" s="42">
        <f t="shared" si="13"/>
        <v>-15</v>
      </c>
      <c r="G889" s="33">
        <v>45580</v>
      </c>
      <c r="H889" s="33">
        <v>45565</v>
      </c>
      <c r="I889" t="s">
        <v>33</v>
      </c>
      <c r="J889" t="s">
        <v>48</v>
      </c>
      <c r="K889" t="s">
        <v>264</v>
      </c>
      <c r="L889" s="34">
        <v>9</v>
      </c>
      <c r="M889" t="s">
        <v>49</v>
      </c>
      <c r="N889" t="s">
        <v>36</v>
      </c>
      <c r="P889" t="s">
        <v>37</v>
      </c>
      <c r="Q889" s="35">
        <v>0</v>
      </c>
      <c r="R889" t="s">
        <v>269</v>
      </c>
      <c r="S889" t="s">
        <v>39</v>
      </c>
      <c r="T889" t="s">
        <v>40</v>
      </c>
      <c r="U889" t="s">
        <v>41</v>
      </c>
      <c r="V889" t="s">
        <v>59</v>
      </c>
      <c r="W889" t="s">
        <v>43</v>
      </c>
      <c r="X889" t="s">
        <v>50</v>
      </c>
      <c r="Y889" t="s">
        <v>45</v>
      </c>
      <c r="Z889" t="s">
        <v>60</v>
      </c>
      <c r="AA889" s="34">
        <v>2024</v>
      </c>
      <c r="AB889" s="33">
        <v>45568</v>
      </c>
      <c r="AC889" s="36">
        <v>45568.62127314815</v>
      </c>
      <c r="AD889" s="37">
        <v>6325210</v>
      </c>
      <c r="AE889" t="s">
        <v>278</v>
      </c>
      <c r="AF889" t="s">
        <v>53</v>
      </c>
      <c r="AG889" t="s">
        <v>218</v>
      </c>
      <c r="AH889" s="35">
        <v>0</v>
      </c>
    </row>
    <row r="890" spans="1:36" x14ac:dyDescent="0.25">
      <c r="A890" t="s">
        <v>32</v>
      </c>
      <c r="B890" t="s">
        <v>268</v>
      </c>
      <c r="C890" t="s">
        <v>50</v>
      </c>
      <c r="D890" s="33">
        <v>45505</v>
      </c>
      <c r="E890" s="33">
        <v>45535</v>
      </c>
      <c r="F890" s="42">
        <f t="shared" si="13"/>
        <v>-15.5</v>
      </c>
      <c r="G890" s="33">
        <v>45550</v>
      </c>
      <c r="H890" s="33">
        <v>45565</v>
      </c>
      <c r="I890" t="s">
        <v>33</v>
      </c>
      <c r="J890" t="s">
        <v>48</v>
      </c>
      <c r="K890" t="s">
        <v>264</v>
      </c>
      <c r="L890" s="34">
        <v>9</v>
      </c>
      <c r="M890" t="s">
        <v>49</v>
      </c>
      <c r="N890" t="s">
        <v>36</v>
      </c>
      <c r="P890" t="s">
        <v>37</v>
      </c>
      <c r="Q890" s="35">
        <v>0</v>
      </c>
      <c r="R890" t="s">
        <v>269</v>
      </c>
      <c r="S890" t="s">
        <v>39</v>
      </c>
      <c r="T890" t="s">
        <v>40</v>
      </c>
      <c r="U890" t="s">
        <v>41</v>
      </c>
      <c r="V890" t="s">
        <v>59</v>
      </c>
      <c r="W890" t="s">
        <v>43</v>
      </c>
      <c r="X890" t="s">
        <v>50</v>
      </c>
      <c r="Y890" t="s">
        <v>45</v>
      </c>
      <c r="Z890" t="s">
        <v>60</v>
      </c>
      <c r="AA890" s="34">
        <v>2024</v>
      </c>
      <c r="AB890" s="33">
        <v>45566</v>
      </c>
      <c r="AC890" s="36">
        <v>45566.514618055553</v>
      </c>
      <c r="AD890" s="37">
        <v>8026800</v>
      </c>
      <c r="AE890" t="s">
        <v>296</v>
      </c>
      <c r="AF890" t="s">
        <v>53</v>
      </c>
      <c r="AG890" t="s">
        <v>218</v>
      </c>
      <c r="AH890" s="35">
        <v>0</v>
      </c>
    </row>
    <row r="891" spans="1:36" x14ac:dyDescent="0.25">
      <c r="A891" t="s">
        <v>32</v>
      </c>
      <c r="B891" t="s">
        <v>158</v>
      </c>
      <c r="C891" t="s">
        <v>50</v>
      </c>
      <c r="D891" s="33">
        <v>45536</v>
      </c>
      <c r="E891" s="33">
        <v>45565</v>
      </c>
      <c r="F891" s="42">
        <f t="shared" si="13"/>
        <v>-15</v>
      </c>
      <c r="G891" s="33">
        <v>45580</v>
      </c>
      <c r="H891" s="33">
        <v>45565</v>
      </c>
      <c r="I891" t="s">
        <v>33</v>
      </c>
      <c r="J891" t="s">
        <v>48</v>
      </c>
      <c r="K891" t="s">
        <v>297</v>
      </c>
      <c r="L891" s="34">
        <v>9</v>
      </c>
      <c r="M891" t="s">
        <v>49</v>
      </c>
      <c r="N891" t="s">
        <v>36</v>
      </c>
      <c r="P891" t="s">
        <v>37</v>
      </c>
      <c r="Q891" s="35">
        <v>-135879.70000000001</v>
      </c>
      <c r="R891" t="s">
        <v>298</v>
      </c>
      <c r="S891" t="s">
        <v>39</v>
      </c>
      <c r="T891" t="s">
        <v>40</v>
      </c>
      <c r="U891" t="s">
        <v>41</v>
      </c>
      <c r="V891" t="s">
        <v>42</v>
      </c>
      <c r="W891" t="s">
        <v>43</v>
      </c>
      <c r="X891" t="s">
        <v>50</v>
      </c>
      <c r="Y891" t="s">
        <v>45</v>
      </c>
      <c r="Z891" t="s">
        <v>81</v>
      </c>
      <c r="AA891" s="34">
        <v>2024</v>
      </c>
      <c r="AB891" s="33">
        <v>45568</v>
      </c>
      <c r="AC891" s="36">
        <v>45568.618854166663</v>
      </c>
      <c r="AD891" s="37">
        <v>0</v>
      </c>
      <c r="AE891" t="s">
        <v>159</v>
      </c>
      <c r="AF891" t="s">
        <v>53</v>
      </c>
      <c r="AG891" t="s">
        <v>54</v>
      </c>
      <c r="AH891" s="35">
        <v>-135879.70000000001</v>
      </c>
      <c r="AJ891" t="s">
        <v>55</v>
      </c>
    </row>
    <row r="892" spans="1:36" x14ac:dyDescent="0.25">
      <c r="A892" t="s">
        <v>32</v>
      </c>
      <c r="B892" t="s">
        <v>158</v>
      </c>
      <c r="C892" t="s">
        <v>50</v>
      </c>
      <c r="D892" s="33">
        <v>45536</v>
      </c>
      <c r="E892" s="33">
        <v>45565</v>
      </c>
      <c r="F892" s="42">
        <f t="shared" si="13"/>
        <v>-15</v>
      </c>
      <c r="G892" s="33">
        <v>45580</v>
      </c>
      <c r="H892" s="33">
        <v>45565</v>
      </c>
      <c r="I892" t="s">
        <v>33</v>
      </c>
      <c r="J892" t="s">
        <v>48</v>
      </c>
      <c r="K892" t="s">
        <v>297</v>
      </c>
      <c r="L892" s="34">
        <v>9</v>
      </c>
      <c r="M892" t="s">
        <v>49</v>
      </c>
      <c r="N892" t="s">
        <v>36</v>
      </c>
      <c r="P892" t="s">
        <v>37</v>
      </c>
      <c r="Q892" s="35">
        <v>-1.8</v>
      </c>
      <c r="R892" t="s">
        <v>299</v>
      </c>
      <c r="S892" t="s">
        <v>39</v>
      </c>
      <c r="T892" t="s">
        <v>40</v>
      </c>
      <c r="U892" t="s">
        <v>41</v>
      </c>
      <c r="V892" t="s">
        <v>42</v>
      </c>
      <c r="W892" t="s">
        <v>43</v>
      </c>
      <c r="X892" t="s">
        <v>50</v>
      </c>
      <c r="Y892" t="s">
        <v>45</v>
      </c>
      <c r="Z892" t="s">
        <v>81</v>
      </c>
      <c r="AA892" s="34">
        <v>2024</v>
      </c>
      <c r="AB892" s="33">
        <v>45568</v>
      </c>
      <c r="AC892" s="36">
        <v>45568.618854166663</v>
      </c>
      <c r="AD892" s="37">
        <v>0</v>
      </c>
      <c r="AE892" t="s">
        <v>159</v>
      </c>
      <c r="AF892" t="s">
        <v>53</v>
      </c>
      <c r="AG892" t="s">
        <v>54</v>
      </c>
      <c r="AH892" s="35">
        <v>-1.8</v>
      </c>
      <c r="AJ892" t="s">
        <v>55</v>
      </c>
    </row>
    <row r="893" spans="1:36" x14ac:dyDescent="0.25">
      <c r="A893" t="s">
        <v>32</v>
      </c>
      <c r="B893" t="s">
        <v>167</v>
      </c>
      <c r="C893" t="s">
        <v>50</v>
      </c>
      <c r="D893" s="33">
        <v>45505</v>
      </c>
      <c r="E893" s="33">
        <v>45535</v>
      </c>
      <c r="F893" s="42">
        <f t="shared" si="13"/>
        <v>-15.5</v>
      </c>
      <c r="G893" s="33">
        <v>45550</v>
      </c>
      <c r="H893" s="33">
        <v>45565</v>
      </c>
      <c r="I893" t="s">
        <v>33</v>
      </c>
      <c r="J893" t="s">
        <v>48</v>
      </c>
      <c r="K893" t="s">
        <v>297</v>
      </c>
      <c r="L893" s="34">
        <v>9</v>
      </c>
      <c r="M893" t="s">
        <v>49</v>
      </c>
      <c r="N893" t="s">
        <v>36</v>
      </c>
      <c r="P893" t="s">
        <v>37</v>
      </c>
      <c r="Q893" s="35">
        <v>-248638.14</v>
      </c>
      <c r="R893" t="s">
        <v>298</v>
      </c>
      <c r="S893" t="s">
        <v>39</v>
      </c>
      <c r="T893" t="s">
        <v>40</v>
      </c>
      <c r="U893" t="s">
        <v>41</v>
      </c>
      <c r="V893" t="s">
        <v>42</v>
      </c>
      <c r="W893" t="s">
        <v>43</v>
      </c>
      <c r="X893" t="s">
        <v>50</v>
      </c>
      <c r="Y893" t="s">
        <v>45</v>
      </c>
      <c r="Z893" t="s">
        <v>81</v>
      </c>
      <c r="AA893" s="34">
        <v>2024</v>
      </c>
      <c r="AB893" s="33">
        <v>45567</v>
      </c>
      <c r="AC893" s="36">
        <v>45567.560104166667</v>
      </c>
      <c r="AD893" s="37">
        <v>0</v>
      </c>
      <c r="AE893" t="s">
        <v>144</v>
      </c>
      <c r="AF893" t="s">
        <v>53</v>
      </c>
      <c r="AG893" t="s">
        <v>54</v>
      </c>
      <c r="AH893" s="35">
        <v>-248638.14</v>
      </c>
      <c r="AJ893" t="s">
        <v>55</v>
      </c>
    </row>
    <row r="894" spans="1:36" x14ac:dyDescent="0.25">
      <c r="A894" t="s">
        <v>32</v>
      </c>
      <c r="B894" t="s">
        <v>167</v>
      </c>
      <c r="C894" t="s">
        <v>50</v>
      </c>
      <c r="D894" s="33">
        <v>45505</v>
      </c>
      <c r="E894" s="33">
        <v>45535</v>
      </c>
      <c r="F894" s="42">
        <f t="shared" si="13"/>
        <v>-15.5</v>
      </c>
      <c r="G894" s="33">
        <v>45550</v>
      </c>
      <c r="H894" s="33">
        <v>45565</v>
      </c>
      <c r="I894" t="s">
        <v>33</v>
      </c>
      <c r="J894" t="s">
        <v>48</v>
      </c>
      <c r="K894" t="s">
        <v>301</v>
      </c>
      <c r="L894" s="34">
        <v>9</v>
      </c>
      <c r="M894" t="s">
        <v>49</v>
      </c>
      <c r="N894" t="s">
        <v>36</v>
      </c>
      <c r="P894" t="s">
        <v>37</v>
      </c>
      <c r="Q894" s="35">
        <v>-29.86</v>
      </c>
      <c r="R894" t="s">
        <v>303</v>
      </c>
      <c r="S894" t="s">
        <v>39</v>
      </c>
      <c r="T894" t="s">
        <v>40</v>
      </c>
      <c r="U894" t="s">
        <v>41</v>
      </c>
      <c r="V894" t="s">
        <v>42</v>
      </c>
      <c r="W894" t="s">
        <v>43</v>
      </c>
      <c r="X894" t="s">
        <v>50</v>
      </c>
      <c r="Y894" t="s">
        <v>45</v>
      </c>
      <c r="Z894" t="s">
        <v>81</v>
      </c>
      <c r="AA894" s="34">
        <v>2024</v>
      </c>
      <c r="AB894" s="33">
        <v>45567</v>
      </c>
      <c r="AC894" s="36">
        <v>45567.560104166667</v>
      </c>
      <c r="AD894" s="37">
        <v>0</v>
      </c>
      <c r="AE894" t="s">
        <v>144</v>
      </c>
      <c r="AF894" t="s">
        <v>53</v>
      </c>
      <c r="AG894" t="s">
        <v>54</v>
      </c>
      <c r="AH894" s="35">
        <v>-29.86</v>
      </c>
      <c r="AJ894" t="s">
        <v>55</v>
      </c>
    </row>
    <row r="895" spans="1:36" x14ac:dyDescent="0.25">
      <c r="A895" t="s">
        <v>32</v>
      </c>
      <c r="B895" t="s">
        <v>66</v>
      </c>
      <c r="C895" t="s">
        <v>311</v>
      </c>
      <c r="D895" s="33">
        <v>45536</v>
      </c>
      <c r="E895" s="33">
        <v>45565</v>
      </c>
      <c r="F895" s="42">
        <f t="shared" si="13"/>
        <v>-15</v>
      </c>
      <c r="G895" s="33">
        <v>45580</v>
      </c>
      <c r="H895" s="33">
        <v>45566</v>
      </c>
      <c r="I895" t="s">
        <v>33</v>
      </c>
      <c r="J895" t="s">
        <v>48</v>
      </c>
      <c r="K895" t="s">
        <v>34</v>
      </c>
      <c r="L895" s="34">
        <v>10</v>
      </c>
      <c r="M895" t="s">
        <v>57</v>
      </c>
      <c r="N895" t="s">
        <v>36</v>
      </c>
      <c r="P895" t="s">
        <v>37</v>
      </c>
      <c r="Q895" s="35">
        <v>-1807740.01</v>
      </c>
      <c r="R895" t="s">
        <v>67</v>
      </c>
      <c r="S895" t="s">
        <v>39</v>
      </c>
      <c r="T895" t="s">
        <v>40</v>
      </c>
      <c r="U895" t="s">
        <v>41</v>
      </c>
      <c r="V895" t="s">
        <v>42</v>
      </c>
      <c r="W895" t="s">
        <v>43</v>
      </c>
      <c r="X895" t="s">
        <v>68</v>
      </c>
      <c r="Y895" t="s">
        <v>45</v>
      </c>
      <c r="Z895" t="s">
        <v>69</v>
      </c>
      <c r="AA895" s="34">
        <v>2024</v>
      </c>
      <c r="AB895" s="33">
        <v>45569</v>
      </c>
      <c r="AC895" s="36">
        <v>45569.69327546296</v>
      </c>
      <c r="AD895" s="37">
        <v>0</v>
      </c>
      <c r="AE895" t="s">
        <v>70</v>
      </c>
      <c r="AF895" t="s">
        <v>53</v>
      </c>
      <c r="AG895" t="s">
        <v>54</v>
      </c>
      <c r="AH895" s="35">
        <v>-1807740.01</v>
      </c>
      <c r="AI895" t="s">
        <v>71</v>
      </c>
    </row>
    <row r="896" spans="1:36" x14ac:dyDescent="0.25">
      <c r="A896" t="s">
        <v>32</v>
      </c>
      <c r="B896" t="s">
        <v>62</v>
      </c>
      <c r="C896" t="s">
        <v>50</v>
      </c>
      <c r="D896" s="33">
        <v>45536</v>
      </c>
      <c r="E896" s="33">
        <v>45565</v>
      </c>
      <c r="F896" s="42">
        <f t="shared" si="13"/>
        <v>-15</v>
      </c>
      <c r="G896" s="33">
        <v>45580</v>
      </c>
      <c r="H896" s="33">
        <v>45566</v>
      </c>
      <c r="I896" t="s">
        <v>33</v>
      </c>
      <c r="K896" t="s">
        <v>34</v>
      </c>
      <c r="L896" s="34">
        <v>10</v>
      </c>
      <c r="M896" t="s">
        <v>57</v>
      </c>
      <c r="N896" t="s">
        <v>36</v>
      </c>
      <c r="P896" t="s">
        <v>37</v>
      </c>
      <c r="Q896" s="35">
        <v>-841857.26</v>
      </c>
      <c r="R896" t="s">
        <v>58</v>
      </c>
      <c r="S896" t="s">
        <v>39</v>
      </c>
      <c r="T896" t="s">
        <v>40</v>
      </c>
      <c r="U896" t="s">
        <v>41</v>
      </c>
      <c r="V896" t="s">
        <v>59</v>
      </c>
      <c r="W896" t="s">
        <v>43</v>
      </c>
      <c r="X896" t="s">
        <v>50</v>
      </c>
      <c r="Y896" t="s">
        <v>45</v>
      </c>
      <c r="Z896" t="s">
        <v>73</v>
      </c>
      <c r="AA896" s="34">
        <v>2024</v>
      </c>
      <c r="AB896" s="33">
        <v>45568</v>
      </c>
      <c r="AC896" s="36">
        <v>45568.584814814814</v>
      </c>
      <c r="AD896" s="37">
        <v>-28667663</v>
      </c>
      <c r="AE896" t="s">
        <v>93</v>
      </c>
      <c r="AF896" t="s">
        <v>53</v>
      </c>
      <c r="AG896" t="s">
        <v>54</v>
      </c>
      <c r="AH896" s="35">
        <v>-841857.26</v>
      </c>
      <c r="AJ896" t="s">
        <v>55</v>
      </c>
    </row>
    <row r="897" spans="1:36" x14ac:dyDescent="0.25">
      <c r="A897" t="s">
        <v>32</v>
      </c>
      <c r="B897" t="s">
        <v>62</v>
      </c>
      <c r="C897" t="s">
        <v>50</v>
      </c>
      <c r="D897" s="33">
        <v>45536</v>
      </c>
      <c r="E897" s="33">
        <v>45565</v>
      </c>
      <c r="F897" s="42">
        <f t="shared" si="13"/>
        <v>-15</v>
      </c>
      <c r="G897" s="33">
        <v>45580</v>
      </c>
      <c r="H897" s="33">
        <v>45566</v>
      </c>
      <c r="I897" t="s">
        <v>33</v>
      </c>
      <c r="K897" t="s">
        <v>34</v>
      </c>
      <c r="L897" s="34">
        <v>10</v>
      </c>
      <c r="M897" t="s">
        <v>57</v>
      </c>
      <c r="N897" t="s">
        <v>36</v>
      </c>
      <c r="P897" t="s">
        <v>37</v>
      </c>
      <c r="Q897" s="35">
        <v>-10023163.77</v>
      </c>
      <c r="R897" t="s">
        <v>61</v>
      </c>
      <c r="S897" t="s">
        <v>39</v>
      </c>
      <c r="T897" t="s">
        <v>40</v>
      </c>
      <c r="U897" t="s">
        <v>41</v>
      </c>
      <c r="V897" t="s">
        <v>59</v>
      </c>
      <c r="W897" t="s">
        <v>43</v>
      </c>
      <c r="X897" t="s">
        <v>50</v>
      </c>
      <c r="Y897" t="s">
        <v>45</v>
      </c>
      <c r="Z897" t="s">
        <v>73</v>
      </c>
      <c r="AA897" s="34">
        <v>2024</v>
      </c>
      <c r="AB897" s="33">
        <v>45568</v>
      </c>
      <c r="AC897" s="36">
        <v>45568.584814814814</v>
      </c>
      <c r="AD897" s="37">
        <v>-320761021</v>
      </c>
      <c r="AE897" t="s">
        <v>93</v>
      </c>
      <c r="AF897" t="s">
        <v>53</v>
      </c>
      <c r="AG897" t="s">
        <v>54</v>
      </c>
      <c r="AH897" s="35">
        <v>-10023163.77</v>
      </c>
      <c r="AJ897" t="s">
        <v>55</v>
      </c>
    </row>
    <row r="898" spans="1:36" x14ac:dyDescent="0.25">
      <c r="A898" t="s">
        <v>32</v>
      </c>
      <c r="B898" t="s">
        <v>124</v>
      </c>
      <c r="C898" t="s">
        <v>312</v>
      </c>
      <c r="D898" s="33">
        <v>45536</v>
      </c>
      <c r="E898" s="33">
        <v>45565</v>
      </c>
      <c r="F898" s="42">
        <f t="shared" si="13"/>
        <v>-15</v>
      </c>
      <c r="G898" s="33">
        <v>45550</v>
      </c>
      <c r="H898" s="33">
        <v>45566</v>
      </c>
      <c r="I898" t="s">
        <v>33</v>
      </c>
      <c r="K898" t="s">
        <v>125</v>
      </c>
      <c r="L898" s="34">
        <v>10</v>
      </c>
      <c r="M898" t="s">
        <v>49</v>
      </c>
      <c r="N898" t="s">
        <v>36</v>
      </c>
      <c r="P898" t="s">
        <v>37</v>
      </c>
      <c r="Q898" s="35">
        <v>-70148.44</v>
      </c>
      <c r="R898" t="s">
        <v>126</v>
      </c>
      <c r="S898" t="s">
        <v>39</v>
      </c>
      <c r="T898" t="s">
        <v>40</v>
      </c>
      <c r="U898" t="s">
        <v>41</v>
      </c>
      <c r="V898" t="s">
        <v>42</v>
      </c>
      <c r="W898" t="s">
        <v>43</v>
      </c>
      <c r="X898" t="s">
        <v>127</v>
      </c>
      <c r="Y898" t="s">
        <v>45</v>
      </c>
      <c r="Z898" t="s">
        <v>73</v>
      </c>
      <c r="AA898" s="34">
        <v>2024</v>
      </c>
      <c r="AB898" s="33">
        <v>45569</v>
      </c>
      <c r="AC898" s="36">
        <v>45569.685324074075</v>
      </c>
      <c r="AD898" s="37">
        <v>0</v>
      </c>
      <c r="AE898" t="s">
        <v>128</v>
      </c>
      <c r="AF898" t="s">
        <v>53</v>
      </c>
      <c r="AG898" t="s">
        <v>54</v>
      </c>
      <c r="AH898" s="35">
        <v>-70148.44</v>
      </c>
    </row>
    <row r="899" spans="1:36" x14ac:dyDescent="0.25">
      <c r="A899" t="s">
        <v>32</v>
      </c>
      <c r="B899" t="s">
        <v>124</v>
      </c>
      <c r="C899" t="s">
        <v>312</v>
      </c>
      <c r="D899" s="33">
        <v>45536</v>
      </c>
      <c r="E899" s="33">
        <v>45565</v>
      </c>
      <c r="F899" s="42">
        <f t="shared" ref="F899:F962" si="14">(D899-E899-1)/2</f>
        <v>-15</v>
      </c>
      <c r="G899" s="33">
        <v>45550</v>
      </c>
      <c r="H899" s="33">
        <v>45566</v>
      </c>
      <c r="I899" t="s">
        <v>33</v>
      </c>
      <c r="K899" t="s">
        <v>125</v>
      </c>
      <c r="L899" s="34">
        <v>10</v>
      </c>
      <c r="M899" t="s">
        <v>49</v>
      </c>
      <c r="N899" t="s">
        <v>36</v>
      </c>
      <c r="P899" t="s">
        <v>37</v>
      </c>
      <c r="Q899" s="35">
        <v>-131400</v>
      </c>
      <c r="R899" t="s">
        <v>129</v>
      </c>
      <c r="S899" t="s">
        <v>39</v>
      </c>
      <c r="T899" t="s">
        <v>40</v>
      </c>
      <c r="U899" t="s">
        <v>41</v>
      </c>
      <c r="V899" t="s">
        <v>42</v>
      </c>
      <c r="W899" t="s">
        <v>43</v>
      </c>
      <c r="X899" t="s">
        <v>130</v>
      </c>
      <c r="Y899" t="s">
        <v>45</v>
      </c>
      <c r="Z899" t="s">
        <v>73</v>
      </c>
      <c r="AA899" s="34">
        <v>2024</v>
      </c>
      <c r="AB899" s="33">
        <v>45569</v>
      </c>
      <c r="AC899" s="36">
        <v>45569.685324074075</v>
      </c>
      <c r="AD899" s="37">
        <v>0</v>
      </c>
      <c r="AE899" t="s">
        <v>128</v>
      </c>
      <c r="AF899" t="s">
        <v>53</v>
      </c>
      <c r="AG899" t="s">
        <v>54</v>
      </c>
      <c r="AH899" s="35">
        <v>-131400</v>
      </c>
    </row>
    <row r="900" spans="1:36" x14ac:dyDescent="0.25">
      <c r="A900" t="s">
        <v>32</v>
      </c>
      <c r="B900" t="s">
        <v>158</v>
      </c>
      <c r="C900" t="s">
        <v>50</v>
      </c>
      <c r="D900" s="33">
        <v>45536</v>
      </c>
      <c r="E900" s="33">
        <v>45565</v>
      </c>
      <c r="F900" s="42">
        <f t="shared" si="14"/>
        <v>-15</v>
      </c>
      <c r="G900" s="33">
        <v>45580</v>
      </c>
      <c r="H900" s="33">
        <v>45566</v>
      </c>
      <c r="I900" t="s">
        <v>33</v>
      </c>
      <c r="J900" t="s">
        <v>48</v>
      </c>
      <c r="K900" t="s">
        <v>141</v>
      </c>
      <c r="L900" s="34">
        <v>10</v>
      </c>
      <c r="M900" t="s">
        <v>49</v>
      </c>
      <c r="N900" t="s">
        <v>36</v>
      </c>
      <c r="P900" t="s">
        <v>37</v>
      </c>
      <c r="Q900" s="35">
        <v>-190.71</v>
      </c>
      <c r="R900" t="s">
        <v>142</v>
      </c>
      <c r="S900" t="s">
        <v>39</v>
      </c>
      <c r="T900" t="s">
        <v>40</v>
      </c>
      <c r="U900" t="s">
        <v>41</v>
      </c>
      <c r="V900" t="s">
        <v>42</v>
      </c>
      <c r="W900" t="s">
        <v>43</v>
      </c>
      <c r="X900" t="s">
        <v>50</v>
      </c>
      <c r="Y900" t="s">
        <v>45</v>
      </c>
      <c r="Z900" t="s">
        <v>69</v>
      </c>
      <c r="AA900" s="34">
        <v>2024</v>
      </c>
      <c r="AB900" s="33">
        <v>45568</v>
      </c>
      <c r="AC900" s="36">
        <v>45568.618854166663</v>
      </c>
      <c r="AD900" s="37">
        <v>0</v>
      </c>
      <c r="AE900" t="s">
        <v>159</v>
      </c>
      <c r="AF900" t="s">
        <v>53</v>
      </c>
      <c r="AG900" t="s">
        <v>54</v>
      </c>
      <c r="AH900" s="35">
        <v>-190.71</v>
      </c>
      <c r="AJ900" t="s">
        <v>55</v>
      </c>
    </row>
    <row r="901" spans="1:36" x14ac:dyDescent="0.25">
      <c r="A901" t="s">
        <v>32</v>
      </c>
      <c r="B901" t="s">
        <v>158</v>
      </c>
      <c r="C901" t="s">
        <v>50</v>
      </c>
      <c r="D901" s="33">
        <v>45536</v>
      </c>
      <c r="E901" s="33">
        <v>45565</v>
      </c>
      <c r="F901" s="42">
        <f t="shared" si="14"/>
        <v>-15</v>
      </c>
      <c r="G901" s="33">
        <v>45580</v>
      </c>
      <c r="H901" s="33">
        <v>45566</v>
      </c>
      <c r="I901" t="s">
        <v>33</v>
      </c>
      <c r="J901" t="s">
        <v>48</v>
      </c>
      <c r="K901" t="s">
        <v>174</v>
      </c>
      <c r="L901" s="34">
        <v>10</v>
      </c>
      <c r="M901" t="s">
        <v>49</v>
      </c>
      <c r="N901" t="s">
        <v>36</v>
      </c>
      <c r="P901" t="s">
        <v>37</v>
      </c>
      <c r="Q901" s="35">
        <v>-4340.42</v>
      </c>
      <c r="R901" t="s">
        <v>142</v>
      </c>
      <c r="S901" t="s">
        <v>39</v>
      </c>
      <c r="T901" t="s">
        <v>40</v>
      </c>
      <c r="U901" t="s">
        <v>41</v>
      </c>
      <c r="V901" t="s">
        <v>42</v>
      </c>
      <c r="W901" t="s">
        <v>43</v>
      </c>
      <c r="X901" t="s">
        <v>50</v>
      </c>
      <c r="Y901" t="s">
        <v>45</v>
      </c>
      <c r="Z901" t="s">
        <v>69</v>
      </c>
      <c r="AA901" s="34">
        <v>2024</v>
      </c>
      <c r="AB901" s="33">
        <v>45568</v>
      </c>
      <c r="AC901" s="36">
        <v>45568.618854166663</v>
      </c>
      <c r="AD901" s="37">
        <v>0</v>
      </c>
      <c r="AE901" t="s">
        <v>159</v>
      </c>
      <c r="AF901" t="s">
        <v>53</v>
      </c>
      <c r="AG901" t="s">
        <v>54</v>
      </c>
      <c r="AH901" s="35">
        <v>-4340.42</v>
      </c>
      <c r="AJ901" t="s">
        <v>55</v>
      </c>
    </row>
    <row r="902" spans="1:36" x14ac:dyDescent="0.25">
      <c r="A902" t="s">
        <v>32</v>
      </c>
      <c r="B902" t="s">
        <v>158</v>
      </c>
      <c r="C902" t="s">
        <v>50</v>
      </c>
      <c r="D902" s="33">
        <v>45536</v>
      </c>
      <c r="E902" s="33">
        <v>45565</v>
      </c>
      <c r="F902" s="42">
        <f t="shared" si="14"/>
        <v>-15</v>
      </c>
      <c r="G902" s="33">
        <v>45580</v>
      </c>
      <c r="H902" s="33">
        <v>45566</v>
      </c>
      <c r="I902" t="s">
        <v>33</v>
      </c>
      <c r="J902" t="s">
        <v>48</v>
      </c>
      <c r="K902" t="s">
        <v>176</v>
      </c>
      <c r="L902" s="34">
        <v>10</v>
      </c>
      <c r="M902" t="s">
        <v>49</v>
      </c>
      <c r="N902" t="s">
        <v>36</v>
      </c>
      <c r="P902" t="s">
        <v>37</v>
      </c>
      <c r="Q902" s="35">
        <v>-294361.59999999998</v>
      </c>
      <c r="R902" t="s">
        <v>177</v>
      </c>
      <c r="S902" t="s">
        <v>39</v>
      </c>
      <c r="T902" t="s">
        <v>40</v>
      </c>
      <c r="U902" t="s">
        <v>41</v>
      </c>
      <c r="V902" t="s">
        <v>42</v>
      </c>
      <c r="W902" t="s">
        <v>43</v>
      </c>
      <c r="X902" t="s">
        <v>50</v>
      </c>
      <c r="Y902" t="s">
        <v>45</v>
      </c>
      <c r="Z902" t="s">
        <v>69</v>
      </c>
      <c r="AA902" s="34">
        <v>2024</v>
      </c>
      <c r="AB902" s="33">
        <v>45568</v>
      </c>
      <c r="AC902" s="36">
        <v>45568.618854166663</v>
      </c>
      <c r="AD902" s="37">
        <v>0</v>
      </c>
      <c r="AE902" t="s">
        <v>159</v>
      </c>
      <c r="AF902" t="s">
        <v>53</v>
      </c>
      <c r="AG902" t="s">
        <v>54</v>
      </c>
      <c r="AH902" s="35">
        <v>-294361.59999999998</v>
      </c>
      <c r="AJ902" t="s">
        <v>55</v>
      </c>
    </row>
    <row r="903" spans="1:36" x14ac:dyDescent="0.25">
      <c r="A903" t="s">
        <v>32</v>
      </c>
      <c r="B903" t="s">
        <v>158</v>
      </c>
      <c r="C903" t="s">
        <v>50</v>
      </c>
      <c r="D903" s="33">
        <v>45536</v>
      </c>
      <c r="E903" s="33">
        <v>45565</v>
      </c>
      <c r="F903" s="42">
        <f t="shared" si="14"/>
        <v>-15</v>
      </c>
      <c r="G903" s="33">
        <v>45580</v>
      </c>
      <c r="H903" s="33">
        <v>45566</v>
      </c>
      <c r="I903" t="s">
        <v>33</v>
      </c>
      <c r="J903" t="s">
        <v>48</v>
      </c>
      <c r="K903" t="s">
        <v>176</v>
      </c>
      <c r="L903" s="34">
        <v>10</v>
      </c>
      <c r="M903" t="s">
        <v>49</v>
      </c>
      <c r="N903" t="s">
        <v>36</v>
      </c>
      <c r="P903" t="s">
        <v>37</v>
      </c>
      <c r="Q903" s="35">
        <v>627.67999999999995</v>
      </c>
      <c r="R903" t="s">
        <v>178</v>
      </c>
      <c r="S903" t="s">
        <v>39</v>
      </c>
      <c r="T903" t="s">
        <v>40</v>
      </c>
      <c r="U903" t="s">
        <v>41</v>
      </c>
      <c r="V903" t="s">
        <v>42</v>
      </c>
      <c r="W903" t="s">
        <v>43</v>
      </c>
      <c r="X903" t="s">
        <v>50</v>
      </c>
      <c r="Y903" t="s">
        <v>45</v>
      </c>
      <c r="Z903" t="s">
        <v>69</v>
      </c>
      <c r="AA903" s="34">
        <v>2024</v>
      </c>
      <c r="AB903" s="33">
        <v>45568</v>
      </c>
      <c r="AC903" s="36">
        <v>45568.618854166663</v>
      </c>
      <c r="AD903" s="37">
        <v>0</v>
      </c>
      <c r="AE903" t="s">
        <v>159</v>
      </c>
      <c r="AF903" t="s">
        <v>53</v>
      </c>
      <c r="AG903" t="s">
        <v>54</v>
      </c>
      <c r="AH903" s="35">
        <v>627.67999999999995</v>
      </c>
      <c r="AJ903" t="s">
        <v>55</v>
      </c>
    </row>
    <row r="904" spans="1:36" x14ac:dyDescent="0.25">
      <c r="A904" t="s">
        <v>32</v>
      </c>
      <c r="B904" t="s">
        <v>158</v>
      </c>
      <c r="C904" t="s">
        <v>50</v>
      </c>
      <c r="D904" s="33">
        <v>45536</v>
      </c>
      <c r="E904" s="33">
        <v>45565</v>
      </c>
      <c r="F904" s="42">
        <f t="shared" si="14"/>
        <v>-15</v>
      </c>
      <c r="G904" s="33">
        <v>45580</v>
      </c>
      <c r="H904" s="33">
        <v>45566</v>
      </c>
      <c r="I904" t="s">
        <v>33</v>
      </c>
      <c r="J904" t="s">
        <v>48</v>
      </c>
      <c r="K904" t="s">
        <v>181</v>
      </c>
      <c r="L904" s="34">
        <v>10</v>
      </c>
      <c r="M904" t="s">
        <v>49</v>
      </c>
      <c r="N904" t="s">
        <v>36</v>
      </c>
      <c r="P904" t="s">
        <v>37</v>
      </c>
      <c r="Q904" s="35">
        <v>119573</v>
      </c>
      <c r="R904" t="s">
        <v>182</v>
      </c>
      <c r="S904" t="s">
        <v>39</v>
      </c>
      <c r="T904" t="s">
        <v>40</v>
      </c>
      <c r="U904" t="s">
        <v>41</v>
      </c>
      <c r="V904" t="s">
        <v>42</v>
      </c>
      <c r="W904" t="s">
        <v>43</v>
      </c>
      <c r="X904" t="s">
        <v>50</v>
      </c>
      <c r="Y904" t="s">
        <v>45</v>
      </c>
      <c r="Z904" t="s">
        <v>69</v>
      </c>
      <c r="AA904" s="34">
        <v>2024</v>
      </c>
      <c r="AB904" s="33">
        <v>45568</v>
      </c>
      <c r="AC904" s="36">
        <v>45568.618854166663</v>
      </c>
      <c r="AD904" s="37">
        <v>0</v>
      </c>
      <c r="AE904" t="s">
        <v>159</v>
      </c>
      <c r="AF904" t="s">
        <v>53</v>
      </c>
      <c r="AG904" t="s">
        <v>54</v>
      </c>
      <c r="AH904" s="35">
        <v>119573</v>
      </c>
      <c r="AJ904" t="s">
        <v>55</v>
      </c>
    </row>
    <row r="905" spans="1:36" x14ac:dyDescent="0.25">
      <c r="A905" t="s">
        <v>32</v>
      </c>
      <c r="B905" t="s">
        <v>158</v>
      </c>
      <c r="C905" t="s">
        <v>50</v>
      </c>
      <c r="D905" s="33">
        <v>45536</v>
      </c>
      <c r="E905" s="33">
        <v>45565</v>
      </c>
      <c r="F905" s="42">
        <f t="shared" si="14"/>
        <v>-15</v>
      </c>
      <c r="G905" s="33">
        <v>45580</v>
      </c>
      <c r="H905" s="33">
        <v>45566</v>
      </c>
      <c r="I905" t="s">
        <v>33</v>
      </c>
      <c r="J905" t="s">
        <v>48</v>
      </c>
      <c r="K905" t="s">
        <v>184</v>
      </c>
      <c r="L905" s="34">
        <v>10</v>
      </c>
      <c r="M905" t="s">
        <v>49</v>
      </c>
      <c r="N905" t="s">
        <v>36</v>
      </c>
      <c r="P905" t="s">
        <v>37</v>
      </c>
      <c r="Q905" s="35">
        <v>-96544.88</v>
      </c>
      <c r="R905" t="s">
        <v>185</v>
      </c>
      <c r="S905" t="s">
        <v>39</v>
      </c>
      <c r="T905" t="s">
        <v>40</v>
      </c>
      <c r="U905" t="s">
        <v>41</v>
      </c>
      <c r="V905" t="s">
        <v>42</v>
      </c>
      <c r="W905" t="s">
        <v>43</v>
      </c>
      <c r="X905" t="s">
        <v>50</v>
      </c>
      <c r="Y905" t="s">
        <v>45</v>
      </c>
      <c r="Z905" t="s">
        <v>69</v>
      </c>
      <c r="AA905" s="34">
        <v>2024</v>
      </c>
      <c r="AB905" s="33">
        <v>45568</v>
      </c>
      <c r="AC905" s="36">
        <v>45568.618854166663</v>
      </c>
      <c r="AD905" s="37">
        <v>0</v>
      </c>
      <c r="AE905" t="s">
        <v>159</v>
      </c>
      <c r="AF905" t="s">
        <v>53</v>
      </c>
      <c r="AG905" t="s">
        <v>54</v>
      </c>
      <c r="AH905" s="35">
        <v>-96544.88</v>
      </c>
      <c r="AJ905" t="s">
        <v>55</v>
      </c>
    </row>
    <row r="906" spans="1:36" x14ac:dyDescent="0.25">
      <c r="A906" t="s">
        <v>32</v>
      </c>
      <c r="B906" t="s">
        <v>158</v>
      </c>
      <c r="C906" t="s">
        <v>50</v>
      </c>
      <c r="D906" s="33">
        <v>45536</v>
      </c>
      <c r="E906" s="33">
        <v>45565</v>
      </c>
      <c r="F906" s="42">
        <f t="shared" si="14"/>
        <v>-15</v>
      </c>
      <c r="G906" s="33">
        <v>45580</v>
      </c>
      <c r="H906" s="33">
        <v>45566</v>
      </c>
      <c r="I906" t="s">
        <v>33</v>
      </c>
      <c r="J906" t="s">
        <v>48</v>
      </c>
      <c r="K906" t="s">
        <v>184</v>
      </c>
      <c r="L906" s="34">
        <v>10</v>
      </c>
      <c r="M906" t="s">
        <v>49</v>
      </c>
      <c r="N906" t="s">
        <v>36</v>
      </c>
      <c r="P906" t="s">
        <v>37</v>
      </c>
      <c r="Q906" s="35">
        <v>198.86</v>
      </c>
      <c r="R906" t="s">
        <v>186</v>
      </c>
      <c r="S906" t="s">
        <v>39</v>
      </c>
      <c r="T906" t="s">
        <v>40</v>
      </c>
      <c r="U906" t="s">
        <v>41</v>
      </c>
      <c r="V906" t="s">
        <v>42</v>
      </c>
      <c r="W906" t="s">
        <v>43</v>
      </c>
      <c r="X906" t="s">
        <v>50</v>
      </c>
      <c r="Y906" t="s">
        <v>45</v>
      </c>
      <c r="Z906" t="s">
        <v>69</v>
      </c>
      <c r="AA906" s="34">
        <v>2024</v>
      </c>
      <c r="AB906" s="33">
        <v>45568</v>
      </c>
      <c r="AC906" s="36">
        <v>45568.618854166663</v>
      </c>
      <c r="AD906" s="37">
        <v>0</v>
      </c>
      <c r="AE906" t="s">
        <v>159</v>
      </c>
      <c r="AF906" t="s">
        <v>53</v>
      </c>
      <c r="AG906" t="s">
        <v>54</v>
      </c>
      <c r="AH906" s="35">
        <v>198.86</v>
      </c>
      <c r="AJ906" t="s">
        <v>55</v>
      </c>
    </row>
    <row r="907" spans="1:36" x14ac:dyDescent="0.25">
      <c r="A907" t="s">
        <v>32</v>
      </c>
      <c r="B907" t="s">
        <v>158</v>
      </c>
      <c r="C907" t="s">
        <v>50</v>
      </c>
      <c r="D907" s="33">
        <v>45536</v>
      </c>
      <c r="E907" s="33">
        <v>45565</v>
      </c>
      <c r="F907" s="42">
        <f t="shared" si="14"/>
        <v>-15</v>
      </c>
      <c r="G907" s="33">
        <v>45580</v>
      </c>
      <c r="H907" s="33">
        <v>45566</v>
      </c>
      <c r="I907" t="s">
        <v>33</v>
      </c>
      <c r="J907" t="s">
        <v>48</v>
      </c>
      <c r="K907" t="s">
        <v>188</v>
      </c>
      <c r="L907" s="34">
        <v>10</v>
      </c>
      <c r="M907" t="s">
        <v>49</v>
      </c>
      <c r="N907" t="s">
        <v>36</v>
      </c>
      <c r="P907" t="s">
        <v>37</v>
      </c>
      <c r="Q907" s="35">
        <v>-4919.83</v>
      </c>
      <c r="R907" t="s">
        <v>189</v>
      </c>
      <c r="S907" t="s">
        <v>39</v>
      </c>
      <c r="T907" t="s">
        <v>40</v>
      </c>
      <c r="U907" t="s">
        <v>41</v>
      </c>
      <c r="V907" t="s">
        <v>42</v>
      </c>
      <c r="W907" t="s">
        <v>43</v>
      </c>
      <c r="X907" t="s">
        <v>50</v>
      </c>
      <c r="Y907" t="s">
        <v>45</v>
      </c>
      <c r="Z907" t="s">
        <v>69</v>
      </c>
      <c r="AA907" s="34">
        <v>2024</v>
      </c>
      <c r="AB907" s="33">
        <v>45568</v>
      </c>
      <c r="AC907" s="36">
        <v>45568.618854166663</v>
      </c>
      <c r="AD907" s="37">
        <v>0</v>
      </c>
      <c r="AE907" t="s">
        <v>159</v>
      </c>
      <c r="AF907" t="s">
        <v>53</v>
      </c>
      <c r="AG907" t="s">
        <v>54</v>
      </c>
      <c r="AH907" s="35">
        <v>-4919.83</v>
      </c>
      <c r="AJ907" t="s">
        <v>55</v>
      </c>
    </row>
    <row r="908" spans="1:36" x14ac:dyDescent="0.25">
      <c r="A908" t="s">
        <v>32</v>
      </c>
      <c r="B908" t="s">
        <v>158</v>
      </c>
      <c r="C908" t="s">
        <v>50</v>
      </c>
      <c r="D908" s="33">
        <v>45536</v>
      </c>
      <c r="E908" s="33">
        <v>45565</v>
      </c>
      <c r="F908" s="42">
        <f t="shared" si="14"/>
        <v>-15</v>
      </c>
      <c r="G908" s="33">
        <v>45580</v>
      </c>
      <c r="H908" s="33">
        <v>45566</v>
      </c>
      <c r="I908" t="s">
        <v>33</v>
      </c>
      <c r="J908" t="s">
        <v>48</v>
      </c>
      <c r="K908" t="s">
        <v>188</v>
      </c>
      <c r="L908" s="34">
        <v>10</v>
      </c>
      <c r="M908" t="s">
        <v>49</v>
      </c>
      <c r="N908" t="s">
        <v>36</v>
      </c>
      <c r="P908" t="s">
        <v>37</v>
      </c>
      <c r="Q908" s="35">
        <v>-36631.949999999997</v>
      </c>
      <c r="R908" t="s">
        <v>189</v>
      </c>
      <c r="S908" t="s">
        <v>39</v>
      </c>
      <c r="T908" t="s">
        <v>40</v>
      </c>
      <c r="U908" t="s">
        <v>41</v>
      </c>
      <c r="V908" t="s">
        <v>42</v>
      </c>
      <c r="W908" t="s">
        <v>43</v>
      </c>
      <c r="X908" t="s">
        <v>50</v>
      </c>
      <c r="Y908" t="s">
        <v>45</v>
      </c>
      <c r="Z908" t="s">
        <v>69</v>
      </c>
      <c r="AA908" s="34">
        <v>2024</v>
      </c>
      <c r="AB908" s="33">
        <v>45568</v>
      </c>
      <c r="AC908" s="36">
        <v>45568.618854166663</v>
      </c>
      <c r="AD908" s="37">
        <v>0</v>
      </c>
      <c r="AE908" t="s">
        <v>159</v>
      </c>
      <c r="AF908" t="s">
        <v>53</v>
      </c>
      <c r="AG908" t="s">
        <v>54</v>
      </c>
      <c r="AH908" s="35">
        <v>-36631.949999999997</v>
      </c>
      <c r="AJ908" t="s">
        <v>55</v>
      </c>
    </row>
    <row r="909" spans="1:36" x14ac:dyDescent="0.25">
      <c r="A909" t="s">
        <v>32</v>
      </c>
      <c r="B909" t="s">
        <v>158</v>
      </c>
      <c r="C909" t="s">
        <v>50</v>
      </c>
      <c r="D909" s="33">
        <v>45536</v>
      </c>
      <c r="E909" s="33">
        <v>45565</v>
      </c>
      <c r="F909" s="42">
        <f t="shared" si="14"/>
        <v>-15</v>
      </c>
      <c r="G909" s="33">
        <v>45580</v>
      </c>
      <c r="H909" s="33">
        <v>45566</v>
      </c>
      <c r="I909" t="s">
        <v>33</v>
      </c>
      <c r="J909" t="s">
        <v>48</v>
      </c>
      <c r="K909" t="s">
        <v>188</v>
      </c>
      <c r="L909" s="34">
        <v>10</v>
      </c>
      <c r="M909" t="s">
        <v>49</v>
      </c>
      <c r="N909" t="s">
        <v>36</v>
      </c>
      <c r="P909" t="s">
        <v>37</v>
      </c>
      <c r="Q909" s="35">
        <v>-6281.18</v>
      </c>
      <c r="R909" t="s">
        <v>189</v>
      </c>
      <c r="S909" t="s">
        <v>39</v>
      </c>
      <c r="T909" t="s">
        <v>40</v>
      </c>
      <c r="U909" t="s">
        <v>41</v>
      </c>
      <c r="V909" t="s">
        <v>42</v>
      </c>
      <c r="W909" t="s">
        <v>43</v>
      </c>
      <c r="X909" t="s">
        <v>50</v>
      </c>
      <c r="Y909" t="s">
        <v>45</v>
      </c>
      <c r="Z909" t="s">
        <v>69</v>
      </c>
      <c r="AA909" s="34">
        <v>2024</v>
      </c>
      <c r="AB909" s="33">
        <v>45568</v>
      </c>
      <c r="AC909" s="36">
        <v>45568.618854166663</v>
      </c>
      <c r="AD909" s="37">
        <v>0</v>
      </c>
      <c r="AE909" t="s">
        <v>159</v>
      </c>
      <c r="AF909" t="s">
        <v>53</v>
      </c>
      <c r="AG909" t="s">
        <v>54</v>
      </c>
      <c r="AH909" s="35">
        <v>-6281.18</v>
      </c>
      <c r="AJ909" t="s">
        <v>55</v>
      </c>
    </row>
    <row r="910" spans="1:36" x14ac:dyDescent="0.25">
      <c r="A910" t="s">
        <v>32</v>
      </c>
      <c r="B910" t="s">
        <v>158</v>
      </c>
      <c r="C910" t="s">
        <v>50</v>
      </c>
      <c r="D910" s="33">
        <v>45536</v>
      </c>
      <c r="E910" s="33">
        <v>45565</v>
      </c>
      <c r="F910" s="42">
        <f t="shared" si="14"/>
        <v>-15</v>
      </c>
      <c r="G910" s="33">
        <v>45580</v>
      </c>
      <c r="H910" s="33">
        <v>45566</v>
      </c>
      <c r="I910" t="s">
        <v>33</v>
      </c>
      <c r="J910" t="s">
        <v>48</v>
      </c>
      <c r="K910" t="s">
        <v>188</v>
      </c>
      <c r="L910" s="34">
        <v>10</v>
      </c>
      <c r="M910" t="s">
        <v>49</v>
      </c>
      <c r="N910" t="s">
        <v>36</v>
      </c>
      <c r="P910" t="s">
        <v>37</v>
      </c>
      <c r="Q910" s="35">
        <v>4838.3</v>
      </c>
      <c r="R910" t="s">
        <v>190</v>
      </c>
      <c r="S910" t="s">
        <v>39</v>
      </c>
      <c r="T910" t="s">
        <v>40</v>
      </c>
      <c r="U910" t="s">
        <v>41</v>
      </c>
      <c r="V910" t="s">
        <v>42</v>
      </c>
      <c r="W910" t="s">
        <v>43</v>
      </c>
      <c r="X910" t="s">
        <v>50</v>
      </c>
      <c r="Y910" t="s">
        <v>45</v>
      </c>
      <c r="Z910" t="s">
        <v>69</v>
      </c>
      <c r="AA910" s="34">
        <v>2024</v>
      </c>
      <c r="AB910" s="33">
        <v>45568</v>
      </c>
      <c r="AC910" s="36">
        <v>45568.618854166663</v>
      </c>
      <c r="AD910" s="37">
        <v>0</v>
      </c>
      <c r="AE910" t="s">
        <v>159</v>
      </c>
      <c r="AF910" t="s">
        <v>53</v>
      </c>
      <c r="AG910" t="s">
        <v>54</v>
      </c>
      <c r="AH910" s="35">
        <v>4838.3</v>
      </c>
      <c r="AJ910" t="s">
        <v>55</v>
      </c>
    </row>
    <row r="911" spans="1:36" x14ac:dyDescent="0.25">
      <c r="A911" t="s">
        <v>32</v>
      </c>
      <c r="B911" t="s">
        <v>158</v>
      </c>
      <c r="C911" t="s">
        <v>50</v>
      </c>
      <c r="D911" s="33">
        <v>45536</v>
      </c>
      <c r="E911" s="33">
        <v>45565</v>
      </c>
      <c r="F911" s="42">
        <f t="shared" si="14"/>
        <v>-15</v>
      </c>
      <c r="G911" s="33">
        <v>45580</v>
      </c>
      <c r="H911" s="33">
        <v>45566</v>
      </c>
      <c r="I911" t="s">
        <v>33</v>
      </c>
      <c r="J911" t="s">
        <v>48</v>
      </c>
      <c r="K911" t="s">
        <v>192</v>
      </c>
      <c r="L911" s="34">
        <v>10</v>
      </c>
      <c r="M911" t="s">
        <v>49</v>
      </c>
      <c r="N911" t="s">
        <v>36</v>
      </c>
      <c r="P911" t="s">
        <v>37</v>
      </c>
      <c r="Q911" s="35">
        <v>165.98</v>
      </c>
      <c r="R911" t="s">
        <v>193</v>
      </c>
      <c r="S911" t="s">
        <v>39</v>
      </c>
      <c r="T911" t="s">
        <v>40</v>
      </c>
      <c r="U911" t="s">
        <v>41</v>
      </c>
      <c r="V911" t="s">
        <v>42</v>
      </c>
      <c r="W911" t="s">
        <v>43</v>
      </c>
      <c r="X911" t="s">
        <v>50</v>
      </c>
      <c r="Y911" t="s">
        <v>45</v>
      </c>
      <c r="Z911" t="s">
        <v>69</v>
      </c>
      <c r="AA911" s="34">
        <v>2024</v>
      </c>
      <c r="AB911" s="33">
        <v>45568</v>
      </c>
      <c r="AC911" s="36">
        <v>45568.618854166663</v>
      </c>
      <c r="AD911" s="37">
        <v>0</v>
      </c>
      <c r="AE911" t="s">
        <v>159</v>
      </c>
      <c r="AF911" t="s">
        <v>53</v>
      </c>
      <c r="AG911" t="s">
        <v>54</v>
      </c>
      <c r="AH911" s="35">
        <v>165.98</v>
      </c>
      <c r="AJ911" t="s">
        <v>55</v>
      </c>
    </row>
    <row r="912" spans="1:36" x14ac:dyDescent="0.25">
      <c r="A912" t="s">
        <v>32</v>
      </c>
      <c r="B912" t="s">
        <v>158</v>
      </c>
      <c r="C912" t="s">
        <v>50</v>
      </c>
      <c r="D912" s="33">
        <v>45536</v>
      </c>
      <c r="E912" s="33">
        <v>45565</v>
      </c>
      <c r="F912" s="42">
        <f t="shared" si="14"/>
        <v>-15</v>
      </c>
      <c r="G912" s="33">
        <v>45580</v>
      </c>
      <c r="H912" s="33">
        <v>45566</v>
      </c>
      <c r="I912" t="s">
        <v>33</v>
      </c>
      <c r="J912" t="s">
        <v>48</v>
      </c>
      <c r="K912" t="s">
        <v>192</v>
      </c>
      <c r="L912" s="34">
        <v>10</v>
      </c>
      <c r="M912" t="s">
        <v>49</v>
      </c>
      <c r="N912" t="s">
        <v>36</v>
      </c>
      <c r="P912" t="s">
        <v>37</v>
      </c>
      <c r="Q912" s="35">
        <v>17.72</v>
      </c>
      <c r="R912" t="s">
        <v>193</v>
      </c>
      <c r="S912" t="s">
        <v>39</v>
      </c>
      <c r="T912" t="s">
        <v>40</v>
      </c>
      <c r="U912" t="s">
        <v>41</v>
      </c>
      <c r="V912" t="s">
        <v>42</v>
      </c>
      <c r="W912" t="s">
        <v>43</v>
      </c>
      <c r="X912" t="s">
        <v>50</v>
      </c>
      <c r="Y912" t="s">
        <v>45</v>
      </c>
      <c r="Z912" t="s">
        <v>69</v>
      </c>
      <c r="AA912" s="34">
        <v>2024</v>
      </c>
      <c r="AB912" s="33">
        <v>45568</v>
      </c>
      <c r="AC912" s="36">
        <v>45568.618854166663</v>
      </c>
      <c r="AD912" s="37">
        <v>0</v>
      </c>
      <c r="AE912" t="s">
        <v>159</v>
      </c>
      <c r="AF912" t="s">
        <v>53</v>
      </c>
      <c r="AG912" t="s">
        <v>54</v>
      </c>
      <c r="AH912" s="35">
        <v>17.72</v>
      </c>
      <c r="AJ912" t="s">
        <v>55</v>
      </c>
    </row>
    <row r="913" spans="1:36" x14ac:dyDescent="0.25">
      <c r="A913" t="s">
        <v>32</v>
      </c>
      <c r="B913" t="s">
        <v>158</v>
      </c>
      <c r="C913" t="s">
        <v>50</v>
      </c>
      <c r="D913" s="33">
        <v>45536</v>
      </c>
      <c r="E913" s="33">
        <v>45565</v>
      </c>
      <c r="F913" s="42">
        <f t="shared" si="14"/>
        <v>-15</v>
      </c>
      <c r="G913" s="33">
        <v>45580</v>
      </c>
      <c r="H913" s="33">
        <v>45566</v>
      </c>
      <c r="I913" t="s">
        <v>33</v>
      </c>
      <c r="J913" t="s">
        <v>48</v>
      </c>
      <c r="K913" t="s">
        <v>192</v>
      </c>
      <c r="L913" s="34">
        <v>10</v>
      </c>
      <c r="M913" t="s">
        <v>49</v>
      </c>
      <c r="N913" t="s">
        <v>36</v>
      </c>
      <c r="P913" t="s">
        <v>37</v>
      </c>
      <c r="Q913" s="35">
        <v>24.16</v>
      </c>
      <c r="R913" t="s">
        <v>193</v>
      </c>
      <c r="S913" t="s">
        <v>39</v>
      </c>
      <c r="T913" t="s">
        <v>40</v>
      </c>
      <c r="U913" t="s">
        <v>41</v>
      </c>
      <c r="V913" t="s">
        <v>42</v>
      </c>
      <c r="W913" t="s">
        <v>43</v>
      </c>
      <c r="X913" t="s">
        <v>50</v>
      </c>
      <c r="Y913" t="s">
        <v>45</v>
      </c>
      <c r="Z913" t="s">
        <v>69</v>
      </c>
      <c r="AA913" s="34">
        <v>2024</v>
      </c>
      <c r="AB913" s="33">
        <v>45568</v>
      </c>
      <c r="AC913" s="36">
        <v>45568.618854166663</v>
      </c>
      <c r="AD913" s="37">
        <v>0</v>
      </c>
      <c r="AE913" t="s">
        <v>159</v>
      </c>
      <c r="AF913" t="s">
        <v>53</v>
      </c>
      <c r="AG913" t="s">
        <v>54</v>
      </c>
      <c r="AH913" s="35">
        <v>24.16</v>
      </c>
      <c r="AJ913" t="s">
        <v>55</v>
      </c>
    </row>
    <row r="914" spans="1:36" x14ac:dyDescent="0.25">
      <c r="A914" t="s">
        <v>32</v>
      </c>
      <c r="B914" t="s">
        <v>158</v>
      </c>
      <c r="C914" t="s">
        <v>50</v>
      </c>
      <c r="D914" s="33">
        <v>45536</v>
      </c>
      <c r="E914" s="33">
        <v>45565</v>
      </c>
      <c r="F914" s="42">
        <f t="shared" si="14"/>
        <v>-15</v>
      </c>
      <c r="G914" s="33">
        <v>45580</v>
      </c>
      <c r="H914" s="33">
        <v>45566</v>
      </c>
      <c r="I914" t="s">
        <v>33</v>
      </c>
      <c r="J914" t="s">
        <v>48</v>
      </c>
      <c r="K914" t="s">
        <v>192</v>
      </c>
      <c r="L914" s="34">
        <v>10</v>
      </c>
      <c r="M914" t="s">
        <v>49</v>
      </c>
      <c r="N914" t="s">
        <v>36</v>
      </c>
      <c r="P914" t="s">
        <v>37</v>
      </c>
      <c r="Q914" s="35">
        <v>69.959999999999994</v>
      </c>
      <c r="R914" t="s">
        <v>194</v>
      </c>
      <c r="S914" t="s">
        <v>39</v>
      </c>
      <c r="T914" t="s">
        <v>40</v>
      </c>
      <c r="U914" t="s">
        <v>41</v>
      </c>
      <c r="V914" t="s">
        <v>42</v>
      </c>
      <c r="W914" t="s">
        <v>43</v>
      </c>
      <c r="X914" t="s">
        <v>50</v>
      </c>
      <c r="Y914" t="s">
        <v>45</v>
      </c>
      <c r="Z914" t="s">
        <v>69</v>
      </c>
      <c r="AA914" s="34">
        <v>2024</v>
      </c>
      <c r="AB914" s="33">
        <v>45568</v>
      </c>
      <c r="AC914" s="36">
        <v>45568.618854166663</v>
      </c>
      <c r="AD914" s="37">
        <v>0</v>
      </c>
      <c r="AE914" t="s">
        <v>159</v>
      </c>
      <c r="AF914" t="s">
        <v>53</v>
      </c>
      <c r="AG914" t="s">
        <v>54</v>
      </c>
      <c r="AH914" s="35">
        <v>69.959999999999994</v>
      </c>
      <c r="AJ914" t="s">
        <v>55</v>
      </c>
    </row>
    <row r="915" spans="1:36" x14ac:dyDescent="0.25">
      <c r="A915" t="s">
        <v>32</v>
      </c>
      <c r="B915" t="s">
        <v>62</v>
      </c>
      <c r="C915" t="s">
        <v>50</v>
      </c>
      <c r="D915" s="33">
        <v>45536</v>
      </c>
      <c r="E915" s="33">
        <v>45565</v>
      </c>
      <c r="F915" s="42">
        <f t="shared" si="14"/>
        <v>-15</v>
      </c>
      <c r="G915" s="33">
        <v>45580</v>
      </c>
      <c r="H915" s="33">
        <v>45566</v>
      </c>
      <c r="I915" t="s">
        <v>33</v>
      </c>
      <c r="K915" t="s">
        <v>197</v>
      </c>
      <c r="L915" s="34">
        <v>10</v>
      </c>
      <c r="M915" t="s">
        <v>57</v>
      </c>
      <c r="N915" t="s">
        <v>36</v>
      </c>
      <c r="P915" t="s">
        <v>37</v>
      </c>
      <c r="Q915" s="35">
        <v>-1357.79</v>
      </c>
      <c r="R915" t="s">
        <v>58</v>
      </c>
      <c r="S915" t="s">
        <v>39</v>
      </c>
      <c r="T915" t="s">
        <v>40</v>
      </c>
      <c r="U915" t="s">
        <v>41</v>
      </c>
      <c r="V915" t="s">
        <v>59</v>
      </c>
      <c r="W915" t="s">
        <v>43</v>
      </c>
      <c r="X915" t="s">
        <v>50</v>
      </c>
      <c r="Y915" t="s">
        <v>45</v>
      </c>
      <c r="Z915" t="s">
        <v>73</v>
      </c>
      <c r="AA915" s="34">
        <v>2024</v>
      </c>
      <c r="AB915" s="33">
        <v>45568</v>
      </c>
      <c r="AC915" s="36">
        <v>45568.584814814814</v>
      </c>
      <c r="AD915" s="37">
        <v>-40050</v>
      </c>
      <c r="AE915" t="s">
        <v>93</v>
      </c>
      <c r="AF915" t="s">
        <v>53</v>
      </c>
      <c r="AG915" t="s">
        <v>54</v>
      </c>
      <c r="AH915" s="35">
        <v>-1357.79</v>
      </c>
      <c r="AJ915" t="s">
        <v>55</v>
      </c>
    </row>
    <row r="916" spans="1:36" x14ac:dyDescent="0.25">
      <c r="A916" t="s">
        <v>32</v>
      </c>
      <c r="B916" t="s">
        <v>62</v>
      </c>
      <c r="C916" t="s">
        <v>50</v>
      </c>
      <c r="D916" s="33">
        <v>45536</v>
      </c>
      <c r="E916" s="33">
        <v>45565</v>
      </c>
      <c r="F916" s="42">
        <f t="shared" si="14"/>
        <v>-15</v>
      </c>
      <c r="G916" s="33">
        <v>45580</v>
      </c>
      <c r="H916" s="33">
        <v>45566</v>
      </c>
      <c r="I916" t="s">
        <v>33</v>
      </c>
      <c r="K916" t="s">
        <v>197</v>
      </c>
      <c r="L916" s="34">
        <v>10</v>
      </c>
      <c r="M916" t="s">
        <v>57</v>
      </c>
      <c r="N916" t="s">
        <v>36</v>
      </c>
      <c r="P916" t="s">
        <v>37</v>
      </c>
      <c r="Q916" s="35">
        <v>-544870.06999999995</v>
      </c>
      <c r="R916" t="s">
        <v>61</v>
      </c>
      <c r="S916" t="s">
        <v>39</v>
      </c>
      <c r="T916" t="s">
        <v>40</v>
      </c>
      <c r="U916" t="s">
        <v>41</v>
      </c>
      <c r="V916" t="s">
        <v>59</v>
      </c>
      <c r="W916" t="s">
        <v>43</v>
      </c>
      <c r="X916" t="s">
        <v>50</v>
      </c>
      <c r="Y916" t="s">
        <v>45</v>
      </c>
      <c r="Z916" t="s">
        <v>73</v>
      </c>
      <c r="AA916" s="34">
        <v>2024</v>
      </c>
      <c r="AB916" s="33">
        <v>45568</v>
      </c>
      <c r="AC916" s="36">
        <v>45568.584814814814</v>
      </c>
      <c r="AD916" s="37">
        <v>-16068429</v>
      </c>
      <c r="AE916" t="s">
        <v>93</v>
      </c>
      <c r="AF916" t="s">
        <v>53</v>
      </c>
      <c r="AG916" t="s">
        <v>54</v>
      </c>
      <c r="AH916" s="35">
        <v>-544870.06999999995</v>
      </c>
      <c r="AJ916" t="s">
        <v>55</v>
      </c>
    </row>
    <row r="917" spans="1:36" x14ac:dyDescent="0.25">
      <c r="A917" t="s">
        <v>32</v>
      </c>
      <c r="B917" t="s">
        <v>158</v>
      </c>
      <c r="C917" t="s">
        <v>50</v>
      </c>
      <c r="D917" s="33">
        <v>45536</v>
      </c>
      <c r="E917" s="33">
        <v>45565</v>
      </c>
      <c r="F917" s="42">
        <f t="shared" si="14"/>
        <v>-15</v>
      </c>
      <c r="G917" s="33">
        <v>45580</v>
      </c>
      <c r="H917" s="33">
        <v>45566</v>
      </c>
      <c r="I917" t="s">
        <v>33</v>
      </c>
      <c r="J917" t="s">
        <v>48</v>
      </c>
      <c r="K917" t="s">
        <v>199</v>
      </c>
      <c r="L917" s="34">
        <v>10</v>
      </c>
      <c r="M917" t="s">
        <v>49</v>
      </c>
      <c r="N917" t="s">
        <v>36</v>
      </c>
      <c r="P917" t="s">
        <v>37</v>
      </c>
      <c r="Q917" s="35">
        <v>-4994.71</v>
      </c>
      <c r="R917" t="s">
        <v>200</v>
      </c>
      <c r="S917" t="s">
        <v>39</v>
      </c>
      <c r="T917" t="s">
        <v>40</v>
      </c>
      <c r="U917" t="s">
        <v>41</v>
      </c>
      <c r="V917" t="s">
        <v>42</v>
      </c>
      <c r="W917" t="s">
        <v>43</v>
      </c>
      <c r="X917" t="s">
        <v>50</v>
      </c>
      <c r="Y917" t="s">
        <v>45</v>
      </c>
      <c r="Z917" t="s">
        <v>69</v>
      </c>
      <c r="AA917" s="34">
        <v>2024</v>
      </c>
      <c r="AB917" s="33">
        <v>45568</v>
      </c>
      <c r="AC917" s="36">
        <v>45568.618854166663</v>
      </c>
      <c r="AD917" s="37">
        <v>0</v>
      </c>
      <c r="AE917" t="s">
        <v>159</v>
      </c>
      <c r="AF917" t="s">
        <v>53</v>
      </c>
      <c r="AG917" t="s">
        <v>54</v>
      </c>
      <c r="AH917" s="35">
        <v>-4994.71</v>
      </c>
      <c r="AJ917" t="s">
        <v>55</v>
      </c>
    </row>
    <row r="918" spans="1:36" x14ac:dyDescent="0.25">
      <c r="A918" t="s">
        <v>32</v>
      </c>
      <c r="B918" t="s">
        <v>158</v>
      </c>
      <c r="C918" t="s">
        <v>50</v>
      </c>
      <c r="D918" s="33">
        <v>45536</v>
      </c>
      <c r="E918" s="33">
        <v>45565</v>
      </c>
      <c r="F918" s="42">
        <f t="shared" si="14"/>
        <v>-15</v>
      </c>
      <c r="G918" s="33">
        <v>45580</v>
      </c>
      <c r="H918" s="33">
        <v>45566</v>
      </c>
      <c r="I918" t="s">
        <v>33</v>
      </c>
      <c r="J918" t="s">
        <v>48</v>
      </c>
      <c r="K918" t="s">
        <v>199</v>
      </c>
      <c r="L918" s="34">
        <v>10</v>
      </c>
      <c r="M918" t="s">
        <v>49</v>
      </c>
      <c r="N918" t="s">
        <v>36</v>
      </c>
      <c r="P918" t="s">
        <v>37</v>
      </c>
      <c r="Q918" s="35">
        <v>-34117.71</v>
      </c>
      <c r="R918" t="s">
        <v>200</v>
      </c>
      <c r="S918" t="s">
        <v>39</v>
      </c>
      <c r="T918" t="s">
        <v>40</v>
      </c>
      <c r="U918" t="s">
        <v>41</v>
      </c>
      <c r="V918" t="s">
        <v>42</v>
      </c>
      <c r="W918" t="s">
        <v>43</v>
      </c>
      <c r="X918" t="s">
        <v>50</v>
      </c>
      <c r="Y918" t="s">
        <v>45</v>
      </c>
      <c r="Z918" t="s">
        <v>69</v>
      </c>
      <c r="AA918" s="34">
        <v>2024</v>
      </c>
      <c r="AB918" s="33">
        <v>45568</v>
      </c>
      <c r="AC918" s="36">
        <v>45568.618854166663</v>
      </c>
      <c r="AD918" s="37">
        <v>0</v>
      </c>
      <c r="AE918" t="s">
        <v>159</v>
      </c>
      <c r="AF918" t="s">
        <v>53</v>
      </c>
      <c r="AG918" t="s">
        <v>54</v>
      </c>
      <c r="AH918" s="35">
        <v>-34117.71</v>
      </c>
      <c r="AJ918" t="s">
        <v>55</v>
      </c>
    </row>
    <row r="919" spans="1:36" x14ac:dyDescent="0.25">
      <c r="A919" t="s">
        <v>32</v>
      </c>
      <c r="B919" t="s">
        <v>158</v>
      </c>
      <c r="C919" t="s">
        <v>50</v>
      </c>
      <c r="D919" s="33">
        <v>45536</v>
      </c>
      <c r="E919" s="33">
        <v>45565</v>
      </c>
      <c r="F919" s="42">
        <f t="shared" si="14"/>
        <v>-15</v>
      </c>
      <c r="G919" s="33">
        <v>45580</v>
      </c>
      <c r="H919" s="33">
        <v>45566</v>
      </c>
      <c r="I919" t="s">
        <v>33</v>
      </c>
      <c r="J919" t="s">
        <v>48</v>
      </c>
      <c r="K919" t="s">
        <v>199</v>
      </c>
      <c r="L919" s="34">
        <v>10</v>
      </c>
      <c r="M919" t="s">
        <v>49</v>
      </c>
      <c r="N919" t="s">
        <v>36</v>
      </c>
      <c r="P919" t="s">
        <v>37</v>
      </c>
      <c r="Q919" s="35">
        <v>125.43</v>
      </c>
      <c r="R919" t="s">
        <v>201</v>
      </c>
      <c r="S919" t="s">
        <v>39</v>
      </c>
      <c r="T919" t="s">
        <v>40</v>
      </c>
      <c r="U919" t="s">
        <v>41</v>
      </c>
      <c r="V919" t="s">
        <v>42</v>
      </c>
      <c r="W919" t="s">
        <v>43</v>
      </c>
      <c r="X919" t="s">
        <v>50</v>
      </c>
      <c r="Y919" t="s">
        <v>45</v>
      </c>
      <c r="Z919" t="s">
        <v>69</v>
      </c>
      <c r="AA919" s="34">
        <v>2024</v>
      </c>
      <c r="AB919" s="33">
        <v>45568</v>
      </c>
      <c r="AC919" s="36">
        <v>45568.618854166663</v>
      </c>
      <c r="AD919" s="37">
        <v>0</v>
      </c>
      <c r="AE919" t="s">
        <v>159</v>
      </c>
      <c r="AF919" t="s">
        <v>53</v>
      </c>
      <c r="AG919" t="s">
        <v>54</v>
      </c>
      <c r="AH919" s="35">
        <v>125.43</v>
      </c>
      <c r="AJ919" t="s">
        <v>55</v>
      </c>
    </row>
    <row r="920" spans="1:36" x14ac:dyDescent="0.25">
      <c r="A920" t="s">
        <v>32</v>
      </c>
      <c r="B920" t="s">
        <v>158</v>
      </c>
      <c r="C920" t="s">
        <v>50</v>
      </c>
      <c r="D920" s="33">
        <v>45536</v>
      </c>
      <c r="E920" s="33">
        <v>45565</v>
      </c>
      <c r="F920" s="42">
        <f t="shared" si="14"/>
        <v>-15</v>
      </c>
      <c r="G920" s="33">
        <v>45580</v>
      </c>
      <c r="H920" s="33">
        <v>45566</v>
      </c>
      <c r="I920" t="s">
        <v>33</v>
      </c>
      <c r="J920" t="s">
        <v>48</v>
      </c>
      <c r="K920" t="s">
        <v>199</v>
      </c>
      <c r="L920" s="34">
        <v>10</v>
      </c>
      <c r="M920" t="s">
        <v>49</v>
      </c>
      <c r="N920" t="s">
        <v>36</v>
      </c>
      <c r="P920" t="s">
        <v>37</v>
      </c>
      <c r="Q920" s="35">
        <v>-5092.46</v>
      </c>
      <c r="R920" t="s">
        <v>204</v>
      </c>
      <c r="S920" t="s">
        <v>39</v>
      </c>
      <c r="T920" t="s">
        <v>40</v>
      </c>
      <c r="U920" t="s">
        <v>41</v>
      </c>
      <c r="V920" t="s">
        <v>42</v>
      </c>
      <c r="W920" t="s">
        <v>43</v>
      </c>
      <c r="X920" t="s">
        <v>50</v>
      </c>
      <c r="Y920" t="s">
        <v>45</v>
      </c>
      <c r="Z920" t="s">
        <v>69</v>
      </c>
      <c r="AA920" s="34">
        <v>2024</v>
      </c>
      <c r="AB920" s="33">
        <v>45568</v>
      </c>
      <c r="AC920" s="36">
        <v>45568.618854166663</v>
      </c>
      <c r="AD920" s="37">
        <v>0</v>
      </c>
      <c r="AE920" t="s">
        <v>159</v>
      </c>
      <c r="AF920" t="s">
        <v>53</v>
      </c>
      <c r="AG920" t="s">
        <v>54</v>
      </c>
      <c r="AH920" s="35">
        <v>-5092.46</v>
      </c>
      <c r="AJ920" t="s">
        <v>55</v>
      </c>
    </row>
    <row r="921" spans="1:36" x14ac:dyDescent="0.25">
      <c r="A921" t="s">
        <v>32</v>
      </c>
      <c r="B921" t="s">
        <v>158</v>
      </c>
      <c r="C921" t="s">
        <v>50</v>
      </c>
      <c r="D921" s="33">
        <v>45536</v>
      </c>
      <c r="E921" s="33">
        <v>45565</v>
      </c>
      <c r="F921" s="42">
        <f t="shared" si="14"/>
        <v>-15</v>
      </c>
      <c r="G921" s="33">
        <v>45580</v>
      </c>
      <c r="H921" s="33">
        <v>45566</v>
      </c>
      <c r="I921" t="s">
        <v>33</v>
      </c>
      <c r="J921" t="s">
        <v>48</v>
      </c>
      <c r="K921" t="s">
        <v>208</v>
      </c>
      <c r="L921" s="34">
        <v>10</v>
      </c>
      <c r="M921" t="s">
        <v>49</v>
      </c>
      <c r="N921" t="s">
        <v>36</v>
      </c>
      <c r="P921" t="s">
        <v>37</v>
      </c>
      <c r="Q921" s="35">
        <v>7823.04</v>
      </c>
      <c r="R921" t="s">
        <v>209</v>
      </c>
      <c r="S921" t="s">
        <v>39</v>
      </c>
      <c r="T921" t="s">
        <v>40</v>
      </c>
      <c r="U921" t="s">
        <v>41</v>
      </c>
      <c r="V921" t="s">
        <v>42</v>
      </c>
      <c r="W921" t="s">
        <v>43</v>
      </c>
      <c r="X921" t="s">
        <v>50</v>
      </c>
      <c r="Y921" t="s">
        <v>45</v>
      </c>
      <c r="Z921" t="s">
        <v>69</v>
      </c>
      <c r="AA921" s="34">
        <v>2024</v>
      </c>
      <c r="AB921" s="33">
        <v>45568</v>
      </c>
      <c r="AC921" s="36">
        <v>45568.618854166663</v>
      </c>
      <c r="AD921" s="37">
        <v>0</v>
      </c>
      <c r="AE921" t="s">
        <v>159</v>
      </c>
      <c r="AF921" t="s">
        <v>53</v>
      </c>
      <c r="AG921" t="s">
        <v>54</v>
      </c>
      <c r="AH921" s="35">
        <v>7823.04</v>
      </c>
      <c r="AJ921" t="s">
        <v>55</v>
      </c>
    </row>
    <row r="922" spans="1:36" x14ac:dyDescent="0.25">
      <c r="A922" t="s">
        <v>32</v>
      </c>
      <c r="B922" t="s">
        <v>158</v>
      </c>
      <c r="C922" t="s">
        <v>50</v>
      </c>
      <c r="D922" s="33">
        <v>45536</v>
      </c>
      <c r="E922" s="33">
        <v>45565</v>
      </c>
      <c r="F922" s="42">
        <f t="shared" si="14"/>
        <v>-15</v>
      </c>
      <c r="G922" s="33">
        <v>45580</v>
      </c>
      <c r="H922" s="33">
        <v>45566</v>
      </c>
      <c r="I922" t="s">
        <v>33</v>
      </c>
      <c r="J922" t="s">
        <v>48</v>
      </c>
      <c r="K922" t="s">
        <v>208</v>
      </c>
      <c r="L922" s="34">
        <v>10</v>
      </c>
      <c r="M922" t="s">
        <v>49</v>
      </c>
      <c r="N922" t="s">
        <v>36</v>
      </c>
      <c r="P922" t="s">
        <v>37</v>
      </c>
      <c r="Q922" s="35">
        <v>-11804.28</v>
      </c>
      <c r="R922" t="s">
        <v>209</v>
      </c>
      <c r="S922" t="s">
        <v>39</v>
      </c>
      <c r="T922" t="s">
        <v>40</v>
      </c>
      <c r="U922" t="s">
        <v>41</v>
      </c>
      <c r="V922" t="s">
        <v>42</v>
      </c>
      <c r="W922" t="s">
        <v>43</v>
      </c>
      <c r="X922" t="s">
        <v>50</v>
      </c>
      <c r="Y922" t="s">
        <v>45</v>
      </c>
      <c r="Z922" t="s">
        <v>69</v>
      </c>
      <c r="AA922" s="34">
        <v>2024</v>
      </c>
      <c r="AB922" s="33">
        <v>45568</v>
      </c>
      <c r="AC922" s="36">
        <v>45568.618854166663</v>
      </c>
      <c r="AD922" s="37">
        <v>0</v>
      </c>
      <c r="AE922" t="s">
        <v>159</v>
      </c>
      <c r="AF922" t="s">
        <v>53</v>
      </c>
      <c r="AG922" t="s">
        <v>54</v>
      </c>
      <c r="AH922" s="35">
        <v>-11804.28</v>
      </c>
      <c r="AJ922" t="s">
        <v>55</v>
      </c>
    </row>
    <row r="923" spans="1:36" x14ac:dyDescent="0.25">
      <c r="A923" t="s">
        <v>32</v>
      </c>
      <c r="B923" t="s">
        <v>158</v>
      </c>
      <c r="C923" t="s">
        <v>50</v>
      </c>
      <c r="D923" s="33">
        <v>45536</v>
      </c>
      <c r="E923" s="33">
        <v>45565</v>
      </c>
      <c r="F923" s="42">
        <f t="shared" si="14"/>
        <v>-15</v>
      </c>
      <c r="G923" s="33">
        <v>45580</v>
      </c>
      <c r="H923" s="33">
        <v>45566</v>
      </c>
      <c r="I923" t="s">
        <v>33</v>
      </c>
      <c r="J923" t="s">
        <v>48</v>
      </c>
      <c r="K923" t="s">
        <v>208</v>
      </c>
      <c r="L923" s="34">
        <v>10</v>
      </c>
      <c r="M923" t="s">
        <v>49</v>
      </c>
      <c r="N923" t="s">
        <v>36</v>
      </c>
      <c r="P923" t="s">
        <v>37</v>
      </c>
      <c r="Q923" s="35">
        <v>4873.6400000000003</v>
      </c>
      <c r="R923" t="s">
        <v>206</v>
      </c>
      <c r="S923" t="s">
        <v>39</v>
      </c>
      <c r="T923" t="s">
        <v>40</v>
      </c>
      <c r="U923" t="s">
        <v>41</v>
      </c>
      <c r="V923" t="s">
        <v>42</v>
      </c>
      <c r="W923" t="s">
        <v>43</v>
      </c>
      <c r="X923" t="s">
        <v>50</v>
      </c>
      <c r="Y923" t="s">
        <v>45</v>
      </c>
      <c r="Z923" t="s">
        <v>69</v>
      </c>
      <c r="AA923" s="34">
        <v>2024</v>
      </c>
      <c r="AB923" s="33">
        <v>45568</v>
      </c>
      <c r="AC923" s="36">
        <v>45568.618854166663</v>
      </c>
      <c r="AD923" s="37">
        <v>0</v>
      </c>
      <c r="AE923" t="s">
        <v>159</v>
      </c>
      <c r="AF923" t="s">
        <v>53</v>
      </c>
      <c r="AG923" t="s">
        <v>54</v>
      </c>
      <c r="AH923" s="35">
        <v>4873.6400000000003</v>
      </c>
      <c r="AJ923" t="s">
        <v>55</v>
      </c>
    </row>
    <row r="924" spans="1:36" x14ac:dyDescent="0.25">
      <c r="A924" t="s">
        <v>32</v>
      </c>
      <c r="B924" t="s">
        <v>158</v>
      </c>
      <c r="C924" t="s">
        <v>50</v>
      </c>
      <c r="D924" s="33">
        <v>45536</v>
      </c>
      <c r="E924" s="33">
        <v>45565</v>
      </c>
      <c r="F924" s="42">
        <f t="shared" si="14"/>
        <v>-15</v>
      </c>
      <c r="G924" s="33">
        <v>45580</v>
      </c>
      <c r="H924" s="33">
        <v>45566</v>
      </c>
      <c r="I924" t="s">
        <v>33</v>
      </c>
      <c r="J924" t="s">
        <v>48</v>
      </c>
      <c r="K924" t="s">
        <v>219</v>
      </c>
      <c r="L924" s="34">
        <v>10</v>
      </c>
      <c r="M924" t="s">
        <v>49</v>
      </c>
      <c r="N924" t="s">
        <v>36</v>
      </c>
      <c r="P924" t="s">
        <v>37</v>
      </c>
      <c r="Q924" s="35">
        <v>-11215.31</v>
      </c>
      <c r="R924" t="s">
        <v>220</v>
      </c>
      <c r="S924" t="s">
        <v>39</v>
      </c>
      <c r="T924" t="s">
        <v>40</v>
      </c>
      <c r="U924" t="s">
        <v>41</v>
      </c>
      <c r="V924" t="s">
        <v>42</v>
      </c>
      <c r="W924" t="s">
        <v>43</v>
      </c>
      <c r="X924" t="s">
        <v>50</v>
      </c>
      <c r="Y924" t="s">
        <v>45</v>
      </c>
      <c r="Z924" t="s">
        <v>69</v>
      </c>
      <c r="AA924" s="34">
        <v>2024</v>
      </c>
      <c r="AB924" s="33">
        <v>45568</v>
      </c>
      <c r="AC924" s="36">
        <v>45568.618854166663</v>
      </c>
      <c r="AD924" s="37">
        <v>0</v>
      </c>
      <c r="AE924" t="s">
        <v>159</v>
      </c>
      <c r="AF924" t="s">
        <v>53</v>
      </c>
      <c r="AG924" t="s">
        <v>54</v>
      </c>
      <c r="AH924" s="35">
        <v>-11215.31</v>
      </c>
      <c r="AJ924" t="s">
        <v>55</v>
      </c>
    </row>
    <row r="925" spans="1:36" x14ac:dyDescent="0.25">
      <c r="A925" t="s">
        <v>32</v>
      </c>
      <c r="B925" t="s">
        <v>158</v>
      </c>
      <c r="C925" t="s">
        <v>50</v>
      </c>
      <c r="D925" s="33">
        <v>45536</v>
      </c>
      <c r="E925" s="33">
        <v>45565</v>
      </c>
      <c r="F925" s="42">
        <f t="shared" si="14"/>
        <v>-15</v>
      </c>
      <c r="G925" s="33">
        <v>45580</v>
      </c>
      <c r="H925" s="33">
        <v>45566</v>
      </c>
      <c r="I925" t="s">
        <v>33</v>
      </c>
      <c r="J925" t="s">
        <v>48</v>
      </c>
      <c r="K925" t="s">
        <v>219</v>
      </c>
      <c r="L925" s="34">
        <v>10</v>
      </c>
      <c r="M925" t="s">
        <v>49</v>
      </c>
      <c r="N925" t="s">
        <v>36</v>
      </c>
      <c r="P925" t="s">
        <v>37</v>
      </c>
      <c r="Q925" s="35">
        <v>-1088.3800000000001</v>
      </c>
      <c r="R925" t="s">
        <v>221</v>
      </c>
      <c r="S925" t="s">
        <v>39</v>
      </c>
      <c r="T925" t="s">
        <v>40</v>
      </c>
      <c r="U925" t="s">
        <v>41</v>
      </c>
      <c r="V925" t="s">
        <v>42</v>
      </c>
      <c r="W925" t="s">
        <v>43</v>
      </c>
      <c r="X925" t="s">
        <v>50</v>
      </c>
      <c r="Y925" t="s">
        <v>45</v>
      </c>
      <c r="Z925" t="s">
        <v>69</v>
      </c>
      <c r="AA925" s="34">
        <v>2024</v>
      </c>
      <c r="AB925" s="33">
        <v>45568</v>
      </c>
      <c r="AC925" s="36">
        <v>45568.618854166663</v>
      </c>
      <c r="AD925" s="37">
        <v>0</v>
      </c>
      <c r="AE925" t="s">
        <v>159</v>
      </c>
      <c r="AF925" t="s">
        <v>53</v>
      </c>
      <c r="AG925" t="s">
        <v>54</v>
      </c>
      <c r="AH925" s="35">
        <v>-1088.3800000000001</v>
      </c>
      <c r="AJ925" t="s">
        <v>55</v>
      </c>
    </row>
    <row r="926" spans="1:36" x14ac:dyDescent="0.25">
      <c r="A926" t="s">
        <v>32</v>
      </c>
      <c r="B926" t="s">
        <v>158</v>
      </c>
      <c r="C926" t="s">
        <v>50</v>
      </c>
      <c r="D926" s="33">
        <v>45536</v>
      </c>
      <c r="E926" s="33">
        <v>45565</v>
      </c>
      <c r="F926" s="42">
        <f t="shared" si="14"/>
        <v>-15</v>
      </c>
      <c r="G926" s="33">
        <v>45580</v>
      </c>
      <c r="H926" s="33">
        <v>45566</v>
      </c>
      <c r="I926" t="s">
        <v>33</v>
      </c>
      <c r="J926" t="s">
        <v>48</v>
      </c>
      <c r="K926" t="s">
        <v>219</v>
      </c>
      <c r="L926" s="34">
        <v>10</v>
      </c>
      <c r="M926" t="s">
        <v>49</v>
      </c>
      <c r="N926" t="s">
        <v>36</v>
      </c>
      <c r="P926" t="s">
        <v>37</v>
      </c>
      <c r="Q926" s="35">
        <v>-191.98</v>
      </c>
      <c r="R926" t="s">
        <v>222</v>
      </c>
      <c r="S926" t="s">
        <v>39</v>
      </c>
      <c r="T926" t="s">
        <v>40</v>
      </c>
      <c r="U926" t="s">
        <v>41</v>
      </c>
      <c r="V926" t="s">
        <v>42</v>
      </c>
      <c r="W926" t="s">
        <v>43</v>
      </c>
      <c r="X926" t="s">
        <v>50</v>
      </c>
      <c r="Y926" t="s">
        <v>45</v>
      </c>
      <c r="Z926" t="s">
        <v>69</v>
      </c>
      <c r="AA926" s="34">
        <v>2024</v>
      </c>
      <c r="AB926" s="33">
        <v>45568</v>
      </c>
      <c r="AC926" s="36">
        <v>45568.618854166663</v>
      </c>
      <c r="AD926" s="37">
        <v>0</v>
      </c>
      <c r="AE926" t="s">
        <v>159</v>
      </c>
      <c r="AF926" t="s">
        <v>53</v>
      </c>
      <c r="AG926" t="s">
        <v>54</v>
      </c>
      <c r="AH926" s="35">
        <v>-191.98</v>
      </c>
      <c r="AJ926" t="s">
        <v>55</v>
      </c>
    </row>
    <row r="927" spans="1:36" x14ac:dyDescent="0.25">
      <c r="A927" t="s">
        <v>32</v>
      </c>
      <c r="B927" t="s">
        <v>158</v>
      </c>
      <c r="C927" t="s">
        <v>50</v>
      </c>
      <c r="D927" s="33">
        <v>45536</v>
      </c>
      <c r="E927" s="33">
        <v>45565</v>
      </c>
      <c r="F927" s="42">
        <f t="shared" si="14"/>
        <v>-15</v>
      </c>
      <c r="G927" s="33">
        <v>45580</v>
      </c>
      <c r="H927" s="33">
        <v>45566</v>
      </c>
      <c r="I927" t="s">
        <v>33</v>
      </c>
      <c r="J927" t="s">
        <v>48</v>
      </c>
      <c r="K927" t="s">
        <v>219</v>
      </c>
      <c r="L927" s="34">
        <v>10</v>
      </c>
      <c r="M927" t="s">
        <v>49</v>
      </c>
      <c r="N927" t="s">
        <v>36</v>
      </c>
      <c r="P927" t="s">
        <v>37</v>
      </c>
      <c r="Q927" s="35">
        <v>-7314.61</v>
      </c>
      <c r="R927" t="s">
        <v>223</v>
      </c>
      <c r="S927" t="s">
        <v>39</v>
      </c>
      <c r="T927" t="s">
        <v>40</v>
      </c>
      <c r="U927" t="s">
        <v>41</v>
      </c>
      <c r="V927" t="s">
        <v>42</v>
      </c>
      <c r="W927" t="s">
        <v>43</v>
      </c>
      <c r="X927" t="s">
        <v>50</v>
      </c>
      <c r="Y927" t="s">
        <v>45</v>
      </c>
      <c r="Z927" t="s">
        <v>69</v>
      </c>
      <c r="AA927" s="34">
        <v>2024</v>
      </c>
      <c r="AB927" s="33">
        <v>45568</v>
      </c>
      <c r="AC927" s="36">
        <v>45568.618854166663</v>
      </c>
      <c r="AD927" s="37">
        <v>0</v>
      </c>
      <c r="AE927" t="s">
        <v>159</v>
      </c>
      <c r="AF927" t="s">
        <v>53</v>
      </c>
      <c r="AG927" t="s">
        <v>54</v>
      </c>
      <c r="AH927" s="35">
        <v>-7314.61</v>
      </c>
      <c r="AJ927" t="s">
        <v>55</v>
      </c>
    </row>
    <row r="928" spans="1:36" x14ac:dyDescent="0.25">
      <c r="A928" t="s">
        <v>32</v>
      </c>
      <c r="B928" t="s">
        <v>158</v>
      </c>
      <c r="C928" t="s">
        <v>50</v>
      </c>
      <c r="D928" s="33">
        <v>45536</v>
      </c>
      <c r="E928" s="33">
        <v>45565</v>
      </c>
      <c r="F928" s="42">
        <f t="shared" si="14"/>
        <v>-15</v>
      </c>
      <c r="G928" s="33">
        <v>45580</v>
      </c>
      <c r="H928" s="33">
        <v>45566</v>
      </c>
      <c r="I928" t="s">
        <v>33</v>
      </c>
      <c r="J928" t="s">
        <v>48</v>
      </c>
      <c r="K928" t="s">
        <v>219</v>
      </c>
      <c r="L928" s="34">
        <v>10</v>
      </c>
      <c r="M928" t="s">
        <v>49</v>
      </c>
      <c r="N928" t="s">
        <v>36</v>
      </c>
      <c r="P928" t="s">
        <v>37</v>
      </c>
      <c r="Q928" s="35">
        <v>1.07</v>
      </c>
      <c r="R928" t="s">
        <v>225</v>
      </c>
      <c r="S928" t="s">
        <v>39</v>
      </c>
      <c r="T928" t="s">
        <v>40</v>
      </c>
      <c r="U928" t="s">
        <v>41</v>
      </c>
      <c r="V928" t="s">
        <v>42</v>
      </c>
      <c r="W928" t="s">
        <v>43</v>
      </c>
      <c r="X928" t="s">
        <v>50</v>
      </c>
      <c r="Y928" t="s">
        <v>45</v>
      </c>
      <c r="Z928" t="s">
        <v>69</v>
      </c>
      <c r="AA928" s="34">
        <v>2024</v>
      </c>
      <c r="AB928" s="33">
        <v>45568</v>
      </c>
      <c r="AC928" s="36">
        <v>45568.618854166663</v>
      </c>
      <c r="AD928" s="37">
        <v>0</v>
      </c>
      <c r="AE928" t="s">
        <v>159</v>
      </c>
      <c r="AF928" t="s">
        <v>53</v>
      </c>
      <c r="AG928" t="s">
        <v>54</v>
      </c>
      <c r="AH928" s="35">
        <v>1.07</v>
      </c>
      <c r="AJ928" t="s">
        <v>55</v>
      </c>
    </row>
    <row r="929" spans="1:36" x14ac:dyDescent="0.25">
      <c r="A929" t="s">
        <v>32</v>
      </c>
      <c r="B929" t="s">
        <v>158</v>
      </c>
      <c r="C929" t="s">
        <v>50</v>
      </c>
      <c r="D929" s="33">
        <v>45536</v>
      </c>
      <c r="E929" s="33">
        <v>45565</v>
      </c>
      <c r="F929" s="42">
        <f t="shared" si="14"/>
        <v>-15</v>
      </c>
      <c r="G929" s="33">
        <v>45580</v>
      </c>
      <c r="H929" s="33">
        <v>45566</v>
      </c>
      <c r="I929" t="s">
        <v>33</v>
      </c>
      <c r="J929" t="s">
        <v>48</v>
      </c>
      <c r="K929" t="s">
        <v>219</v>
      </c>
      <c r="L929" s="34">
        <v>10</v>
      </c>
      <c r="M929" t="s">
        <v>49</v>
      </c>
      <c r="N929" t="s">
        <v>36</v>
      </c>
      <c r="P929" t="s">
        <v>37</v>
      </c>
      <c r="Q929" s="35">
        <v>-21517.06</v>
      </c>
      <c r="R929" t="s">
        <v>224</v>
      </c>
      <c r="S929" t="s">
        <v>39</v>
      </c>
      <c r="T929" t="s">
        <v>40</v>
      </c>
      <c r="U929" t="s">
        <v>41</v>
      </c>
      <c r="V929" t="s">
        <v>42</v>
      </c>
      <c r="W929" t="s">
        <v>43</v>
      </c>
      <c r="X929" t="s">
        <v>50</v>
      </c>
      <c r="Y929" t="s">
        <v>45</v>
      </c>
      <c r="Z929" t="s">
        <v>69</v>
      </c>
      <c r="AA929" s="34">
        <v>2024</v>
      </c>
      <c r="AB929" s="33">
        <v>45568</v>
      </c>
      <c r="AC929" s="36">
        <v>45568.618854166663</v>
      </c>
      <c r="AD929" s="37">
        <v>0</v>
      </c>
      <c r="AE929" t="s">
        <v>159</v>
      </c>
      <c r="AF929" t="s">
        <v>53</v>
      </c>
      <c r="AG929" t="s">
        <v>54</v>
      </c>
      <c r="AH929" s="35">
        <v>-21517.06</v>
      </c>
      <c r="AJ929" t="s">
        <v>55</v>
      </c>
    </row>
    <row r="930" spans="1:36" x14ac:dyDescent="0.25">
      <c r="A930" t="s">
        <v>32</v>
      </c>
      <c r="B930" t="s">
        <v>158</v>
      </c>
      <c r="C930" t="s">
        <v>50</v>
      </c>
      <c r="D930" s="33">
        <v>45536</v>
      </c>
      <c r="E930" s="33">
        <v>45565</v>
      </c>
      <c r="F930" s="42">
        <f t="shared" si="14"/>
        <v>-15</v>
      </c>
      <c r="G930" s="33">
        <v>45580</v>
      </c>
      <c r="H930" s="33">
        <v>45566</v>
      </c>
      <c r="I930" t="s">
        <v>33</v>
      </c>
      <c r="J930" t="s">
        <v>48</v>
      </c>
      <c r="K930" t="s">
        <v>219</v>
      </c>
      <c r="L930" s="34">
        <v>10</v>
      </c>
      <c r="M930" t="s">
        <v>49</v>
      </c>
      <c r="N930" t="s">
        <v>36</v>
      </c>
      <c r="P930" t="s">
        <v>37</v>
      </c>
      <c r="Q930" s="35">
        <v>-817.79</v>
      </c>
      <c r="R930" t="s">
        <v>228</v>
      </c>
      <c r="S930" t="s">
        <v>39</v>
      </c>
      <c r="T930" t="s">
        <v>40</v>
      </c>
      <c r="U930" t="s">
        <v>41</v>
      </c>
      <c r="V930" t="s">
        <v>42</v>
      </c>
      <c r="W930" t="s">
        <v>43</v>
      </c>
      <c r="X930" t="s">
        <v>50</v>
      </c>
      <c r="Y930" t="s">
        <v>45</v>
      </c>
      <c r="Z930" t="s">
        <v>69</v>
      </c>
      <c r="AA930" s="34">
        <v>2024</v>
      </c>
      <c r="AB930" s="33">
        <v>45568</v>
      </c>
      <c r="AC930" s="36">
        <v>45568.618854166663</v>
      </c>
      <c r="AD930" s="37">
        <v>0</v>
      </c>
      <c r="AE930" t="s">
        <v>159</v>
      </c>
      <c r="AF930" t="s">
        <v>53</v>
      </c>
      <c r="AG930" t="s">
        <v>54</v>
      </c>
      <c r="AH930" s="35">
        <v>-817.79</v>
      </c>
      <c r="AJ930" t="s">
        <v>55</v>
      </c>
    </row>
    <row r="931" spans="1:36" x14ac:dyDescent="0.25">
      <c r="A931" t="s">
        <v>32</v>
      </c>
      <c r="B931" t="s">
        <v>158</v>
      </c>
      <c r="C931" t="s">
        <v>50</v>
      </c>
      <c r="D931" s="33">
        <v>45536</v>
      </c>
      <c r="E931" s="33">
        <v>45565</v>
      </c>
      <c r="F931" s="42">
        <f t="shared" si="14"/>
        <v>-15</v>
      </c>
      <c r="G931" s="33">
        <v>45580</v>
      </c>
      <c r="H931" s="33">
        <v>45566</v>
      </c>
      <c r="I931" t="s">
        <v>33</v>
      </c>
      <c r="J931" t="s">
        <v>48</v>
      </c>
      <c r="K931" t="s">
        <v>232</v>
      </c>
      <c r="L931" s="34">
        <v>10</v>
      </c>
      <c r="M931" t="s">
        <v>49</v>
      </c>
      <c r="N931" t="s">
        <v>36</v>
      </c>
      <c r="P931" t="s">
        <v>37</v>
      </c>
      <c r="Q931" s="35">
        <v>-77453.97</v>
      </c>
      <c r="R931" t="s">
        <v>236</v>
      </c>
      <c r="S931" t="s">
        <v>39</v>
      </c>
      <c r="T931" t="s">
        <v>40</v>
      </c>
      <c r="U931" t="s">
        <v>41</v>
      </c>
      <c r="V931" t="s">
        <v>42</v>
      </c>
      <c r="W931" t="s">
        <v>43</v>
      </c>
      <c r="X931" t="s">
        <v>50</v>
      </c>
      <c r="Y931" t="s">
        <v>45</v>
      </c>
      <c r="Z931" t="s">
        <v>69</v>
      </c>
      <c r="AA931" s="34">
        <v>2024</v>
      </c>
      <c r="AB931" s="33">
        <v>45568</v>
      </c>
      <c r="AC931" s="36">
        <v>45568.618854166663</v>
      </c>
      <c r="AD931" s="37">
        <v>0</v>
      </c>
      <c r="AE931" t="s">
        <v>159</v>
      </c>
      <c r="AF931" t="s">
        <v>53</v>
      </c>
      <c r="AG931" t="s">
        <v>54</v>
      </c>
      <c r="AH931" s="35">
        <v>-77453.97</v>
      </c>
      <c r="AJ931" t="s">
        <v>55</v>
      </c>
    </row>
    <row r="932" spans="1:36" x14ac:dyDescent="0.25">
      <c r="A932" t="s">
        <v>32</v>
      </c>
      <c r="B932" t="s">
        <v>158</v>
      </c>
      <c r="C932" t="s">
        <v>50</v>
      </c>
      <c r="D932" s="33">
        <v>45536</v>
      </c>
      <c r="E932" s="33">
        <v>45565</v>
      </c>
      <c r="F932" s="42">
        <f t="shared" si="14"/>
        <v>-15</v>
      </c>
      <c r="G932" s="33">
        <v>45580</v>
      </c>
      <c r="H932" s="33">
        <v>45566</v>
      </c>
      <c r="I932" t="s">
        <v>33</v>
      </c>
      <c r="J932" t="s">
        <v>48</v>
      </c>
      <c r="K932" t="s">
        <v>232</v>
      </c>
      <c r="L932" s="34">
        <v>10</v>
      </c>
      <c r="M932" t="s">
        <v>49</v>
      </c>
      <c r="N932" t="s">
        <v>36</v>
      </c>
      <c r="P932" t="s">
        <v>37</v>
      </c>
      <c r="Q932" s="35">
        <v>-336532.49</v>
      </c>
      <c r="R932" t="s">
        <v>233</v>
      </c>
      <c r="S932" t="s">
        <v>39</v>
      </c>
      <c r="T932" t="s">
        <v>40</v>
      </c>
      <c r="U932" t="s">
        <v>41</v>
      </c>
      <c r="V932" t="s">
        <v>42</v>
      </c>
      <c r="W932" t="s">
        <v>43</v>
      </c>
      <c r="X932" t="s">
        <v>50</v>
      </c>
      <c r="Y932" t="s">
        <v>45</v>
      </c>
      <c r="Z932" t="s">
        <v>69</v>
      </c>
      <c r="AA932" s="34">
        <v>2024</v>
      </c>
      <c r="AB932" s="33">
        <v>45568</v>
      </c>
      <c r="AC932" s="36">
        <v>45568.618854166663</v>
      </c>
      <c r="AD932" s="37">
        <v>0</v>
      </c>
      <c r="AE932" t="s">
        <v>159</v>
      </c>
      <c r="AF932" t="s">
        <v>53</v>
      </c>
      <c r="AG932" t="s">
        <v>54</v>
      </c>
      <c r="AH932" s="35">
        <v>-336532.49</v>
      </c>
      <c r="AJ932" t="s">
        <v>55</v>
      </c>
    </row>
    <row r="933" spans="1:36" x14ac:dyDescent="0.25">
      <c r="A933" t="s">
        <v>32</v>
      </c>
      <c r="B933" t="s">
        <v>158</v>
      </c>
      <c r="C933" t="s">
        <v>50</v>
      </c>
      <c r="D933" s="33">
        <v>45536</v>
      </c>
      <c r="E933" s="33">
        <v>45565</v>
      </c>
      <c r="F933" s="42">
        <f t="shared" si="14"/>
        <v>-15</v>
      </c>
      <c r="G933" s="33">
        <v>45580</v>
      </c>
      <c r="H933" s="33">
        <v>45566</v>
      </c>
      <c r="I933" t="s">
        <v>33</v>
      </c>
      <c r="J933" t="s">
        <v>48</v>
      </c>
      <c r="K933" t="s">
        <v>232</v>
      </c>
      <c r="L933" s="34">
        <v>10</v>
      </c>
      <c r="M933" t="s">
        <v>49</v>
      </c>
      <c r="N933" t="s">
        <v>36</v>
      </c>
      <c r="P933" t="s">
        <v>37</v>
      </c>
      <c r="Q933" s="35">
        <v>48361.63</v>
      </c>
      <c r="R933" t="s">
        <v>234</v>
      </c>
      <c r="S933" t="s">
        <v>39</v>
      </c>
      <c r="T933" t="s">
        <v>40</v>
      </c>
      <c r="U933" t="s">
        <v>41</v>
      </c>
      <c r="V933" t="s">
        <v>42</v>
      </c>
      <c r="W933" t="s">
        <v>43</v>
      </c>
      <c r="X933" t="s">
        <v>50</v>
      </c>
      <c r="Y933" t="s">
        <v>45</v>
      </c>
      <c r="Z933" t="s">
        <v>69</v>
      </c>
      <c r="AA933" s="34">
        <v>2024</v>
      </c>
      <c r="AB933" s="33">
        <v>45568</v>
      </c>
      <c r="AC933" s="36">
        <v>45568.618854166663</v>
      </c>
      <c r="AD933" s="37">
        <v>0</v>
      </c>
      <c r="AE933" t="s">
        <v>159</v>
      </c>
      <c r="AF933" t="s">
        <v>53</v>
      </c>
      <c r="AG933" t="s">
        <v>54</v>
      </c>
      <c r="AH933" s="35">
        <v>48361.63</v>
      </c>
      <c r="AJ933" t="s">
        <v>55</v>
      </c>
    </row>
    <row r="934" spans="1:36" x14ac:dyDescent="0.25">
      <c r="A934" t="s">
        <v>32</v>
      </c>
      <c r="B934" t="s">
        <v>158</v>
      </c>
      <c r="C934" t="s">
        <v>50</v>
      </c>
      <c r="D934" s="33">
        <v>45536</v>
      </c>
      <c r="E934" s="33">
        <v>45565</v>
      </c>
      <c r="F934" s="42">
        <f t="shared" si="14"/>
        <v>-15</v>
      </c>
      <c r="G934" s="33">
        <v>45580</v>
      </c>
      <c r="H934" s="33">
        <v>45566</v>
      </c>
      <c r="I934" t="s">
        <v>33</v>
      </c>
      <c r="J934" t="s">
        <v>48</v>
      </c>
      <c r="K934" t="s">
        <v>232</v>
      </c>
      <c r="L934" s="34">
        <v>10</v>
      </c>
      <c r="M934" t="s">
        <v>49</v>
      </c>
      <c r="N934" t="s">
        <v>36</v>
      </c>
      <c r="P934" t="s">
        <v>37</v>
      </c>
      <c r="Q934" s="35">
        <v>-18.41</v>
      </c>
      <c r="R934" t="s">
        <v>237</v>
      </c>
      <c r="S934" t="s">
        <v>39</v>
      </c>
      <c r="T934" t="s">
        <v>40</v>
      </c>
      <c r="U934" t="s">
        <v>41</v>
      </c>
      <c r="V934" t="s">
        <v>42</v>
      </c>
      <c r="W934" t="s">
        <v>43</v>
      </c>
      <c r="X934" t="s">
        <v>50</v>
      </c>
      <c r="Y934" t="s">
        <v>45</v>
      </c>
      <c r="Z934" t="s">
        <v>69</v>
      </c>
      <c r="AA934" s="34">
        <v>2024</v>
      </c>
      <c r="AB934" s="33">
        <v>45568</v>
      </c>
      <c r="AC934" s="36">
        <v>45568.618854166663</v>
      </c>
      <c r="AD934" s="37">
        <v>0</v>
      </c>
      <c r="AE934" t="s">
        <v>159</v>
      </c>
      <c r="AF934" t="s">
        <v>53</v>
      </c>
      <c r="AG934" t="s">
        <v>54</v>
      </c>
      <c r="AH934" s="35">
        <v>-18.41</v>
      </c>
      <c r="AJ934" t="s">
        <v>55</v>
      </c>
    </row>
    <row r="935" spans="1:36" x14ac:dyDescent="0.25">
      <c r="A935" t="s">
        <v>32</v>
      </c>
      <c r="B935" t="s">
        <v>158</v>
      </c>
      <c r="C935" t="s">
        <v>50</v>
      </c>
      <c r="D935" s="33">
        <v>45536</v>
      </c>
      <c r="E935" s="33">
        <v>45565</v>
      </c>
      <c r="F935" s="42">
        <f t="shared" si="14"/>
        <v>-15</v>
      </c>
      <c r="G935" s="33">
        <v>45580</v>
      </c>
      <c r="H935" s="33">
        <v>45566</v>
      </c>
      <c r="I935" t="s">
        <v>33</v>
      </c>
      <c r="J935" t="s">
        <v>48</v>
      </c>
      <c r="K935" t="s">
        <v>239</v>
      </c>
      <c r="L935" s="34">
        <v>10</v>
      </c>
      <c r="M935" t="s">
        <v>49</v>
      </c>
      <c r="N935" t="s">
        <v>36</v>
      </c>
      <c r="P935" t="s">
        <v>37</v>
      </c>
      <c r="Q935" s="35">
        <v>-795258</v>
      </c>
      <c r="R935" t="s">
        <v>240</v>
      </c>
      <c r="S935" t="s">
        <v>39</v>
      </c>
      <c r="T935" t="s">
        <v>40</v>
      </c>
      <c r="U935" t="s">
        <v>41</v>
      </c>
      <c r="V935" t="s">
        <v>42</v>
      </c>
      <c r="W935" t="s">
        <v>43</v>
      </c>
      <c r="X935" t="s">
        <v>50</v>
      </c>
      <c r="Y935" t="s">
        <v>45</v>
      </c>
      <c r="Z935" t="s">
        <v>69</v>
      </c>
      <c r="AA935" s="34">
        <v>2024</v>
      </c>
      <c r="AB935" s="33">
        <v>45568</v>
      </c>
      <c r="AC935" s="36">
        <v>45568.618854166663</v>
      </c>
      <c r="AD935" s="37">
        <v>0</v>
      </c>
      <c r="AE935" t="s">
        <v>159</v>
      </c>
      <c r="AF935" t="s">
        <v>53</v>
      </c>
      <c r="AG935" t="s">
        <v>54</v>
      </c>
      <c r="AH935" s="35">
        <v>-795258</v>
      </c>
      <c r="AJ935" t="s">
        <v>55</v>
      </c>
    </row>
    <row r="936" spans="1:36" x14ac:dyDescent="0.25">
      <c r="A936" t="s">
        <v>32</v>
      </c>
      <c r="B936" t="s">
        <v>158</v>
      </c>
      <c r="C936" t="s">
        <v>50</v>
      </c>
      <c r="D936" s="33">
        <v>45536</v>
      </c>
      <c r="E936" s="33">
        <v>45565</v>
      </c>
      <c r="F936" s="42">
        <f t="shared" si="14"/>
        <v>-15</v>
      </c>
      <c r="G936" s="33">
        <v>45580</v>
      </c>
      <c r="H936" s="33">
        <v>45566</v>
      </c>
      <c r="I936" t="s">
        <v>33</v>
      </c>
      <c r="J936" t="s">
        <v>48</v>
      </c>
      <c r="K936" t="s">
        <v>239</v>
      </c>
      <c r="L936" s="34">
        <v>10</v>
      </c>
      <c r="M936" t="s">
        <v>49</v>
      </c>
      <c r="N936" t="s">
        <v>36</v>
      </c>
      <c r="P936" t="s">
        <v>37</v>
      </c>
      <c r="Q936" s="35">
        <v>393415.32</v>
      </c>
      <c r="R936" t="s">
        <v>241</v>
      </c>
      <c r="S936" t="s">
        <v>39</v>
      </c>
      <c r="T936" t="s">
        <v>40</v>
      </c>
      <c r="U936" t="s">
        <v>41</v>
      </c>
      <c r="V936" t="s">
        <v>42</v>
      </c>
      <c r="W936" t="s">
        <v>43</v>
      </c>
      <c r="X936" t="s">
        <v>50</v>
      </c>
      <c r="Y936" t="s">
        <v>45</v>
      </c>
      <c r="Z936" t="s">
        <v>69</v>
      </c>
      <c r="AA936" s="34">
        <v>2024</v>
      </c>
      <c r="AB936" s="33">
        <v>45568</v>
      </c>
      <c r="AC936" s="36">
        <v>45568.618854166663</v>
      </c>
      <c r="AD936" s="37">
        <v>0</v>
      </c>
      <c r="AE936" t="s">
        <v>159</v>
      </c>
      <c r="AF936" t="s">
        <v>53</v>
      </c>
      <c r="AG936" t="s">
        <v>54</v>
      </c>
      <c r="AH936" s="35">
        <v>393415.32</v>
      </c>
      <c r="AJ936" t="s">
        <v>55</v>
      </c>
    </row>
    <row r="937" spans="1:36" x14ac:dyDescent="0.25">
      <c r="A937" t="s">
        <v>32</v>
      </c>
      <c r="B937" t="s">
        <v>158</v>
      </c>
      <c r="C937" t="s">
        <v>50</v>
      </c>
      <c r="D937" s="33">
        <v>45536</v>
      </c>
      <c r="E937" s="33">
        <v>45565</v>
      </c>
      <c r="F937" s="42">
        <f t="shared" si="14"/>
        <v>-15</v>
      </c>
      <c r="G937" s="33">
        <v>45580</v>
      </c>
      <c r="H937" s="33">
        <v>45566</v>
      </c>
      <c r="I937" t="s">
        <v>33</v>
      </c>
      <c r="J937" t="s">
        <v>48</v>
      </c>
      <c r="K937" t="s">
        <v>239</v>
      </c>
      <c r="L937" s="34">
        <v>10</v>
      </c>
      <c r="M937" t="s">
        <v>49</v>
      </c>
      <c r="N937" t="s">
        <v>36</v>
      </c>
      <c r="P937" t="s">
        <v>37</v>
      </c>
      <c r="Q937" s="35">
        <v>815885.1</v>
      </c>
      <c r="R937" t="s">
        <v>243</v>
      </c>
      <c r="S937" t="s">
        <v>39</v>
      </c>
      <c r="T937" t="s">
        <v>40</v>
      </c>
      <c r="U937" t="s">
        <v>41</v>
      </c>
      <c r="V937" t="s">
        <v>42</v>
      </c>
      <c r="W937" t="s">
        <v>43</v>
      </c>
      <c r="X937" t="s">
        <v>50</v>
      </c>
      <c r="Y937" t="s">
        <v>45</v>
      </c>
      <c r="Z937" t="s">
        <v>69</v>
      </c>
      <c r="AA937" s="34">
        <v>2024</v>
      </c>
      <c r="AB937" s="33">
        <v>45568</v>
      </c>
      <c r="AC937" s="36">
        <v>45568.618854166663</v>
      </c>
      <c r="AD937" s="37">
        <v>0</v>
      </c>
      <c r="AE937" t="s">
        <v>159</v>
      </c>
      <c r="AF937" t="s">
        <v>53</v>
      </c>
      <c r="AG937" t="s">
        <v>54</v>
      </c>
      <c r="AH937" s="35">
        <v>815885.1</v>
      </c>
      <c r="AJ937" t="s">
        <v>55</v>
      </c>
    </row>
    <row r="938" spans="1:36" x14ac:dyDescent="0.25">
      <c r="A938" t="s">
        <v>32</v>
      </c>
      <c r="B938" t="s">
        <v>158</v>
      </c>
      <c r="C938" t="s">
        <v>50</v>
      </c>
      <c r="D938" s="33">
        <v>45536</v>
      </c>
      <c r="E938" s="33">
        <v>45565</v>
      </c>
      <c r="F938" s="42">
        <f t="shared" si="14"/>
        <v>-15</v>
      </c>
      <c r="G938" s="33">
        <v>45580</v>
      </c>
      <c r="H938" s="33">
        <v>45566</v>
      </c>
      <c r="I938" t="s">
        <v>33</v>
      </c>
      <c r="J938" t="s">
        <v>48</v>
      </c>
      <c r="K938" t="s">
        <v>264</v>
      </c>
      <c r="L938" s="34">
        <v>10</v>
      </c>
      <c r="M938" t="s">
        <v>49</v>
      </c>
      <c r="N938" t="s">
        <v>36</v>
      </c>
      <c r="P938" t="s">
        <v>37</v>
      </c>
      <c r="Q938" s="35">
        <v>-270650.31</v>
      </c>
      <c r="R938" t="s">
        <v>265</v>
      </c>
      <c r="S938" t="s">
        <v>39</v>
      </c>
      <c r="T938" t="s">
        <v>40</v>
      </c>
      <c r="U938" t="s">
        <v>41</v>
      </c>
      <c r="V938" t="s">
        <v>42</v>
      </c>
      <c r="W938" t="s">
        <v>43</v>
      </c>
      <c r="X938" t="s">
        <v>50</v>
      </c>
      <c r="Y938" t="s">
        <v>45</v>
      </c>
      <c r="Z938" t="s">
        <v>69</v>
      </c>
      <c r="AA938" s="34">
        <v>2024</v>
      </c>
      <c r="AB938" s="33">
        <v>45568</v>
      </c>
      <c r="AC938" s="36">
        <v>45568.618854166663</v>
      </c>
      <c r="AD938" s="37">
        <v>0</v>
      </c>
      <c r="AE938" t="s">
        <v>159</v>
      </c>
      <c r="AF938" t="s">
        <v>53</v>
      </c>
      <c r="AG938" t="s">
        <v>54</v>
      </c>
      <c r="AH938" s="35">
        <v>-270650.31</v>
      </c>
      <c r="AJ938" t="s">
        <v>55</v>
      </c>
    </row>
    <row r="939" spans="1:36" x14ac:dyDescent="0.25">
      <c r="A939" t="s">
        <v>32</v>
      </c>
      <c r="B939" t="s">
        <v>158</v>
      </c>
      <c r="C939" t="s">
        <v>50</v>
      </c>
      <c r="D939" s="33">
        <v>45536</v>
      </c>
      <c r="E939" s="33">
        <v>45565</v>
      </c>
      <c r="F939" s="42">
        <f t="shared" si="14"/>
        <v>-15</v>
      </c>
      <c r="G939" s="33">
        <v>45580</v>
      </c>
      <c r="H939" s="33">
        <v>45566</v>
      </c>
      <c r="I939" t="s">
        <v>33</v>
      </c>
      <c r="J939" t="s">
        <v>48</v>
      </c>
      <c r="K939" t="s">
        <v>264</v>
      </c>
      <c r="L939" s="34">
        <v>10</v>
      </c>
      <c r="M939" t="s">
        <v>49</v>
      </c>
      <c r="N939" t="s">
        <v>36</v>
      </c>
      <c r="P939" t="s">
        <v>37</v>
      </c>
      <c r="Q939" s="35">
        <v>15767.23</v>
      </c>
      <c r="R939" t="s">
        <v>266</v>
      </c>
      <c r="S939" t="s">
        <v>39</v>
      </c>
      <c r="T939" t="s">
        <v>40</v>
      </c>
      <c r="U939" t="s">
        <v>41</v>
      </c>
      <c r="V939" t="s">
        <v>42</v>
      </c>
      <c r="W939" t="s">
        <v>43</v>
      </c>
      <c r="X939" t="s">
        <v>50</v>
      </c>
      <c r="Y939" t="s">
        <v>45</v>
      </c>
      <c r="Z939" t="s">
        <v>69</v>
      </c>
      <c r="AA939" s="34">
        <v>2024</v>
      </c>
      <c r="AB939" s="33">
        <v>45568</v>
      </c>
      <c r="AC939" s="36">
        <v>45568.618854166663</v>
      </c>
      <c r="AD939" s="37">
        <v>0</v>
      </c>
      <c r="AE939" t="s">
        <v>159</v>
      </c>
      <c r="AF939" t="s">
        <v>53</v>
      </c>
      <c r="AG939" t="s">
        <v>54</v>
      </c>
      <c r="AH939" s="35">
        <v>15767.23</v>
      </c>
      <c r="AJ939" t="s">
        <v>55</v>
      </c>
    </row>
    <row r="940" spans="1:36" x14ac:dyDescent="0.25">
      <c r="A940" t="s">
        <v>32</v>
      </c>
      <c r="B940" t="s">
        <v>271</v>
      </c>
      <c r="C940" t="s">
        <v>50</v>
      </c>
      <c r="D940" s="33">
        <v>45536</v>
      </c>
      <c r="E940" s="33">
        <v>45565</v>
      </c>
      <c r="F940" s="42">
        <f t="shared" si="14"/>
        <v>-15</v>
      </c>
      <c r="G940" s="33">
        <v>45580</v>
      </c>
      <c r="H940" s="33">
        <v>45566</v>
      </c>
      <c r="I940" t="s">
        <v>33</v>
      </c>
      <c r="J940" t="s">
        <v>48</v>
      </c>
      <c r="K940" t="s">
        <v>264</v>
      </c>
      <c r="L940" s="34">
        <v>10</v>
      </c>
      <c r="M940" t="s">
        <v>49</v>
      </c>
      <c r="N940" t="s">
        <v>36</v>
      </c>
      <c r="P940" t="s">
        <v>37</v>
      </c>
      <c r="Q940" s="35">
        <v>0</v>
      </c>
      <c r="R940" t="s">
        <v>269</v>
      </c>
      <c r="S940" t="s">
        <v>39</v>
      </c>
      <c r="T940" t="s">
        <v>40</v>
      </c>
      <c r="U940" t="s">
        <v>41</v>
      </c>
      <c r="V940" t="s">
        <v>59</v>
      </c>
      <c r="W940" t="s">
        <v>43</v>
      </c>
      <c r="X940" t="s">
        <v>50</v>
      </c>
      <c r="Y940" t="s">
        <v>45</v>
      </c>
      <c r="Z940" t="s">
        <v>73</v>
      </c>
      <c r="AA940" s="34">
        <v>2024</v>
      </c>
      <c r="AB940" s="33">
        <v>45568</v>
      </c>
      <c r="AC940" s="36">
        <v>45568.62127314815</v>
      </c>
      <c r="AD940" s="37">
        <v>-6325210</v>
      </c>
      <c r="AE940" t="s">
        <v>278</v>
      </c>
      <c r="AF940" t="s">
        <v>53</v>
      </c>
      <c r="AG940" t="s">
        <v>218</v>
      </c>
      <c r="AH940" s="35">
        <v>0</v>
      </c>
    </row>
    <row r="941" spans="1:36" x14ac:dyDescent="0.25">
      <c r="A941" t="s">
        <v>32</v>
      </c>
      <c r="B941" t="s">
        <v>158</v>
      </c>
      <c r="C941" t="s">
        <v>50</v>
      </c>
      <c r="D941" s="33">
        <v>45536</v>
      </c>
      <c r="E941" s="33">
        <v>45565</v>
      </c>
      <c r="F941" s="42">
        <f t="shared" si="14"/>
        <v>-15</v>
      </c>
      <c r="G941" s="33">
        <v>45580</v>
      </c>
      <c r="H941" s="33">
        <v>45566</v>
      </c>
      <c r="I941" t="s">
        <v>33</v>
      </c>
      <c r="J941" t="s">
        <v>48</v>
      </c>
      <c r="K941" t="s">
        <v>297</v>
      </c>
      <c r="L941" s="34">
        <v>10</v>
      </c>
      <c r="M941" t="s">
        <v>49</v>
      </c>
      <c r="N941" t="s">
        <v>36</v>
      </c>
      <c r="P941" t="s">
        <v>37</v>
      </c>
      <c r="Q941" s="35">
        <v>135879.70000000001</v>
      </c>
      <c r="R941" t="s">
        <v>298</v>
      </c>
      <c r="S941" t="s">
        <v>39</v>
      </c>
      <c r="T941" t="s">
        <v>40</v>
      </c>
      <c r="U941" t="s">
        <v>41</v>
      </c>
      <c r="V941" t="s">
        <v>42</v>
      </c>
      <c r="W941" t="s">
        <v>43</v>
      </c>
      <c r="X941" t="s">
        <v>50</v>
      </c>
      <c r="Y941" t="s">
        <v>45</v>
      </c>
      <c r="Z941" t="s">
        <v>69</v>
      </c>
      <c r="AA941" s="34">
        <v>2024</v>
      </c>
      <c r="AB941" s="33">
        <v>45568</v>
      </c>
      <c r="AC941" s="36">
        <v>45568.618854166663</v>
      </c>
      <c r="AD941" s="37">
        <v>0</v>
      </c>
      <c r="AE941" t="s">
        <v>159</v>
      </c>
      <c r="AF941" t="s">
        <v>53</v>
      </c>
      <c r="AG941" t="s">
        <v>54</v>
      </c>
      <c r="AH941" s="35">
        <v>135879.70000000001</v>
      </c>
      <c r="AJ941" t="s">
        <v>55</v>
      </c>
    </row>
    <row r="942" spans="1:36" x14ac:dyDescent="0.25">
      <c r="A942" t="s">
        <v>32</v>
      </c>
      <c r="B942" t="s">
        <v>158</v>
      </c>
      <c r="C942" t="s">
        <v>50</v>
      </c>
      <c r="D942" s="33">
        <v>45536</v>
      </c>
      <c r="E942" s="33">
        <v>45565</v>
      </c>
      <c r="F942" s="42">
        <f t="shared" si="14"/>
        <v>-15</v>
      </c>
      <c r="G942" s="33">
        <v>45580</v>
      </c>
      <c r="H942" s="33">
        <v>45566</v>
      </c>
      <c r="I942" t="s">
        <v>33</v>
      </c>
      <c r="J942" t="s">
        <v>48</v>
      </c>
      <c r="K942" t="s">
        <v>297</v>
      </c>
      <c r="L942" s="34">
        <v>10</v>
      </c>
      <c r="M942" t="s">
        <v>49</v>
      </c>
      <c r="N942" t="s">
        <v>36</v>
      </c>
      <c r="P942" t="s">
        <v>37</v>
      </c>
      <c r="Q942" s="35">
        <v>1.8</v>
      </c>
      <c r="R942" t="s">
        <v>299</v>
      </c>
      <c r="S942" t="s">
        <v>39</v>
      </c>
      <c r="T942" t="s">
        <v>40</v>
      </c>
      <c r="U942" t="s">
        <v>41</v>
      </c>
      <c r="V942" t="s">
        <v>42</v>
      </c>
      <c r="W942" t="s">
        <v>43</v>
      </c>
      <c r="X942" t="s">
        <v>50</v>
      </c>
      <c r="Y942" t="s">
        <v>45</v>
      </c>
      <c r="Z942" t="s">
        <v>69</v>
      </c>
      <c r="AA942" s="34">
        <v>2024</v>
      </c>
      <c r="AB942" s="33">
        <v>45568</v>
      </c>
      <c r="AC942" s="36">
        <v>45568.618854166663</v>
      </c>
      <c r="AD942" s="37">
        <v>0</v>
      </c>
      <c r="AE942" t="s">
        <v>159</v>
      </c>
      <c r="AF942" t="s">
        <v>53</v>
      </c>
      <c r="AG942" t="s">
        <v>54</v>
      </c>
      <c r="AH942" s="35">
        <v>1.8</v>
      </c>
      <c r="AJ942" t="s">
        <v>55</v>
      </c>
    </row>
    <row r="943" spans="1:36" x14ac:dyDescent="0.25">
      <c r="A943" t="s">
        <v>32</v>
      </c>
      <c r="B943" t="s">
        <v>75</v>
      </c>
      <c r="C943" t="s">
        <v>313</v>
      </c>
      <c r="D943" s="33">
        <v>45536</v>
      </c>
      <c r="E943" s="33">
        <v>45565</v>
      </c>
      <c r="F943" s="42">
        <f t="shared" si="14"/>
        <v>-15</v>
      </c>
      <c r="G943" s="33">
        <v>45572</v>
      </c>
      <c r="H943" s="33">
        <v>45572</v>
      </c>
      <c r="I943" t="s">
        <v>33</v>
      </c>
      <c r="K943" t="s">
        <v>34</v>
      </c>
      <c r="L943" s="34">
        <v>10</v>
      </c>
      <c r="M943" t="s">
        <v>35</v>
      </c>
      <c r="N943" t="s">
        <v>36</v>
      </c>
      <c r="P943" t="s">
        <v>37</v>
      </c>
      <c r="Q943" s="35">
        <v>791.1</v>
      </c>
      <c r="R943" t="s">
        <v>38</v>
      </c>
      <c r="S943" t="s">
        <v>39</v>
      </c>
      <c r="T943" t="s">
        <v>40</v>
      </c>
      <c r="U943" t="s">
        <v>41</v>
      </c>
      <c r="V943" t="s">
        <v>42</v>
      </c>
      <c r="W943" t="s">
        <v>43</v>
      </c>
      <c r="X943" t="s">
        <v>44</v>
      </c>
      <c r="Y943" t="s">
        <v>45</v>
      </c>
      <c r="Z943" t="s">
        <v>46</v>
      </c>
      <c r="AA943" s="34">
        <v>2024</v>
      </c>
      <c r="AB943" s="33">
        <v>45572</v>
      </c>
      <c r="AC943" s="36">
        <v>45572.896087962959</v>
      </c>
      <c r="AD943" s="37">
        <v>0</v>
      </c>
      <c r="AE943" t="s">
        <v>38</v>
      </c>
      <c r="AG943" t="s">
        <v>47</v>
      </c>
      <c r="AH943" s="35">
        <v>791.1</v>
      </c>
    </row>
    <row r="944" spans="1:36" x14ac:dyDescent="0.25">
      <c r="A944" t="s">
        <v>32</v>
      </c>
      <c r="B944" t="s">
        <v>86</v>
      </c>
      <c r="C944" t="s">
        <v>311</v>
      </c>
      <c r="D944" s="33">
        <v>45536</v>
      </c>
      <c r="E944" s="33">
        <v>45565</v>
      </c>
      <c r="F944" s="42">
        <f t="shared" si="14"/>
        <v>-15</v>
      </c>
      <c r="G944" s="33">
        <v>45580</v>
      </c>
      <c r="H944" s="33">
        <v>45596</v>
      </c>
      <c r="I944" t="s">
        <v>33</v>
      </c>
      <c r="J944" t="s">
        <v>48</v>
      </c>
      <c r="K944" t="s">
        <v>34</v>
      </c>
      <c r="L944" s="34">
        <v>10</v>
      </c>
      <c r="M944" t="s">
        <v>57</v>
      </c>
      <c r="N944" t="s">
        <v>36</v>
      </c>
      <c r="P944" t="s">
        <v>37</v>
      </c>
      <c r="Q944" s="35">
        <v>1807908.97</v>
      </c>
      <c r="R944" t="s">
        <v>87</v>
      </c>
      <c r="S944" t="s">
        <v>39</v>
      </c>
      <c r="T944" t="s">
        <v>40</v>
      </c>
      <c r="U944" t="s">
        <v>41</v>
      </c>
      <c r="V944" t="s">
        <v>42</v>
      </c>
      <c r="W944" t="s">
        <v>43</v>
      </c>
      <c r="X944" t="s">
        <v>68</v>
      </c>
      <c r="Y944" t="s">
        <v>45</v>
      </c>
      <c r="Z944" t="s">
        <v>60</v>
      </c>
      <c r="AA944" s="34">
        <v>2024</v>
      </c>
      <c r="AB944" s="33">
        <v>45602</v>
      </c>
      <c r="AC944" s="36">
        <v>45602.785902777781</v>
      </c>
      <c r="AD944" s="37">
        <v>0</v>
      </c>
      <c r="AE944" t="s">
        <v>88</v>
      </c>
      <c r="AF944" t="s">
        <v>53</v>
      </c>
      <c r="AG944" t="s">
        <v>54</v>
      </c>
      <c r="AH944" s="35">
        <v>1807908.97</v>
      </c>
      <c r="AI944" t="s">
        <v>71</v>
      </c>
    </row>
    <row r="945" spans="1:36" x14ac:dyDescent="0.25">
      <c r="A945" t="s">
        <v>32</v>
      </c>
      <c r="B945" t="s">
        <v>66</v>
      </c>
      <c r="C945" t="s">
        <v>311</v>
      </c>
      <c r="D945" s="33">
        <v>45566</v>
      </c>
      <c r="E945" s="33">
        <v>45596</v>
      </c>
      <c r="F945" s="42">
        <f t="shared" si="14"/>
        <v>-15.5</v>
      </c>
      <c r="G945" s="33">
        <v>45611</v>
      </c>
      <c r="H945" s="33">
        <v>45596</v>
      </c>
      <c r="I945" t="s">
        <v>33</v>
      </c>
      <c r="J945" t="s">
        <v>48</v>
      </c>
      <c r="K945" t="s">
        <v>34</v>
      </c>
      <c r="L945" s="34">
        <v>10</v>
      </c>
      <c r="M945" t="s">
        <v>57</v>
      </c>
      <c r="N945" t="s">
        <v>36</v>
      </c>
      <c r="P945" t="s">
        <v>37</v>
      </c>
      <c r="Q945" s="35">
        <v>189417.09</v>
      </c>
      <c r="R945" t="s">
        <v>67</v>
      </c>
      <c r="S945" t="s">
        <v>39</v>
      </c>
      <c r="T945" t="s">
        <v>40</v>
      </c>
      <c r="U945" t="s">
        <v>41</v>
      </c>
      <c r="V945" t="s">
        <v>42</v>
      </c>
      <c r="W945" t="s">
        <v>43</v>
      </c>
      <c r="X945" t="s">
        <v>68</v>
      </c>
      <c r="Y945" t="s">
        <v>45</v>
      </c>
      <c r="Z945" t="s">
        <v>81</v>
      </c>
      <c r="AA945" s="34">
        <v>2024</v>
      </c>
      <c r="AB945" s="33">
        <v>45602</v>
      </c>
      <c r="AC945" s="36">
        <v>45602.785694444443</v>
      </c>
      <c r="AD945" s="37">
        <v>0</v>
      </c>
      <c r="AE945" t="s">
        <v>70</v>
      </c>
      <c r="AF945" t="s">
        <v>53</v>
      </c>
      <c r="AG945" t="s">
        <v>54</v>
      </c>
      <c r="AH945" s="35">
        <v>189417.09</v>
      </c>
      <c r="AI945" t="s">
        <v>71</v>
      </c>
    </row>
    <row r="946" spans="1:36" x14ac:dyDescent="0.25">
      <c r="A946" t="s">
        <v>32</v>
      </c>
      <c r="B946" t="s">
        <v>62</v>
      </c>
      <c r="C946" t="s">
        <v>50</v>
      </c>
      <c r="D946" s="33">
        <v>45566</v>
      </c>
      <c r="E946" s="33">
        <v>45596</v>
      </c>
      <c r="F946" s="42">
        <f t="shared" si="14"/>
        <v>-15.5</v>
      </c>
      <c r="G946" s="33">
        <v>45611</v>
      </c>
      <c r="H946" s="33">
        <v>45596</v>
      </c>
      <c r="I946" t="s">
        <v>33</v>
      </c>
      <c r="K946" t="s">
        <v>34</v>
      </c>
      <c r="L946" s="34">
        <v>10</v>
      </c>
      <c r="M946" t="s">
        <v>57</v>
      </c>
      <c r="N946" t="s">
        <v>36</v>
      </c>
      <c r="P946" t="s">
        <v>37</v>
      </c>
      <c r="Q946" s="35">
        <v>2354488.73</v>
      </c>
      <c r="R946" t="s">
        <v>58</v>
      </c>
      <c r="S946" t="s">
        <v>39</v>
      </c>
      <c r="T946" t="s">
        <v>40</v>
      </c>
      <c r="U946" t="s">
        <v>41</v>
      </c>
      <c r="V946" t="s">
        <v>59</v>
      </c>
      <c r="W946" t="s">
        <v>43</v>
      </c>
      <c r="X946" t="s">
        <v>50</v>
      </c>
      <c r="Y946" t="s">
        <v>45</v>
      </c>
      <c r="Z946" t="s">
        <v>60</v>
      </c>
      <c r="AA946" s="34">
        <v>2024</v>
      </c>
      <c r="AB946" s="33">
        <v>45601</v>
      </c>
      <c r="AC946" s="36">
        <v>45601.566296296296</v>
      </c>
      <c r="AD946" s="37">
        <v>64424136</v>
      </c>
      <c r="AE946" t="s">
        <v>89</v>
      </c>
      <c r="AF946" t="s">
        <v>53</v>
      </c>
      <c r="AG946" t="s">
        <v>54</v>
      </c>
      <c r="AH946" s="35">
        <v>2354488.73</v>
      </c>
      <c r="AJ946" t="s">
        <v>55</v>
      </c>
    </row>
    <row r="947" spans="1:36" x14ac:dyDescent="0.25">
      <c r="A947" t="s">
        <v>32</v>
      </c>
      <c r="B947" t="s">
        <v>62</v>
      </c>
      <c r="C947" t="s">
        <v>50</v>
      </c>
      <c r="D947" s="33">
        <v>45566</v>
      </c>
      <c r="E947" s="33">
        <v>45596</v>
      </c>
      <c r="F947" s="42">
        <f t="shared" si="14"/>
        <v>-15.5</v>
      </c>
      <c r="G947" s="33">
        <v>45611</v>
      </c>
      <c r="H947" s="33">
        <v>45596</v>
      </c>
      <c r="I947" t="s">
        <v>33</v>
      </c>
      <c r="K947" t="s">
        <v>34</v>
      </c>
      <c r="L947" s="34">
        <v>10</v>
      </c>
      <c r="M947" t="s">
        <v>57</v>
      </c>
      <c r="N947" t="s">
        <v>36</v>
      </c>
      <c r="P947" t="s">
        <v>37</v>
      </c>
      <c r="Q947" s="35">
        <v>6411990.4299999997</v>
      </c>
      <c r="R947" t="s">
        <v>61</v>
      </c>
      <c r="S947" t="s">
        <v>39</v>
      </c>
      <c r="T947" t="s">
        <v>40</v>
      </c>
      <c r="U947" t="s">
        <v>41</v>
      </c>
      <c r="V947" t="s">
        <v>59</v>
      </c>
      <c r="W947" t="s">
        <v>43</v>
      </c>
      <c r="X947" t="s">
        <v>50</v>
      </c>
      <c r="Y947" t="s">
        <v>45</v>
      </c>
      <c r="Z947" t="s">
        <v>60</v>
      </c>
      <c r="AA947" s="34">
        <v>2024</v>
      </c>
      <c r="AB947" s="33">
        <v>45601</v>
      </c>
      <c r="AC947" s="36">
        <v>45601.566296296296</v>
      </c>
      <c r="AD947" s="37">
        <v>209217486</v>
      </c>
      <c r="AE947" t="s">
        <v>89</v>
      </c>
      <c r="AF947" t="s">
        <v>53</v>
      </c>
      <c r="AG947" t="s">
        <v>54</v>
      </c>
      <c r="AH947" s="35">
        <v>6411990.4299999997</v>
      </c>
      <c r="AJ947" t="s">
        <v>55</v>
      </c>
    </row>
    <row r="948" spans="1:36" x14ac:dyDescent="0.25">
      <c r="A948" t="s">
        <v>32</v>
      </c>
      <c r="B948" t="s">
        <v>56</v>
      </c>
      <c r="C948" t="s">
        <v>50</v>
      </c>
      <c r="D948" s="33">
        <v>45536</v>
      </c>
      <c r="E948" s="33">
        <v>45565</v>
      </c>
      <c r="F948" s="42">
        <f t="shared" si="14"/>
        <v>-15</v>
      </c>
      <c r="G948" s="33">
        <v>45580</v>
      </c>
      <c r="H948" s="33">
        <v>45596</v>
      </c>
      <c r="I948" t="s">
        <v>33</v>
      </c>
      <c r="K948" t="s">
        <v>34</v>
      </c>
      <c r="L948" s="34">
        <v>10</v>
      </c>
      <c r="M948" t="s">
        <v>57</v>
      </c>
      <c r="N948" t="s">
        <v>36</v>
      </c>
      <c r="P948" t="s">
        <v>37</v>
      </c>
      <c r="Q948" s="35">
        <v>833885.93</v>
      </c>
      <c r="R948" t="s">
        <v>58</v>
      </c>
      <c r="S948" t="s">
        <v>39</v>
      </c>
      <c r="T948" t="s">
        <v>40</v>
      </c>
      <c r="U948" t="s">
        <v>41</v>
      </c>
      <c r="V948" t="s">
        <v>59</v>
      </c>
      <c r="W948" t="s">
        <v>43</v>
      </c>
      <c r="X948" t="s">
        <v>50</v>
      </c>
      <c r="Y948" t="s">
        <v>45</v>
      </c>
      <c r="Z948" t="s">
        <v>60</v>
      </c>
      <c r="AA948" s="34">
        <v>2024</v>
      </c>
      <c r="AB948" s="33">
        <v>45596</v>
      </c>
      <c r="AC948" s="36">
        <v>45596.382048611114</v>
      </c>
      <c r="AD948" s="37">
        <v>28506119</v>
      </c>
      <c r="AE948" t="s">
        <v>103</v>
      </c>
      <c r="AF948" t="s">
        <v>53</v>
      </c>
      <c r="AG948" t="s">
        <v>54</v>
      </c>
      <c r="AH948" s="35">
        <v>833885.93</v>
      </c>
      <c r="AJ948" t="s">
        <v>55</v>
      </c>
    </row>
    <row r="949" spans="1:36" x14ac:dyDescent="0.25">
      <c r="A949" t="s">
        <v>32</v>
      </c>
      <c r="B949" t="s">
        <v>56</v>
      </c>
      <c r="C949" t="s">
        <v>50</v>
      </c>
      <c r="D949" s="33">
        <v>45536</v>
      </c>
      <c r="E949" s="33">
        <v>45565</v>
      </c>
      <c r="F949" s="42">
        <f t="shared" si="14"/>
        <v>-15</v>
      </c>
      <c r="G949" s="33">
        <v>45580</v>
      </c>
      <c r="H949" s="33">
        <v>45596</v>
      </c>
      <c r="I949" t="s">
        <v>33</v>
      </c>
      <c r="K949" t="s">
        <v>34</v>
      </c>
      <c r="L949" s="34">
        <v>10</v>
      </c>
      <c r="M949" t="s">
        <v>57</v>
      </c>
      <c r="N949" t="s">
        <v>36</v>
      </c>
      <c r="P949" t="s">
        <v>37</v>
      </c>
      <c r="Q949" s="35">
        <v>10012309.810000001</v>
      </c>
      <c r="R949" t="s">
        <v>61</v>
      </c>
      <c r="S949" t="s">
        <v>39</v>
      </c>
      <c r="T949" t="s">
        <v>40</v>
      </c>
      <c r="U949" t="s">
        <v>41</v>
      </c>
      <c r="V949" t="s">
        <v>59</v>
      </c>
      <c r="W949" t="s">
        <v>43</v>
      </c>
      <c r="X949" t="s">
        <v>50</v>
      </c>
      <c r="Y949" t="s">
        <v>45</v>
      </c>
      <c r="Z949" t="s">
        <v>60</v>
      </c>
      <c r="AA949" s="34">
        <v>2024</v>
      </c>
      <c r="AB949" s="33">
        <v>45596</v>
      </c>
      <c r="AC949" s="36">
        <v>45596.382048611114</v>
      </c>
      <c r="AD949" s="37">
        <v>320084060</v>
      </c>
      <c r="AE949" t="s">
        <v>103</v>
      </c>
      <c r="AF949" t="s">
        <v>53</v>
      </c>
      <c r="AG949" t="s">
        <v>54</v>
      </c>
      <c r="AH949" s="35">
        <v>10012309.810000001</v>
      </c>
      <c r="AJ949" t="s">
        <v>55</v>
      </c>
    </row>
    <row r="950" spans="1:36" x14ac:dyDescent="0.25">
      <c r="A950" t="s">
        <v>32</v>
      </c>
      <c r="B950" t="s">
        <v>132</v>
      </c>
      <c r="C950" t="s">
        <v>312</v>
      </c>
      <c r="D950" s="33">
        <v>45536</v>
      </c>
      <c r="E950" s="33">
        <v>45565</v>
      </c>
      <c r="F950" s="42">
        <f t="shared" si="14"/>
        <v>-15</v>
      </c>
      <c r="G950" s="33">
        <v>45550</v>
      </c>
      <c r="H950" s="33">
        <v>45596</v>
      </c>
      <c r="I950" t="s">
        <v>33</v>
      </c>
      <c r="K950" t="s">
        <v>125</v>
      </c>
      <c r="L950" s="34">
        <v>10</v>
      </c>
      <c r="M950" t="s">
        <v>49</v>
      </c>
      <c r="N950" t="s">
        <v>36</v>
      </c>
      <c r="P950" t="s">
        <v>37</v>
      </c>
      <c r="Q950" s="35">
        <v>70148.44</v>
      </c>
      <c r="R950" t="s">
        <v>126</v>
      </c>
      <c r="S950" t="s">
        <v>39</v>
      </c>
      <c r="T950" t="s">
        <v>40</v>
      </c>
      <c r="U950" t="s">
        <v>41</v>
      </c>
      <c r="V950" t="s">
        <v>42</v>
      </c>
      <c r="W950" t="s">
        <v>43</v>
      </c>
      <c r="X950" t="s">
        <v>127</v>
      </c>
      <c r="Y950" t="s">
        <v>45</v>
      </c>
      <c r="Z950" t="s">
        <v>64</v>
      </c>
      <c r="AA950" s="34">
        <v>2024</v>
      </c>
      <c r="AB950" s="33">
        <v>45597</v>
      </c>
      <c r="AC950" s="36">
        <v>45597.582743055558</v>
      </c>
      <c r="AD950" s="37">
        <v>0</v>
      </c>
      <c r="AE950" t="s">
        <v>128</v>
      </c>
      <c r="AF950" t="s">
        <v>53</v>
      </c>
      <c r="AG950" t="s">
        <v>54</v>
      </c>
      <c r="AH950" s="35">
        <v>70148.44</v>
      </c>
    </row>
    <row r="951" spans="1:36" x14ac:dyDescent="0.25">
      <c r="A951" t="s">
        <v>32</v>
      </c>
      <c r="B951" t="s">
        <v>132</v>
      </c>
      <c r="C951" t="s">
        <v>312</v>
      </c>
      <c r="D951" s="33">
        <v>45536</v>
      </c>
      <c r="E951" s="33">
        <v>45565</v>
      </c>
      <c r="F951" s="42">
        <f t="shared" si="14"/>
        <v>-15</v>
      </c>
      <c r="G951" s="33">
        <v>45550</v>
      </c>
      <c r="H951" s="33">
        <v>45596</v>
      </c>
      <c r="I951" t="s">
        <v>33</v>
      </c>
      <c r="K951" t="s">
        <v>125</v>
      </c>
      <c r="L951" s="34">
        <v>10</v>
      </c>
      <c r="M951" t="s">
        <v>49</v>
      </c>
      <c r="N951" t="s">
        <v>36</v>
      </c>
      <c r="P951" t="s">
        <v>37</v>
      </c>
      <c r="Q951" s="35">
        <v>131400</v>
      </c>
      <c r="R951" t="s">
        <v>129</v>
      </c>
      <c r="S951" t="s">
        <v>39</v>
      </c>
      <c r="T951" t="s">
        <v>40</v>
      </c>
      <c r="U951" t="s">
        <v>41</v>
      </c>
      <c r="V951" t="s">
        <v>42</v>
      </c>
      <c r="W951" t="s">
        <v>43</v>
      </c>
      <c r="X951" t="s">
        <v>130</v>
      </c>
      <c r="Y951" t="s">
        <v>45</v>
      </c>
      <c r="Z951" t="s">
        <v>64</v>
      </c>
      <c r="AA951" s="34">
        <v>2024</v>
      </c>
      <c r="AB951" s="33">
        <v>45597</v>
      </c>
      <c r="AC951" s="36">
        <v>45597.582743055558</v>
      </c>
      <c r="AD951" s="37">
        <v>0</v>
      </c>
      <c r="AE951" t="s">
        <v>128</v>
      </c>
      <c r="AF951" t="s">
        <v>53</v>
      </c>
      <c r="AG951" t="s">
        <v>54</v>
      </c>
      <c r="AH951" s="35">
        <v>131400</v>
      </c>
    </row>
    <row r="952" spans="1:36" x14ac:dyDescent="0.25">
      <c r="A952" t="s">
        <v>32</v>
      </c>
      <c r="B952" t="s">
        <v>124</v>
      </c>
      <c r="C952" t="s">
        <v>312</v>
      </c>
      <c r="D952" s="33">
        <v>45566</v>
      </c>
      <c r="E952" s="33">
        <v>45596</v>
      </c>
      <c r="F952" s="42">
        <f t="shared" si="14"/>
        <v>-15.5</v>
      </c>
      <c r="G952" s="33">
        <v>45580</v>
      </c>
      <c r="H952" s="33">
        <v>45596</v>
      </c>
      <c r="I952" t="s">
        <v>33</v>
      </c>
      <c r="K952" t="s">
        <v>125</v>
      </c>
      <c r="L952" s="34">
        <v>10</v>
      </c>
      <c r="M952" t="s">
        <v>49</v>
      </c>
      <c r="N952" t="s">
        <v>36</v>
      </c>
      <c r="P952" t="s">
        <v>37</v>
      </c>
      <c r="Q952" s="35">
        <v>70148.44</v>
      </c>
      <c r="R952" t="s">
        <v>126</v>
      </c>
      <c r="S952" t="s">
        <v>39</v>
      </c>
      <c r="T952" t="s">
        <v>40</v>
      </c>
      <c r="U952" t="s">
        <v>41</v>
      </c>
      <c r="V952" t="s">
        <v>42</v>
      </c>
      <c r="W952" t="s">
        <v>43</v>
      </c>
      <c r="X952" t="s">
        <v>127</v>
      </c>
      <c r="Y952" t="s">
        <v>45</v>
      </c>
      <c r="Z952" t="s">
        <v>64</v>
      </c>
      <c r="AA952" s="34">
        <v>2024</v>
      </c>
      <c r="AB952" s="33">
        <v>45602</v>
      </c>
      <c r="AC952" s="36">
        <v>45602.678854166668</v>
      </c>
      <c r="AD952" s="37">
        <v>0</v>
      </c>
      <c r="AE952" t="s">
        <v>128</v>
      </c>
      <c r="AF952" t="s">
        <v>53</v>
      </c>
      <c r="AG952" t="s">
        <v>54</v>
      </c>
      <c r="AH952" s="35">
        <v>70148.44</v>
      </c>
    </row>
    <row r="953" spans="1:36" x14ac:dyDescent="0.25">
      <c r="A953" t="s">
        <v>32</v>
      </c>
      <c r="B953" t="s">
        <v>124</v>
      </c>
      <c r="C953" t="s">
        <v>312</v>
      </c>
      <c r="D953" s="33">
        <v>45566</v>
      </c>
      <c r="E953" s="33">
        <v>45596</v>
      </c>
      <c r="F953" s="42">
        <f t="shared" si="14"/>
        <v>-15.5</v>
      </c>
      <c r="G953" s="33">
        <v>45580</v>
      </c>
      <c r="H953" s="33">
        <v>45596</v>
      </c>
      <c r="I953" t="s">
        <v>33</v>
      </c>
      <c r="K953" t="s">
        <v>125</v>
      </c>
      <c r="L953" s="34">
        <v>10</v>
      </c>
      <c r="M953" t="s">
        <v>49</v>
      </c>
      <c r="N953" t="s">
        <v>36</v>
      </c>
      <c r="P953" t="s">
        <v>37</v>
      </c>
      <c r="Q953" s="35">
        <v>131400</v>
      </c>
      <c r="R953" t="s">
        <v>129</v>
      </c>
      <c r="S953" t="s">
        <v>39</v>
      </c>
      <c r="T953" t="s">
        <v>40</v>
      </c>
      <c r="U953" t="s">
        <v>41</v>
      </c>
      <c r="V953" t="s">
        <v>42</v>
      </c>
      <c r="W953" t="s">
        <v>43</v>
      </c>
      <c r="X953" t="s">
        <v>130</v>
      </c>
      <c r="Y953" t="s">
        <v>45</v>
      </c>
      <c r="Z953" t="s">
        <v>64</v>
      </c>
      <c r="AA953" s="34">
        <v>2024</v>
      </c>
      <c r="AB953" s="33">
        <v>45602</v>
      </c>
      <c r="AC953" s="36">
        <v>45602.678854166668</v>
      </c>
      <c r="AD953" s="37">
        <v>0</v>
      </c>
      <c r="AE953" t="s">
        <v>128</v>
      </c>
      <c r="AF953" t="s">
        <v>53</v>
      </c>
      <c r="AG953" t="s">
        <v>54</v>
      </c>
      <c r="AH953" s="35">
        <v>131400</v>
      </c>
    </row>
    <row r="954" spans="1:36" x14ac:dyDescent="0.25">
      <c r="A954" t="s">
        <v>32</v>
      </c>
      <c r="B954" t="s">
        <v>160</v>
      </c>
      <c r="C954" t="s">
        <v>50</v>
      </c>
      <c r="D954" s="33">
        <v>45536</v>
      </c>
      <c r="E954" s="33">
        <v>45565</v>
      </c>
      <c r="F954" s="42">
        <f t="shared" si="14"/>
        <v>-15</v>
      </c>
      <c r="G954" s="33">
        <v>45580</v>
      </c>
      <c r="H954" s="33">
        <v>45596</v>
      </c>
      <c r="I954" t="s">
        <v>33</v>
      </c>
      <c r="J954" t="s">
        <v>48</v>
      </c>
      <c r="K954" t="s">
        <v>141</v>
      </c>
      <c r="L954" s="34">
        <v>10</v>
      </c>
      <c r="M954" t="s">
        <v>49</v>
      </c>
      <c r="N954" t="s">
        <v>36</v>
      </c>
      <c r="P954" t="s">
        <v>37</v>
      </c>
      <c r="Q954" s="35">
        <v>190.4</v>
      </c>
      <c r="R954" t="s">
        <v>142</v>
      </c>
      <c r="S954" t="s">
        <v>39</v>
      </c>
      <c r="T954" t="s">
        <v>40</v>
      </c>
      <c r="U954" t="s">
        <v>41</v>
      </c>
      <c r="V954" t="s">
        <v>42</v>
      </c>
      <c r="W954" t="s">
        <v>43</v>
      </c>
      <c r="X954" t="s">
        <v>50</v>
      </c>
      <c r="Y954" t="s">
        <v>45</v>
      </c>
      <c r="Z954" t="s">
        <v>81</v>
      </c>
      <c r="AA954" s="34">
        <v>2024</v>
      </c>
      <c r="AB954" s="33">
        <v>45601</v>
      </c>
      <c r="AC954" s="36">
        <v>45601.441481481481</v>
      </c>
      <c r="AD954" s="37">
        <v>0</v>
      </c>
      <c r="AE954" t="s">
        <v>159</v>
      </c>
      <c r="AF954" t="s">
        <v>53</v>
      </c>
      <c r="AG954" t="s">
        <v>54</v>
      </c>
      <c r="AH954" s="35">
        <v>190.4</v>
      </c>
      <c r="AJ954" t="s">
        <v>55</v>
      </c>
    </row>
    <row r="955" spans="1:36" x14ac:dyDescent="0.25">
      <c r="A955" t="s">
        <v>32</v>
      </c>
      <c r="B955" t="s">
        <v>161</v>
      </c>
      <c r="C955" t="s">
        <v>50</v>
      </c>
      <c r="D955" s="33">
        <v>45566</v>
      </c>
      <c r="E955" s="33">
        <v>45596</v>
      </c>
      <c r="F955" s="42">
        <f t="shared" si="14"/>
        <v>-15.5</v>
      </c>
      <c r="G955" s="33">
        <v>45611</v>
      </c>
      <c r="H955" s="33">
        <v>45596</v>
      </c>
      <c r="I955" t="s">
        <v>33</v>
      </c>
      <c r="J955" t="s">
        <v>48</v>
      </c>
      <c r="K955" t="s">
        <v>141</v>
      </c>
      <c r="L955" s="34">
        <v>10</v>
      </c>
      <c r="M955" t="s">
        <v>49</v>
      </c>
      <c r="N955" t="s">
        <v>36</v>
      </c>
      <c r="P955" t="s">
        <v>37</v>
      </c>
      <c r="Q955" s="35">
        <v>225.26</v>
      </c>
      <c r="R955" t="s">
        <v>142</v>
      </c>
      <c r="S955" t="s">
        <v>39</v>
      </c>
      <c r="T955" t="s">
        <v>40</v>
      </c>
      <c r="U955" t="s">
        <v>41</v>
      </c>
      <c r="V955" t="s">
        <v>42</v>
      </c>
      <c r="W955" t="s">
        <v>43</v>
      </c>
      <c r="X955" t="s">
        <v>50</v>
      </c>
      <c r="Y955" t="s">
        <v>45</v>
      </c>
      <c r="Z955" t="s">
        <v>81</v>
      </c>
      <c r="AA955" s="34">
        <v>2024</v>
      </c>
      <c r="AB955" s="33">
        <v>45601</v>
      </c>
      <c r="AC955" s="36">
        <v>45601.541759259257</v>
      </c>
      <c r="AD955" s="37">
        <v>0</v>
      </c>
      <c r="AE955" t="s">
        <v>151</v>
      </c>
      <c r="AF955" t="s">
        <v>53</v>
      </c>
      <c r="AG955" t="s">
        <v>54</v>
      </c>
      <c r="AH955" s="35">
        <v>225.26</v>
      </c>
      <c r="AJ955" t="s">
        <v>55</v>
      </c>
    </row>
    <row r="956" spans="1:36" x14ac:dyDescent="0.25">
      <c r="A956" t="s">
        <v>32</v>
      </c>
      <c r="B956" t="s">
        <v>160</v>
      </c>
      <c r="C956" t="s">
        <v>50</v>
      </c>
      <c r="D956" s="33">
        <v>45536</v>
      </c>
      <c r="E956" s="33">
        <v>45565</v>
      </c>
      <c r="F956" s="42">
        <f t="shared" si="14"/>
        <v>-15</v>
      </c>
      <c r="G956" s="33">
        <v>45580</v>
      </c>
      <c r="H956" s="33">
        <v>45596</v>
      </c>
      <c r="I956" t="s">
        <v>33</v>
      </c>
      <c r="J956" t="s">
        <v>48</v>
      </c>
      <c r="K956" t="s">
        <v>174</v>
      </c>
      <c r="L956" s="34">
        <v>10</v>
      </c>
      <c r="M956" t="s">
        <v>49</v>
      </c>
      <c r="N956" t="s">
        <v>36</v>
      </c>
      <c r="P956" t="s">
        <v>37</v>
      </c>
      <c r="Q956" s="35">
        <v>4653.7</v>
      </c>
      <c r="R956" t="s">
        <v>142</v>
      </c>
      <c r="S956" t="s">
        <v>39</v>
      </c>
      <c r="T956" t="s">
        <v>40</v>
      </c>
      <c r="U956" t="s">
        <v>41</v>
      </c>
      <c r="V956" t="s">
        <v>42</v>
      </c>
      <c r="W956" t="s">
        <v>43</v>
      </c>
      <c r="X956" t="s">
        <v>50</v>
      </c>
      <c r="Y956" t="s">
        <v>45</v>
      </c>
      <c r="Z956" t="s">
        <v>81</v>
      </c>
      <c r="AA956" s="34">
        <v>2024</v>
      </c>
      <c r="AB956" s="33">
        <v>45601</v>
      </c>
      <c r="AC956" s="36">
        <v>45601.441481481481</v>
      </c>
      <c r="AD956" s="37">
        <v>0</v>
      </c>
      <c r="AE956" t="s">
        <v>159</v>
      </c>
      <c r="AF956" t="s">
        <v>53</v>
      </c>
      <c r="AG956" t="s">
        <v>54</v>
      </c>
      <c r="AH956" s="35">
        <v>4653.7</v>
      </c>
      <c r="AJ956" t="s">
        <v>55</v>
      </c>
    </row>
    <row r="957" spans="1:36" x14ac:dyDescent="0.25">
      <c r="A957" t="s">
        <v>32</v>
      </c>
      <c r="B957" t="s">
        <v>161</v>
      </c>
      <c r="C957" t="s">
        <v>50</v>
      </c>
      <c r="D957" s="33">
        <v>45566</v>
      </c>
      <c r="E957" s="33">
        <v>45596</v>
      </c>
      <c r="F957" s="42">
        <f t="shared" si="14"/>
        <v>-15.5</v>
      </c>
      <c r="G957" s="33">
        <v>45611</v>
      </c>
      <c r="H957" s="33">
        <v>45596</v>
      </c>
      <c r="I957" t="s">
        <v>33</v>
      </c>
      <c r="J957" t="s">
        <v>48</v>
      </c>
      <c r="K957" t="s">
        <v>174</v>
      </c>
      <c r="L957" s="34">
        <v>10</v>
      </c>
      <c r="M957" t="s">
        <v>49</v>
      </c>
      <c r="N957" t="s">
        <v>36</v>
      </c>
      <c r="P957" t="s">
        <v>37</v>
      </c>
      <c r="Q957" s="35">
        <v>1927.22</v>
      </c>
      <c r="R957" t="s">
        <v>142</v>
      </c>
      <c r="S957" t="s">
        <v>39</v>
      </c>
      <c r="T957" t="s">
        <v>40</v>
      </c>
      <c r="U957" t="s">
        <v>41</v>
      </c>
      <c r="V957" t="s">
        <v>42</v>
      </c>
      <c r="W957" t="s">
        <v>43</v>
      </c>
      <c r="X957" t="s">
        <v>50</v>
      </c>
      <c r="Y957" t="s">
        <v>45</v>
      </c>
      <c r="Z957" t="s">
        <v>81</v>
      </c>
      <c r="AA957" s="34">
        <v>2024</v>
      </c>
      <c r="AB957" s="33">
        <v>45601</v>
      </c>
      <c r="AC957" s="36">
        <v>45601.541759259257</v>
      </c>
      <c r="AD957" s="37">
        <v>0</v>
      </c>
      <c r="AE957" t="s">
        <v>151</v>
      </c>
      <c r="AF957" t="s">
        <v>53</v>
      </c>
      <c r="AG957" t="s">
        <v>54</v>
      </c>
      <c r="AH957" s="35">
        <v>1927.22</v>
      </c>
      <c r="AJ957" t="s">
        <v>55</v>
      </c>
    </row>
    <row r="958" spans="1:36" x14ac:dyDescent="0.25">
      <c r="A958" t="s">
        <v>32</v>
      </c>
      <c r="B958" t="s">
        <v>160</v>
      </c>
      <c r="C958" t="s">
        <v>50</v>
      </c>
      <c r="D958" s="33">
        <v>45536</v>
      </c>
      <c r="E958" s="33">
        <v>45565</v>
      </c>
      <c r="F958" s="42">
        <f t="shared" si="14"/>
        <v>-15</v>
      </c>
      <c r="G958" s="33">
        <v>45580</v>
      </c>
      <c r="H958" s="33">
        <v>45596</v>
      </c>
      <c r="I958" t="s">
        <v>33</v>
      </c>
      <c r="J958" t="s">
        <v>48</v>
      </c>
      <c r="K958" t="s">
        <v>176</v>
      </c>
      <c r="L958" s="34">
        <v>10</v>
      </c>
      <c r="M958" t="s">
        <v>49</v>
      </c>
      <c r="N958" t="s">
        <v>36</v>
      </c>
      <c r="P958" t="s">
        <v>37</v>
      </c>
      <c r="Q958" s="35">
        <v>291585.95</v>
      </c>
      <c r="R958" t="s">
        <v>177</v>
      </c>
      <c r="S958" t="s">
        <v>39</v>
      </c>
      <c r="T958" t="s">
        <v>40</v>
      </c>
      <c r="U958" t="s">
        <v>41</v>
      </c>
      <c r="V958" t="s">
        <v>42</v>
      </c>
      <c r="W958" t="s">
        <v>43</v>
      </c>
      <c r="X958" t="s">
        <v>50</v>
      </c>
      <c r="Y958" t="s">
        <v>45</v>
      </c>
      <c r="Z958" t="s">
        <v>81</v>
      </c>
      <c r="AA958" s="34">
        <v>2024</v>
      </c>
      <c r="AB958" s="33">
        <v>45601</v>
      </c>
      <c r="AC958" s="36">
        <v>45601.441481481481</v>
      </c>
      <c r="AD958" s="37">
        <v>0</v>
      </c>
      <c r="AE958" t="s">
        <v>159</v>
      </c>
      <c r="AF958" t="s">
        <v>53</v>
      </c>
      <c r="AG958" t="s">
        <v>54</v>
      </c>
      <c r="AH958" s="35">
        <v>291585.95</v>
      </c>
      <c r="AJ958" t="s">
        <v>55</v>
      </c>
    </row>
    <row r="959" spans="1:36" x14ac:dyDescent="0.25">
      <c r="A959" t="s">
        <v>32</v>
      </c>
      <c r="B959" t="s">
        <v>160</v>
      </c>
      <c r="C959" t="s">
        <v>50</v>
      </c>
      <c r="D959" s="33">
        <v>45536</v>
      </c>
      <c r="E959" s="33">
        <v>45565</v>
      </c>
      <c r="F959" s="42">
        <f t="shared" si="14"/>
        <v>-15</v>
      </c>
      <c r="G959" s="33">
        <v>45580</v>
      </c>
      <c r="H959" s="33">
        <v>45596</v>
      </c>
      <c r="I959" t="s">
        <v>33</v>
      </c>
      <c r="J959" t="s">
        <v>48</v>
      </c>
      <c r="K959" t="s">
        <v>176</v>
      </c>
      <c r="L959" s="34">
        <v>10</v>
      </c>
      <c r="M959" t="s">
        <v>49</v>
      </c>
      <c r="N959" t="s">
        <v>36</v>
      </c>
      <c r="P959" t="s">
        <v>37</v>
      </c>
      <c r="Q959" s="35">
        <v>-2264.12</v>
      </c>
      <c r="R959" t="s">
        <v>178</v>
      </c>
      <c r="S959" t="s">
        <v>39</v>
      </c>
      <c r="T959" t="s">
        <v>40</v>
      </c>
      <c r="U959" t="s">
        <v>41</v>
      </c>
      <c r="V959" t="s">
        <v>42</v>
      </c>
      <c r="W959" t="s">
        <v>43</v>
      </c>
      <c r="X959" t="s">
        <v>50</v>
      </c>
      <c r="Y959" t="s">
        <v>45</v>
      </c>
      <c r="Z959" t="s">
        <v>81</v>
      </c>
      <c r="AA959" s="34">
        <v>2024</v>
      </c>
      <c r="AB959" s="33">
        <v>45601</v>
      </c>
      <c r="AC959" s="36">
        <v>45601.441481481481</v>
      </c>
      <c r="AD959" s="37">
        <v>0</v>
      </c>
      <c r="AE959" t="s">
        <v>159</v>
      </c>
      <c r="AF959" t="s">
        <v>53</v>
      </c>
      <c r="AG959" t="s">
        <v>54</v>
      </c>
      <c r="AH959" s="35">
        <v>-2264.12</v>
      </c>
      <c r="AJ959" t="s">
        <v>55</v>
      </c>
    </row>
    <row r="960" spans="1:36" x14ac:dyDescent="0.25">
      <c r="A960" t="s">
        <v>32</v>
      </c>
      <c r="B960" t="s">
        <v>161</v>
      </c>
      <c r="C960" t="s">
        <v>50</v>
      </c>
      <c r="D960" s="33">
        <v>45566</v>
      </c>
      <c r="E960" s="33">
        <v>45596</v>
      </c>
      <c r="F960" s="42">
        <f t="shared" si="14"/>
        <v>-15.5</v>
      </c>
      <c r="G960" s="33">
        <v>45611</v>
      </c>
      <c r="H960" s="33">
        <v>45596</v>
      </c>
      <c r="I960" t="s">
        <v>33</v>
      </c>
      <c r="J960" t="s">
        <v>48</v>
      </c>
      <c r="K960" t="s">
        <v>176</v>
      </c>
      <c r="L960" s="34">
        <v>10</v>
      </c>
      <c r="M960" t="s">
        <v>49</v>
      </c>
      <c r="N960" t="s">
        <v>36</v>
      </c>
      <c r="P960" t="s">
        <v>37</v>
      </c>
      <c r="Q960" s="35">
        <v>286598.37</v>
      </c>
      <c r="R960" t="s">
        <v>177</v>
      </c>
      <c r="S960" t="s">
        <v>39</v>
      </c>
      <c r="T960" t="s">
        <v>40</v>
      </c>
      <c r="U960" t="s">
        <v>41</v>
      </c>
      <c r="V960" t="s">
        <v>42</v>
      </c>
      <c r="W960" t="s">
        <v>43</v>
      </c>
      <c r="X960" t="s">
        <v>50</v>
      </c>
      <c r="Y960" t="s">
        <v>45</v>
      </c>
      <c r="Z960" t="s">
        <v>81</v>
      </c>
      <c r="AA960" s="34">
        <v>2024</v>
      </c>
      <c r="AB960" s="33">
        <v>45601</v>
      </c>
      <c r="AC960" s="36">
        <v>45601.541759259257</v>
      </c>
      <c r="AD960" s="37">
        <v>0</v>
      </c>
      <c r="AE960" t="s">
        <v>151</v>
      </c>
      <c r="AF960" t="s">
        <v>53</v>
      </c>
      <c r="AG960" t="s">
        <v>54</v>
      </c>
      <c r="AH960" s="35">
        <v>286598.37</v>
      </c>
      <c r="AJ960" t="s">
        <v>55</v>
      </c>
    </row>
    <row r="961" spans="1:36" x14ac:dyDescent="0.25">
      <c r="A961" t="s">
        <v>32</v>
      </c>
      <c r="B961" t="s">
        <v>160</v>
      </c>
      <c r="C961" t="s">
        <v>50</v>
      </c>
      <c r="D961" s="33">
        <v>45536</v>
      </c>
      <c r="E961" s="33">
        <v>45565</v>
      </c>
      <c r="F961" s="42">
        <f t="shared" si="14"/>
        <v>-15</v>
      </c>
      <c r="G961" s="33">
        <v>45580</v>
      </c>
      <c r="H961" s="33">
        <v>45596</v>
      </c>
      <c r="I961" t="s">
        <v>33</v>
      </c>
      <c r="J961" t="s">
        <v>48</v>
      </c>
      <c r="K961" t="s">
        <v>181</v>
      </c>
      <c r="L961" s="34">
        <v>10</v>
      </c>
      <c r="M961" t="s">
        <v>49</v>
      </c>
      <c r="N961" t="s">
        <v>36</v>
      </c>
      <c r="P961" t="s">
        <v>37</v>
      </c>
      <c r="Q961" s="35">
        <v>-119573</v>
      </c>
      <c r="R961" t="s">
        <v>182</v>
      </c>
      <c r="S961" t="s">
        <v>39</v>
      </c>
      <c r="T961" t="s">
        <v>40</v>
      </c>
      <c r="U961" t="s">
        <v>41</v>
      </c>
      <c r="V961" t="s">
        <v>42</v>
      </c>
      <c r="W961" t="s">
        <v>43</v>
      </c>
      <c r="X961" t="s">
        <v>50</v>
      </c>
      <c r="Y961" t="s">
        <v>45</v>
      </c>
      <c r="Z961" t="s">
        <v>81</v>
      </c>
      <c r="AA961" s="34">
        <v>2024</v>
      </c>
      <c r="AB961" s="33">
        <v>45601</v>
      </c>
      <c r="AC961" s="36">
        <v>45601.441481481481</v>
      </c>
      <c r="AD961" s="37">
        <v>0</v>
      </c>
      <c r="AE961" t="s">
        <v>159</v>
      </c>
      <c r="AF961" t="s">
        <v>53</v>
      </c>
      <c r="AG961" t="s">
        <v>54</v>
      </c>
      <c r="AH961" s="35">
        <v>-119573</v>
      </c>
      <c r="AJ961" t="s">
        <v>55</v>
      </c>
    </row>
    <row r="962" spans="1:36" x14ac:dyDescent="0.25">
      <c r="A962" t="s">
        <v>32</v>
      </c>
      <c r="B962" t="s">
        <v>161</v>
      </c>
      <c r="C962" t="s">
        <v>50</v>
      </c>
      <c r="D962" s="33">
        <v>45566</v>
      </c>
      <c r="E962" s="33">
        <v>45596</v>
      </c>
      <c r="F962" s="42">
        <f t="shared" si="14"/>
        <v>-15.5</v>
      </c>
      <c r="G962" s="33">
        <v>45611</v>
      </c>
      <c r="H962" s="33">
        <v>45596</v>
      </c>
      <c r="I962" t="s">
        <v>33</v>
      </c>
      <c r="J962" t="s">
        <v>48</v>
      </c>
      <c r="K962" t="s">
        <v>181</v>
      </c>
      <c r="L962" s="34">
        <v>10</v>
      </c>
      <c r="M962" t="s">
        <v>49</v>
      </c>
      <c r="N962" t="s">
        <v>36</v>
      </c>
      <c r="P962" t="s">
        <v>37</v>
      </c>
      <c r="Q962" s="35">
        <v>-119573</v>
      </c>
      <c r="R962" t="s">
        <v>182</v>
      </c>
      <c r="S962" t="s">
        <v>39</v>
      </c>
      <c r="T962" t="s">
        <v>40</v>
      </c>
      <c r="U962" t="s">
        <v>41</v>
      </c>
      <c r="V962" t="s">
        <v>42</v>
      </c>
      <c r="W962" t="s">
        <v>43</v>
      </c>
      <c r="X962" t="s">
        <v>50</v>
      </c>
      <c r="Y962" t="s">
        <v>45</v>
      </c>
      <c r="Z962" t="s">
        <v>81</v>
      </c>
      <c r="AA962" s="34">
        <v>2024</v>
      </c>
      <c r="AB962" s="33">
        <v>45601</v>
      </c>
      <c r="AC962" s="36">
        <v>45601.541759259257</v>
      </c>
      <c r="AD962" s="37">
        <v>0</v>
      </c>
      <c r="AE962" t="s">
        <v>151</v>
      </c>
      <c r="AF962" t="s">
        <v>53</v>
      </c>
      <c r="AG962" t="s">
        <v>54</v>
      </c>
      <c r="AH962" s="35">
        <v>-119573</v>
      </c>
      <c r="AJ962" t="s">
        <v>55</v>
      </c>
    </row>
    <row r="963" spans="1:36" x14ac:dyDescent="0.25">
      <c r="A963" t="s">
        <v>32</v>
      </c>
      <c r="B963" t="s">
        <v>160</v>
      </c>
      <c r="C963" t="s">
        <v>50</v>
      </c>
      <c r="D963" s="33">
        <v>45536</v>
      </c>
      <c r="E963" s="33">
        <v>45565</v>
      </c>
      <c r="F963" s="42">
        <f t="shared" ref="F963:F1026" si="15">(D963-E963-1)/2</f>
        <v>-15</v>
      </c>
      <c r="G963" s="33">
        <v>45580</v>
      </c>
      <c r="H963" s="33">
        <v>45596</v>
      </c>
      <c r="I963" t="s">
        <v>33</v>
      </c>
      <c r="J963" t="s">
        <v>48</v>
      </c>
      <c r="K963" t="s">
        <v>184</v>
      </c>
      <c r="L963" s="34">
        <v>10</v>
      </c>
      <c r="M963" t="s">
        <v>49</v>
      </c>
      <c r="N963" t="s">
        <v>36</v>
      </c>
      <c r="P963" t="s">
        <v>37</v>
      </c>
      <c r="Q963" s="35">
        <v>95631.96</v>
      </c>
      <c r="R963" t="s">
        <v>185</v>
      </c>
      <c r="S963" t="s">
        <v>39</v>
      </c>
      <c r="T963" t="s">
        <v>40</v>
      </c>
      <c r="U963" t="s">
        <v>41</v>
      </c>
      <c r="V963" t="s">
        <v>42</v>
      </c>
      <c r="W963" t="s">
        <v>43</v>
      </c>
      <c r="X963" t="s">
        <v>50</v>
      </c>
      <c r="Y963" t="s">
        <v>45</v>
      </c>
      <c r="Z963" t="s">
        <v>81</v>
      </c>
      <c r="AA963" s="34">
        <v>2024</v>
      </c>
      <c r="AB963" s="33">
        <v>45601</v>
      </c>
      <c r="AC963" s="36">
        <v>45601.441481481481</v>
      </c>
      <c r="AD963" s="37">
        <v>0</v>
      </c>
      <c r="AE963" t="s">
        <v>159</v>
      </c>
      <c r="AF963" t="s">
        <v>53</v>
      </c>
      <c r="AG963" t="s">
        <v>54</v>
      </c>
      <c r="AH963" s="35">
        <v>95631.96</v>
      </c>
      <c r="AJ963" t="s">
        <v>55</v>
      </c>
    </row>
    <row r="964" spans="1:36" x14ac:dyDescent="0.25">
      <c r="A964" t="s">
        <v>32</v>
      </c>
      <c r="B964" t="s">
        <v>160</v>
      </c>
      <c r="C964" t="s">
        <v>50</v>
      </c>
      <c r="D964" s="33">
        <v>45536</v>
      </c>
      <c r="E964" s="33">
        <v>45565</v>
      </c>
      <c r="F964" s="42">
        <f t="shared" si="15"/>
        <v>-15</v>
      </c>
      <c r="G964" s="33">
        <v>45580</v>
      </c>
      <c r="H964" s="33">
        <v>45596</v>
      </c>
      <c r="I964" t="s">
        <v>33</v>
      </c>
      <c r="J964" t="s">
        <v>48</v>
      </c>
      <c r="K964" t="s">
        <v>184</v>
      </c>
      <c r="L964" s="34">
        <v>10</v>
      </c>
      <c r="M964" t="s">
        <v>49</v>
      </c>
      <c r="N964" t="s">
        <v>36</v>
      </c>
      <c r="P964" t="s">
        <v>37</v>
      </c>
      <c r="Q964" s="35">
        <v>-707.79</v>
      </c>
      <c r="R964" t="s">
        <v>186</v>
      </c>
      <c r="S964" t="s">
        <v>39</v>
      </c>
      <c r="T964" t="s">
        <v>40</v>
      </c>
      <c r="U964" t="s">
        <v>41</v>
      </c>
      <c r="V964" t="s">
        <v>42</v>
      </c>
      <c r="W964" t="s">
        <v>43</v>
      </c>
      <c r="X964" t="s">
        <v>50</v>
      </c>
      <c r="Y964" t="s">
        <v>45</v>
      </c>
      <c r="Z964" t="s">
        <v>81</v>
      </c>
      <c r="AA964" s="34">
        <v>2024</v>
      </c>
      <c r="AB964" s="33">
        <v>45601</v>
      </c>
      <c r="AC964" s="36">
        <v>45601.441481481481</v>
      </c>
      <c r="AD964" s="37">
        <v>0</v>
      </c>
      <c r="AE964" t="s">
        <v>159</v>
      </c>
      <c r="AF964" t="s">
        <v>53</v>
      </c>
      <c r="AG964" t="s">
        <v>54</v>
      </c>
      <c r="AH964" s="35">
        <v>-707.79</v>
      </c>
      <c r="AJ964" t="s">
        <v>55</v>
      </c>
    </row>
    <row r="965" spans="1:36" x14ac:dyDescent="0.25">
      <c r="A965" t="s">
        <v>32</v>
      </c>
      <c r="B965" t="s">
        <v>161</v>
      </c>
      <c r="C965" t="s">
        <v>50</v>
      </c>
      <c r="D965" s="33">
        <v>45566</v>
      </c>
      <c r="E965" s="33">
        <v>45596</v>
      </c>
      <c r="F965" s="42">
        <f t="shared" si="15"/>
        <v>-15.5</v>
      </c>
      <c r="G965" s="33">
        <v>45611</v>
      </c>
      <c r="H965" s="33">
        <v>45596</v>
      </c>
      <c r="I965" t="s">
        <v>33</v>
      </c>
      <c r="J965" t="s">
        <v>48</v>
      </c>
      <c r="K965" t="s">
        <v>184</v>
      </c>
      <c r="L965" s="34">
        <v>10</v>
      </c>
      <c r="M965" t="s">
        <v>49</v>
      </c>
      <c r="N965" t="s">
        <v>36</v>
      </c>
      <c r="P965" t="s">
        <v>37</v>
      </c>
      <c r="Q965" s="35">
        <v>96860.24</v>
      </c>
      <c r="R965" t="s">
        <v>185</v>
      </c>
      <c r="S965" t="s">
        <v>39</v>
      </c>
      <c r="T965" t="s">
        <v>40</v>
      </c>
      <c r="U965" t="s">
        <v>41</v>
      </c>
      <c r="V965" t="s">
        <v>42</v>
      </c>
      <c r="W965" t="s">
        <v>43</v>
      </c>
      <c r="X965" t="s">
        <v>50</v>
      </c>
      <c r="Y965" t="s">
        <v>45</v>
      </c>
      <c r="Z965" t="s">
        <v>81</v>
      </c>
      <c r="AA965" s="34">
        <v>2024</v>
      </c>
      <c r="AB965" s="33">
        <v>45601</v>
      </c>
      <c r="AC965" s="36">
        <v>45601.541759259257</v>
      </c>
      <c r="AD965" s="37">
        <v>0</v>
      </c>
      <c r="AE965" t="s">
        <v>151</v>
      </c>
      <c r="AF965" t="s">
        <v>53</v>
      </c>
      <c r="AG965" t="s">
        <v>54</v>
      </c>
      <c r="AH965" s="35">
        <v>96860.24</v>
      </c>
      <c r="AJ965" t="s">
        <v>55</v>
      </c>
    </row>
    <row r="966" spans="1:36" x14ac:dyDescent="0.25">
      <c r="A966" t="s">
        <v>32</v>
      </c>
      <c r="B966" t="s">
        <v>160</v>
      </c>
      <c r="C966" t="s">
        <v>50</v>
      </c>
      <c r="D966" s="33">
        <v>45536</v>
      </c>
      <c r="E966" s="33">
        <v>45565</v>
      </c>
      <c r="F966" s="42">
        <f t="shared" si="15"/>
        <v>-15</v>
      </c>
      <c r="G966" s="33">
        <v>45580</v>
      </c>
      <c r="H966" s="33">
        <v>45596</v>
      </c>
      <c r="I966" t="s">
        <v>33</v>
      </c>
      <c r="J966" t="s">
        <v>48</v>
      </c>
      <c r="K966" t="s">
        <v>188</v>
      </c>
      <c r="L966" s="34">
        <v>10</v>
      </c>
      <c r="M966" t="s">
        <v>49</v>
      </c>
      <c r="N966" t="s">
        <v>36</v>
      </c>
      <c r="P966" t="s">
        <v>37</v>
      </c>
      <c r="Q966" s="35">
        <v>6451.87</v>
      </c>
      <c r="R966" t="s">
        <v>189</v>
      </c>
      <c r="S966" t="s">
        <v>39</v>
      </c>
      <c r="T966" t="s">
        <v>40</v>
      </c>
      <c r="U966" t="s">
        <v>41</v>
      </c>
      <c r="V966" t="s">
        <v>42</v>
      </c>
      <c r="W966" t="s">
        <v>43</v>
      </c>
      <c r="X966" t="s">
        <v>50</v>
      </c>
      <c r="Y966" t="s">
        <v>45</v>
      </c>
      <c r="Z966" t="s">
        <v>81</v>
      </c>
      <c r="AA966" s="34">
        <v>2024</v>
      </c>
      <c r="AB966" s="33">
        <v>45601</v>
      </c>
      <c r="AC966" s="36">
        <v>45601.441481481481</v>
      </c>
      <c r="AD966" s="37">
        <v>0</v>
      </c>
      <c r="AE966" t="s">
        <v>159</v>
      </c>
      <c r="AF966" t="s">
        <v>53</v>
      </c>
      <c r="AG966" t="s">
        <v>54</v>
      </c>
      <c r="AH966" s="35">
        <v>6451.87</v>
      </c>
      <c r="AJ966" t="s">
        <v>55</v>
      </c>
    </row>
    <row r="967" spans="1:36" x14ac:dyDescent="0.25">
      <c r="A967" t="s">
        <v>32</v>
      </c>
      <c r="B967" t="s">
        <v>160</v>
      </c>
      <c r="C967" t="s">
        <v>50</v>
      </c>
      <c r="D967" s="33">
        <v>45536</v>
      </c>
      <c r="E967" s="33">
        <v>45565</v>
      </c>
      <c r="F967" s="42">
        <f t="shared" si="15"/>
        <v>-15</v>
      </c>
      <c r="G967" s="33">
        <v>45580</v>
      </c>
      <c r="H967" s="33">
        <v>45596</v>
      </c>
      <c r="I967" t="s">
        <v>33</v>
      </c>
      <c r="J967" t="s">
        <v>48</v>
      </c>
      <c r="K967" t="s">
        <v>188</v>
      </c>
      <c r="L967" s="34">
        <v>10</v>
      </c>
      <c r="M967" t="s">
        <v>49</v>
      </c>
      <c r="N967" t="s">
        <v>36</v>
      </c>
      <c r="P967" t="s">
        <v>37</v>
      </c>
      <c r="Q967" s="35">
        <v>49429.56</v>
      </c>
      <c r="R967" t="s">
        <v>189</v>
      </c>
      <c r="S967" t="s">
        <v>39</v>
      </c>
      <c r="T967" t="s">
        <v>40</v>
      </c>
      <c r="U967" t="s">
        <v>41</v>
      </c>
      <c r="V967" t="s">
        <v>42</v>
      </c>
      <c r="W967" t="s">
        <v>43</v>
      </c>
      <c r="X967" t="s">
        <v>50</v>
      </c>
      <c r="Y967" t="s">
        <v>45</v>
      </c>
      <c r="Z967" t="s">
        <v>81</v>
      </c>
      <c r="AA967" s="34">
        <v>2024</v>
      </c>
      <c r="AB967" s="33">
        <v>45601</v>
      </c>
      <c r="AC967" s="36">
        <v>45601.441481481481</v>
      </c>
      <c r="AD967" s="37">
        <v>0</v>
      </c>
      <c r="AE967" t="s">
        <v>159</v>
      </c>
      <c r="AF967" t="s">
        <v>53</v>
      </c>
      <c r="AG967" t="s">
        <v>54</v>
      </c>
      <c r="AH967" s="35">
        <v>49429.56</v>
      </c>
      <c r="AJ967" t="s">
        <v>55</v>
      </c>
    </row>
    <row r="968" spans="1:36" x14ac:dyDescent="0.25">
      <c r="A968" t="s">
        <v>32</v>
      </c>
      <c r="B968" t="s">
        <v>160</v>
      </c>
      <c r="C968" t="s">
        <v>50</v>
      </c>
      <c r="D968" s="33">
        <v>45536</v>
      </c>
      <c r="E968" s="33">
        <v>45565</v>
      </c>
      <c r="F968" s="42">
        <f t="shared" si="15"/>
        <v>-15</v>
      </c>
      <c r="G968" s="33">
        <v>45580</v>
      </c>
      <c r="H968" s="33">
        <v>45596</v>
      </c>
      <c r="I968" t="s">
        <v>33</v>
      </c>
      <c r="J968" t="s">
        <v>48</v>
      </c>
      <c r="K968" t="s">
        <v>188</v>
      </c>
      <c r="L968" s="34">
        <v>10</v>
      </c>
      <c r="M968" t="s">
        <v>49</v>
      </c>
      <c r="N968" t="s">
        <v>36</v>
      </c>
      <c r="P968" t="s">
        <v>37</v>
      </c>
      <c r="Q968" s="35">
        <v>8224.9</v>
      </c>
      <c r="R968" t="s">
        <v>189</v>
      </c>
      <c r="S968" t="s">
        <v>39</v>
      </c>
      <c r="T968" t="s">
        <v>40</v>
      </c>
      <c r="U968" t="s">
        <v>41</v>
      </c>
      <c r="V968" t="s">
        <v>42</v>
      </c>
      <c r="W968" t="s">
        <v>43</v>
      </c>
      <c r="X968" t="s">
        <v>50</v>
      </c>
      <c r="Y968" t="s">
        <v>45</v>
      </c>
      <c r="Z968" t="s">
        <v>81</v>
      </c>
      <c r="AA968" s="34">
        <v>2024</v>
      </c>
      <c r="AB968" s="33">
        <v>45601</v>
      </c>
      <c r="AC968" s="36">
        <v>45601.441481481481</v>
      </c>
      <c r="AD968" s="37">
        <v>0</v>
      </c>
      <c r="AE968" t="s">
        <v>159</v>
      </c>
      <c r="AF968" t="s">
        <v>53</v>
      </c>
      <c r="AG968" t="s">
        <v>54</v>
      </c>
      <c r="AH968" s="35">
        <v>8224.9</v>
      </c>
      <c r="AJ968" t="s">
        <v>55</v>
      </c>
    </row>
    <row r="969" spans="1:36" x14ac:dyDescent="0.25">
      <c r="A969" t="s">
        <v>32</v>
      </c>
      <c r="B969" t="s">
        <v>160</v>
      </c>
      <c r="C969" t="s">
        <v>50</v>
      </c>
      <c r="D969" s="33">
        <v>45536</v>
      </c>
      <c r="E969" s="33">
        <v>45565</v>
      </c>
      <c r="F969" s="42">
        <f t="shared" si="15"/>
        <v>-15</v>
      </c>
      <c r="G969" s="33">
        <v>45580</v>
      </c>
      <c r="H969" s="33">
        <v>45596</v>
      </c>
      <c r="I969" t="s">
        <v>33</v>
      </c>
      <c r="J969" t="s">
        <v>48</v>
      </c>
      <c r="K969" t="s">
        <v>188</v>
      </c>
      <c r="L969" s="34">
        <v>10</v>
      </c>
      <c r="M969" t="s">
        <v>49</v>
      </c>
      <c r="N969" t="s">
        <v>36</v>
      </c>
      <c r="P969" t="s">
        <v>37</v>
      </c>
      <c r="Q969" s="35">
        <v>-12371.71</v>
      </c>
      <c r="R969" t="s">
        <v>190</v>
      </c>
      <c r="S969" t="s">
        <v>39</v>
      </c>
      <c r="T969" t="s">
        <v>40</v>
      </c>
      <c r="U969" t="s">
        <v>41</v>
      </c>
      <c r="V969" t="s">
        <v>42</v>
      </c>
      <c r="W969" t="s">
        <v>43</v>
      </c>
      <c r="X969" t="s">
        <v>50</v>
      </c>
      <c r="Y969" t="s">
        <v>45</v>
      </c>
      <c r="Z969" t="s">
        <v>81</v>
      </c>
      <c r="AA969" s="34">
        <v>2024</v>
      </c>
      <c r="AB969" s="33">
        <v>45601</v>
      </c>
      <c r="AC969" s="36">
        <v>45601.441481481481</v>
      </c>
      <c r="AD969" s="37">
        <v>0</v>
      </c>
      <c r="AE969" t="s">
        <v>159</v>
      </c>
      <c r="AF969" t="s">
        <v>53</v>
      </c>
      <c r="AG969" t="s">
        <v>54</v>
      </c>
      <c r="AH969" s="35">
        <v>-12371.71</v>
      </c>
      <c r="AJ969" t="s">
        <v>55</v>
      </c>
    </row>
    <row r="970" spans="1:36" x14ac:dyDescent="0.25">
      <c r="A970" t="s">
        <v>32</v>
      </c>
      <c r="B970" t="s">
        <v>161</v>
      </c>
      <c r="C970" t="s">
        <v>50</v>
      </c>
      <c r="D970" s="33">
        <v>45566</v>
      </c>
      <c r="E970" s="33">
        <v>45596</v>
      </c>
      <c r="F970" s="42">
        <f t="shared" si="15"/>
        <v>-15.5</v>
      </c>
      <c r="G970" s="33">
        <v>45611</v>
      </c>
      <c r="H970" s="33">
        <v>45596</v>
      </c>
      <c r="I970" t="s">
        <v>33</v>
      </c>
      <c r="J970" t="s">
        <v>48</v>
      </c>
      <c r="K970" t="s">
        <v>188</v>
      </c>
      <c r="L970" s="34">
        <v>10</v>
      </c>
      <c r="M970" t="s">
        <v>49</v>
      </c>
      <c r="N970" t="s">
        <v>36</v>
      </c>
      <c r="P970" t="s">
        <v>37</v>
      </c>
      <c r="Q970" s="35">
        <v>8447.99</v>
      </c>
      <c r="R970" t="s">
        <v>189</v>
      </c>
      <c r="S970" t="s">
        <v>39</v>
      </c>
      <c r="T970" t="s">
        <v>40</v>
      </c>
      <c r="U970" t="s">
        <v>41</v>
      </c>
      <c r="V970" t="s">
        <v>42</v>
      </c>
      <c r="W970" t="s">
        <v>43</v>
      </c>
      <c r="X970" t="s">
        <v>50</v>
      </c>
      <c r="Y970" t="s">
        <v>45</v>
      </c>
      <c r="Z970" t="s">
        <v>81</v>
      </c>
      <c r="AA970" s="34">
        <v>2024</v>
      </c>
      <c r="AB970" s="33">
        <v>45601</v>
      </c>
      <c r="AC970" s="36">
        <v>45601.541759259257</v>
      </c>
      <c r="AD970" s="37">
        <v>0</v>
      </c>
      <c r="AE970" t="s">
        <v>151</v>
      </c>
      <c r="AF970" t="s">
        <v>53</v>
      </c>
      <c r="AG970" t="s">
        <v>54</v>
      </c>
      <c r="AH970" s="35">
        <v>8447.99</v>
      </c>
      <c r="AJ970" t="s">
        <v>55</v>
      </c>
    </row>
    <row r="971" spans="1:36" x14ac:dyDescent="0.25">
      <c r="A971" t="s">
        <v>32</v>
      </c>
      <c r="B971" t="s">
        <v>161</v>
      </c>
      <c r="C971" t="s">
        <v>50</v>
      </c>
      <c r="D971" s="33">
        <v>45566</v>
      </c>
      <c r="E971" s="33">
        <v>45596</v>
      </c>
      <c r="F971" s="42">
        <f t="shared" si="15"/>
        <v>-15.5</v>
      </c>
      <c r="G971" s="33">
        <v>45611</v>
      </c>
      <c r="H971" s="33">
        <v>45596</v>
      </c>
      <c r="I971" t="s">
        <v>33</v>
      </c>
      <c r="J971" t="s">
        <v>48</v>
      </c>
      <c r="K971" t="s">
        <v>188</v>
      </c>
      <c r="L971" s="34">
        <v>10</v>
      </c>
      <c r="M971" t="s">
        <v>49</v>
      </c>
      <c r="N971" t="s">
        <v>36</v>
      </c>
      <c r="P971" t="s">
        <v>37</v>
      </c>
      <c r="Q971" s="35">
        <v>58497.9</v>
      </c>
      <c r="R971" t="s">
        <v>189</v>
      </c>
      <c r="S971" t="s">
        <v>39</v>
      </c>
      <c r="T971" t="s">
        <v>40</v>
      </c>
      <c r="U971" t="s">
        <v>41</v>
      </c>
      <c r="V971" t="s">
        <v>42</v>
      </c>
      <c r="W971" t="s">
        <v>43</v>
      </c>
      <c r="X971" t="s">
        <v>50</v>
      </c>
      <c r="Y971" t="s">
        <v>45</v>
      </c>
      <c r="Z971" t="s">
        <v>81</v>
      </c>
      <c r="AA971" s="34">
        <v>2024</v>
      </c>
      <c r="AB971" s="33">
        <v>45601</v>
      </c>
      <c r="AC971" s="36">
        <v>45601.541759259257</v>
      </c>
      <c r="AD971" s="37">
        <v>0</v>
      </c>
      <c r="AE971" t="s">
        <v>151</v>
      </c>
      <c r="AF971" t="s">
        <v>53</v>
      </c>
      <c r="AG971" t="s">
        <v>54</v>
      </c>
      <c r="AH971" s="35">
        <v>58497.9</v>
      </c>
      <c r="AJ971" t="s">
        <v>55</v>
      </c>
    </row>
    <row r="972" spans="1:36" x14ac:dyDescent="0.25">
      <c r="A972" t="s">
        <v>32</v>
      </c>
      <c r="B972" t="s">
        <v>161</v>
      </c>
      <c r="C972" t="s">
        <v>50</v>
      </c>
      <c r="D972" s="33">
        <v>45566</v>
      </c>
      <c r="E972" s="33">
        <v>45596</v>
      </c>
      <c r="F972" s="42">
        <f t="shared" si="15"/>
        <v>-15.5</v>
      </c>
      <c r="G972" s="33">
        <v>45611</v>
      </c>
      <c r="H972" s="33">
        <v>45596</v>
      </c>
      <c r="I972" t="s">
        <v>33</v>
      </c>
      <c r="J972" t="s">
        <v>48</v>
      </c>
      <c r="K972" t="s">
        <v>188</v>
      </c>
      <c r="L972" s="34">
        <v>10</v>
      </c>
      <c r="M972" t="s">
        <v>49</v>
      </c>
      <c r="N972" t="s">
        <v>36</v>
      </c>
      <c r="P972" t="s">
        <v>37</v>
      </c>
      <c r="Q972" s="35">
        <v>4162.28</v>
      </c>
      <c r="R972" t="s">
        <v>189</v>
      </c>
      <c r="S972" t="s">
        <v>39</v>
      </c>
      <c r="T972" t="s">
        <v>40</v>
      </c>
      <c r="U972" t="s">
        <v>41</v>
      </c>
      <c r="V972" t="s">
        <v>42</v>
      </c>
      <c r="W972" t="s">
        <v>43</v>
      </c>
      <c r="X972" t="s">
        <v>50</v>
      </c>
      <c r="Y972" t="s">
        <v>45</v>
      </c>
      <c r="Z972" t="s">
        <v>81</v>
      </c>
      <c r="AA972" s="34">
        <v>2024</v>
      </c>
      <c r="AB972" s="33">
        <v>45601</v>
      </c>
      <c r="AC972" s="36">
        <v>45601.541759259257</v>
      </c>
      <c r="AD972" s="37">
        <v>0</v>
      </c>
      <c r="AE972" t="s">
        <v>151</v>
      </c>
      <c r="AF972" t="s">
        <v>53</v>
      </c>
      <c r="AG972" t="s">
        <v>54</v>
      </c>
      <c r="AH972" s="35">
        <v>4162.28</v>
      </c>
      <c r="AJ972" t="s">
        <v>55</v>
      </c>
    </row>
    <row r="973" spans="1:36" x14ac:dyDescent="0.25">
      <c r="A973" t="s">
        <v>32</v>
      </c>
      <c r="B973" t="s">
        <v>161</v>
      </c>
      <c r="C973" t="s">
        <v>50</v>
      </c>
      <c r="D973" s="33">
        <v>45566</v>
      </c>
      <c r="E973" s="33">
        <v>45596</v>
      </c>
      <c r="F973" s="42">
        <f t="shared" si="15"/>
        <v>-15.5</v>
      </c>
      <c r="G973" s="33">
        <v>45611</v>
      </c>
      <c r="H973" s="33">
        <v>45596</v>
      </c>
      <c r="I973" t="s">
        <v>33</v>
      </c>
      <c r="J973" t="s">
        <v>48</v>
      </c>
      <c r="K973" t="s">
        <v>188</v>
      </c>
      <c r="L973" s="34">
        <v>10</v>
      </c>
      <c r="M973" t="s">
        <v>49</v>
      </c>
      <c r="N973" t="s">
        <v>36</v>
      </c>
      <c r="P973" t="s">
        <v>37</v>
      </c>
      <c r="Q973" s="35">
        <v>-11923.71</v>
      </c>
      <c r="R973" t="s">
        <v>190</v>
      </c>
      <c r="S973" t="s">
        <v>39</v>
      </c>
      <c r="T973" t="s">
        <v>40</v>
      </c>
      <c r="U973" t="s">
        <v>41</v>
      </c>
      <c r="V973" t="s">
        <v>42</v>
      </c>
      <c r="W973" t="s">
        <v>43</v>
      </c>
      <c r="X973" t="s">
        <v>50</v>
      </c>
      <c r="Y973" t="s">
        <v>45</v>
      </c>
      <c r="Z973" t="s">
        <v>81</v>
      </c>
      <c r="AA973" s="34">
        <v>2024</v>
      </c>
      <c r="AB973" s="33">
        <v>45601</v>
      </c>
      <c r="AC973" s="36">
        <v>45601.541759259257</v>
      </c>
      <c r="AD973" s="37">
        <v>0</v>
      </c>
      <c r="AE973" t="s">
        <v>151</v>
      </c>
      <c r="AF973" t="s">
        <v>53</v>
      </c>
      <c r="AG973" t="s">
        <v>54</v>
      </c>
      <c r="AH973" s="35">
        <v>-11923.71</v>
      </c>
      <c r="AJ973" t="s">
        <v>55</v>
      </c>
    </row>
    <row r="974" spans="1:36" x14ac:dyDescent="0.25">
      <c r="A974" t="s">
        <v>32</v>
      </c>
      <c r="B974" t="s">
        <v>160</v>
      </c>
      <c r="C974" t="s">
        <v>50</v>
      </c>
      <c r="D974" s="33">
        <v>45536</v>
      </c>
      <c r="E974" s="33">
        <v>45565</v>
      </c>
      <c r="F974" s="42">
        <f t="shared" si="15"/>
        <v>-15</v>
      </c>
      <c r="G974" s="33">
        <v>45580</v>
      </c>
      <c r="H974" s="33">
        <v>45596</v>
      </c>
      <c r="I974" t="s">
        <v>33</v>
      </c>
      <c r="J974" t="s">
        <v>48</v>
      </c>
      <c r="K974" t="s">
        <v>192</v>
      </c>
      <c r="L974" s="34">
        <v>10</v>
      </c>
      <c r="M974" t="s">
        <v>49</v>
      </c>
      <c r="N974" t="s">
        <v>36</v>
      </c>
      <c r="P974" t="s">
        <v>37</v>
      </c>
      <c r="Q974" s="35">
        <v>-102.9</v>
      </c>
      <c r="R974" t="s">
        <v>193</v>
      </c>
      <c r="S974" t="s">
        <v>39</v>
      </c>
      <c r="T974" t="s">
        <v>40</v>
      </c>
      <c r="U974" t="s">
        <v>41</v>
      </c>
      <c r="V974" t="s">
        <v>42</v>
      </c>
      <c r="W974" t="s">
        <v>43</v>
      </c>
      <c r="X974" t="s">
        <v>50</v>
      </c>
      <c r="Y974" t="s">
        <v>45</v>
      </c>
      <c r="Z974" t="s">
        <v>81</v>
      </c>
      <c r="AA974" s="34">
        <v>2024</v>
      </c>
      <c r="AB974" s="33">
        <v>45601</v>
      </c>
      <c r="AC974" s="36">
        <v>45601.441481481481</v>
      </c>
      <c r="AD974" s="37">
        <v>0</v>
      </c>
      <c r="AE974" t="s">
        <v>159</v>
      </c>
      <c r="AF974" t="s">
        <v>53</v>
      </c>
      <c r="AG974" t="s">
        <v>54</v>
      </c>
      <c r="AH974" s="35">
        <v>-102.9</v>
      </c>
      <c r="AJ974" t="s">
        <v>55</v>
      </c>
    </row>
    <row r="975" spans="1:36" x14ac:dyDescent="0.25">
      <c r="A975" t="s">
        <v>32</v>
      </c>
      <c r="B975" t="s">
        <v>160</v>
      </c>
      <c r="C975" t="s">
        <v>50</v>
      </c>
      <c r="D975" s="33">
        <v>45536</v>
      </c>
      <c r="E975" s="33">
        <v>45565</v>
      </c>
      <c r="F975" s="42">
        <f t="shared" si="15"/>
        <v>-15</v>
      </c>
      <c r="G975" s="33">
        <v>45580</v>
      </c>
      <c r="H975" s="33">
        <v>45596</v>
      </c>
      <c r="I975" t="s">
        <v>33</v>
      </c>
      <c r="J975" t="s">
        <v>48</v>
      </c>
      <c r="K975" t="s">
        <v>192</v>
      </c>
      <c r="L975" s="34">
        <v>10</v>
      </c>
      <c r="M975" t="s">
        <v>49</v>
      </c>
      <c r="N975" t="s">
        <v>36</v>
      </c>
      <c r="P975" t="s">
        <v>37</v>
      </c>
      <c r="Q975" s="35">
        <v>-11.33</v>
      </c>
      <c r="R975" t="s">
        <v>193</v>
      </c>
      <c r="S975" t="s">
        <v>39</v>
      </c>
      <c r="T975" t="s">
        <v>40</v>
      </c>
      <c r="U975" t="s">
        <v>41</v>
      </c>
      <c r="V975" t="s">
        <v>42</v>
      </c>
      <c r="W975" t="s">
        <v>43</v>
      </c>
      <c r="X975" t="s">
        <v>50</v>
      </c>
      <c r="Y975" t="s">
        <v>45</v>
      </c>
      <c r="Z975" t="s">
        <v>81</v>
      </c>
      <c r="AA975" s="34">
        <v>2024</v>
      </c>
      <c r="AB975" s="33">
        <v>45601</v>
      </c>
      <c r="AC975" s="36">
        <v>45601.441481481481</v>
      </c>
      <c r="AD975" s="37">
        <v>0</v>
      </c>
      <c r="AE975" t="s">
        <v>159</v>
      </c>
      <c r="AF975" t="s">
        <v>53</v>
      </c>
      <c r="AG975" t="s">
        <v>54</v>
      </c>
      <c r="AH975" s="35">
        <v>-11.33</v>
      </c>
      <c r="AJ975" t="s">
        <v>55</v>
      </c>
    </row>
    <row r="976" spans="1:36" x14ac:dyDescent="0.25">
      <c r="A976" t="s">
        <v>32</v>
      </c>
      <c r="B976" t="s">
        <v>160</v>
      </c>
      <c r="C976" t="s">
        <v>50</v>
      </c>
      <c r="D976" s="33">
        <v>45536</v>
      </c>
      <c r="E976" s="33">
        <v>45565</v>
      </c>
      <c r="F976" s="42">
        <f t="shared" si="15"/>
        <v>-15</v>
      </c>
      <c r="G976" s="33">
        <v>45580</v>
      </c>
      <c r="H976" s="33">
        <v>45596</v>
      </c>
      <c r="I976" t="s">
        <v>33</v>
      </c>
      <c r="J976" t="s">
        <v>48</v>
      </c>
      <c r="K976" t="s">
        <v>192</v>
      </c>
      <c r="L976" s="34">
        <v>10</v>
      </c>
      <c r="M976" t="s">
        <v>49</v>
      </c>
      <c r="N976" t="s">
        <v>36</v>
      </c>
      <c r="P976" t="s">
        <v>37</v>
      </c>
      <c r="Q976" s="35">
        <v>-24.16</v>
      </c>
      <c r="R976" t="s">
        <v>193</v>
      </c>
      <c r="S976" t="s">
        <v>39</v>
      </c>
      <c r="T976" t="s">
        <v>40</v>
      </c>
      <c r="U976" t="s">
        <v>41</v>
      </c>
      <c r="V976" t="s">
        <v>42</v>
      </c>
      <c r="W976" t="s">
        <v>43</v>
      </c>
      <c r="X976" t="s">
        <v>50</v>
      </c>
      <c r="Y976" t="s">
        <v>45</v>
      </c>
      <c r="Z976" t="s">
        <v>81</v>
      </c>
      <c r="AA976" s="34">
        <v>2024</v>
      </c>
      <c r="AB976" s="33">
        <v>45601</v>
      </c>
      <c r="AC976" s="36">
        <v>45601.441481481481</v>
      </c>
      <c r="AD976" s="37">
        <v>0</v>
      </c>
      <c r="AE976" t="s">
        <v>159</v>
      </c>
      <c r="AF976" t="s">
        <v>53</v>
      </c>
      <c r="AG976" t="s">
        <v>54</v>
      </c>
      <c r="AH976" s="35">
        <v>-24.16</v>
      </c>
      <c r="AJ976" t="s">
        <v>55</v>
      </c>
    </row>
    <row r="977" spans="1:36" x14ac:dyDescent="0.25">
      <c r="A977" t="s">
        <v>32</v>
      </c>
      <c r="B977" t="s">
        <v>160</v>
      </c>
      <c r="C977" t="s">
        <v>50</v>
      </c>
      <c r="D977" s="33">
        <v>45536</v>
      </c>
      <c r="E977" s="33">
        <v>45565</v>
      </c>
      <c r="F977" s="42">
        <f t="shared" si="15"/>
        <v>-15</v>
      </c>
      <c r="G977" s="33">
        <v>45580</v>
      </c>
      <c r="H977" s="33">
        <v>45596</v>
      </c>
      <c r="I977" t="s">
        <v>33</v>
      </c>
      <c r="J977" t="s">
        <v>48</v>
      </c>
      <c r="K977" t="s">
        <v>192</v>
      </c>
      <c r="L977" s="34">
        <v>10</v>
      </c>
      <c r="M977" t="s">
        <v>49</v>
      </c>
      <c r="N977" t="s">
        <v>36</v>
      </c>
      <c r="P977" t="s">
        <v>37</v>
      </c>
      <c r="Q977" s="35">
        <v>-79.709999999999994</v>
      </c>
      <c r="R977" t="s">
        <v>194</v>
      </c>
      <c r="S977" t="s">
        <v>39</v>
      </c>
      <c r="T977" t="s">
        <v>40</v>
      </c>
      <c r="U977" t="s">
        <v>41</v>
      </c>
      <c r="V977" t="s">
        <v>42</v>
      </c>
      <c r="W977" t="s">
        <v>43</v>
      </c>
      <c r="X977" t="s">
        <v>50</v>
      </c>
      <c r="Y977" t="s">
        <v>45</v>
      </c>
      <c r="Z977" t="s">
        <v>81</v>
      </c>
      <c r="AA977" s="34">
        <v>2024</v>
      </c>
      <c r="AB977" s="33">
        <v>45601</v>
      </c>
      <c r="AC977" s="36">
        <v>45601.441481481481</v>
      </c>
      <c r="AD977" s="37">
        <v>0</v>
      </c>
      <c r="AE977" t="s">
        <v>159</v>
      </c>
      <c r="AF977" t="s">
        <v>53</v>
      </c>
      <c r="AG977" t="s">
        <v>54</v>
      </c>
      <c r="AH977" s="35">
        <v>-79.709999999999994</v>
      </c>
      <c r="AJ977" t="s">
        <v>55</v>
      </c>
    </row>
    <row r="978" spans="1:36" x14ac:dyDescent="0.25">
      <c r="A978" t="s">
        <v>32</v>
      </c>
      <c r="B978" t="s">
        <v>161</v>
      </c>
      <c r="C978" t="s">
        <v>50</v>
      </c>
      <c r="D978" s="33">
        <v>45566</v>
      </c>
      <c r="E978" s="33">
        <v>45596</v>
      </c>
      <c r="F978" s="42">
        <f t="shared" si="15"/>
        <v>-15.5</v>
      </c>
      <c r="G978" s="33">
        <v>45611</v>
      </c>
      <c r="H978" s="33">
        <v>45596</v>
      </c>
      <c r="I978" t="s">
        <v>33</v>
      </c>
      <c r="J978" t="s">
        <v>48</v>
      </c>
      <c r="K978" t="s">
        <v>192</v>
      </c>
      <c r="L978" s="34">
        <v>10</v>
      </c>
      <c r="M978" t="s">
        <v>49</v>
      </c>
      <c r="N978" t="s">
        <v>36</v>
      </c>
      <c r="P978" t="s">
        <v>37</v>
      </c>
      <c r="Q978" s="35">
        <v>-360.22</v>
      </c>
      <c r="R978" t="s">
        <v>193</v>
      </c>
      <c r="S978" t="s">
        <v>39</v>
      </c>
      <c r="T978" t="s">
        <v>40</v>
      </c>
      <c r="U978" t="s">
        <v>41</v>
      </c>
      <c r="V978" t="s">
        <v>42</v>
      </c>
      <c r="W978" t="s">
        <v>43</v>
      </c>
      <c r="X978" t="s">
        <v>50</v>
      </c>
      <c r="Y978" t="s">
        <v>45</v>
      </c>
      <c r="Z978" t="s">
        <v>81</v>
      </c>
      <c r="AA978" s="34">
        <v>2024</v>
      </c>
      <c r="AB978" s="33">
        <v>45601</v>
      </c>
      <c r="AC978" s="36">
        <v>45601.541759259257</v>
      </c>
      <c r="AD978" s="37">
        <v>0</v>
      </c>
      <c r="AE978" t="s">
        <v>151</v>
      </c>
      <c r="AF978" t="s">
        <v>53</v>
      </c>
      <c r="AG978" t="s">
        <v>54</v>
      </c>
      <c r="AH978" s="35">
        <v>-360.22</v>
      </c>
      <c r="AJ978" t="s">
        <v>55</v>
      </c>
    </row>
    <row r="979" spans="1:36" x14ac:dyDescent="0.25">
      <c r="A979" t="s">
        <v>32</v>
      </c>
      <c r="B979" t="s">
        <v>161</v>
      </c>
      <c r="C979" t="s">
        <v>50</v>
      </c>
      <c r="D979" s="33">
        <v>45566</v>
      </c>
      <c r="E979" s="33">
        <v>45596</v>
      </c>
      <c r="F979" s="42">
        <f t="shared" si="15"/>
        <v>-15.5</v>
      </c>
      <c r="G979" s="33">
        <v>45611</v>
      </c>
      <c r="H979" s="33">
        <v>45596</v>
      </c>
      <c r="I979" t="s">
        <v>33</v>
      </c>
      <c r="J979" t="s">
        <v>48</v>
      </c>
      <c r="K979" t="s">
        <v>192</v>
      </c>
      <c r="L979" s="34">
        <v>10</v>
      </c>
      <c r="M979" t="s">
        <v>49</v>
      </c>
      <c r="N979" t="s">
        <v>36</v>
      </c>
      <c r="P979" t="s">
        <v>37</v>
      </c>
      <c r="Q979" s="35">
        <v>-96.81</v>
      </c>
      <c r="R979" t="s">
        <v>193</v>
      </c>
      <c r="S979" t="s">
        <v>39</v>
      </c>
      <c r="T979" t="s">
        <v>40</v>
      </c>
      <c r="U979" t="s">
        <v>41</v>
      </c>
      <c r="V979" t="s">
        <v>42</v>
      </c>
      <c r="W979" t="s">
        <v>43</v>
      </c>
      <c r="X979" t="s">
        <v>50</v>
      </c>
      <c r="Y979" t="s">
        <v>45</v>
      </c>
      <c r="Z979" t="s">
        <v>81</v>
      </c>
      <c r="AA979" s="34">
        <v>2024</v>
      </c>
      <c r="AB979" s="33">
        <v>45601</v>
      </c>
      <c r="AC979" s="36">
        <v>45601.541759259257</v>
      </c>
      <c r="AD979" s="37">
        <v>0</v>
      </c>
      <c r="AE979" t="s">
        <v>151</v>
      </c>
      <c r="AF979" t="s">
        <v>53</v>
      </c>
      <c r="AG979" t="s">
        <v>54</v>
      </c>
      <c r="AH979" s="35">
        <v>-96.81</v>
      </c>
      <c r="AJ979" t="s">
        <v>55</v>
      </c>
    </row>
    <row r="980" spans="1:36" x14ac:dyDescent="0.25">
      <c r="A980" t="s">
        <v>32</v>
      </c>
      <c r="B980" t="s">
        <v>161</v>
      </c>
      <c r="C980" t="s">
        <v>50</v>
      </c>
      <c r="D980" s="33">
        <v>45566</v>
      </c>
      <c r="E980" s="33">
        <v>45596</v>
      </c>
      <c r="F980" s="42">
        <f t="shared" si="15"/>
        <v>-15.5</v>
      </c>
      <c r="G980" s="33">
        <v>45611</v>
      </c>
      <c r="H980" s="33">
        <v>45596</v>
      </c>
      <c r="I980" t="s">
        <v>33</v>
      </c>
      <c r="J980" t="s">
        <v>48</v>
      </c>
      <c r="K980" t="s">
        <v>192</v>
      </c>
      <c r="L980" s="34">
        <v>10</v>
      </c>
      <c r="M980" t="s">
        <v>49</v>
      </c>
      <c r="N980" t="s">
        <v>36</v>
      </c>
      <c r="P980" t="s">
        <v>37</v>
      </c>
      <c r="Q980" s="35">
        <v>-17.940000000000001</v>
      </c>
      <c r="R980" t="s">
        <v>193</v>
      </c>
      <c r="S980" t="s">
        <v>39</v>
      </c>
      <c r="T980" t="s">
        <v>40</v>
      </c>
      <c r="U980" t="s">
        <v>41</v>
      </c>
      <c r="V980" t="s">
        <v>42</v>
      </c>
      <c r="W980" t="s">
        <v>43</v>
      </c>
      <c r="X980" t="s">
        <v>50</v>
      </c>
      <c r="Y980" t="s">
        <v>45</v>
      </c>
      <c r="Z980" t="s">
        <v>81</v>
      </c>
      <c r="AA980" s="34">
        <v>2024</v>
      </c>
      <c r="AB980" s="33">
        <v>45601</v>
      </c>
      <c r="AC980" s="36">
        <v>45601.541759259257</v>
      </c>
      <c r="AD980" s="37">
        <v>0</v>
      </c>
      <c r="AE980" t="s">
        <v>151</v>
      </c>
      <c r="AF980" t="s">
        <v>53</v>
      </c>
      <c r="AG980" t="s">
        <v>54</v>
      </c>
      <c r="AH980" s="35">
        <v>-17.940000000000001</v>
      </c>
      <c r="AJ980" t="s">
        <v>55</v>
      </c>
    </row>
    <row r="981" spans="1:36" x14ac:dyDescent="0.25">
      <c r="A981" t="s">
        <v>32</v>
      </c>
      <c r="B981" t="s">
        <v>161</v>
      </c>
      <c r="C981" t="s">
        <v>50</v>
      </c>
      <c r="D981" s="33">
        <v>45566</v>
      </c>
      <c r="E981" s="33">
        <v>45596</v>
      </c>
      <c r="F981" s="42">
        <f t="shared" si="15"/>
        <v>-15.5</v>
      </c>
      <c r="G981" s="33">
        <v>45611</v>
      </c>
      <c r="H981" s="33">
        <v>45596</v>
      </c>
      <c r="I981" t="s">
        <v>33</v>
      </c>
      <c r="J981" t="s">
        <v>48</v>
      </c>
      <c r="K981" t="s">
        <v>192</v>
      </c>
      <c r="L981" s="34">
        <v>10</v>
      </c>
      <c r="M981" t="s">
        <v>49</v>
      </c>
      <c r="N981" t="s">
        <v>36</v>
      </c>
      <c r="P981" t="s">
        <v>37</v>
      </c>
      <c r="Q981" s="35">
        <v>-422.9</v>
      </c>
      <c r="R981" t="s">
        <v>194</v>
      </c>
      <c r="S981" t="s">
        <v>39</v>
      </c>
      <c r="T981" t="s">
        <v>40</v>
      </c>
      <c r="U981" t="s">
        <v>41</v>
      </c>
      <c r="V981" t="s">
        <v>42</v>
      </c>
      <c r="W981" t="s">
        <v>43</v>
      </c>
      <c r="X981" t="s">
        <v>50</v>
      </c>
      <c r="Y981" t="s">
        <v>45</v>
      </c>
      <c r="Z981" t="s">
        <v>81</v>
      </c>
      <c r="AA981" s="34">
        <v>2024</v>
      </c>
      <c r="AB981" s="33">
        <v>45601</v>
      </c>
      <c r="AC981" s="36">
        <v>45601.541759259257</v>
      </c>
      <c r="AD981" s="37">
        <v>0</v>
      </c>
      <c r="AE981" t="s">
        <v>151</v>
      </c>
      <c r="AF981" t="s">
        <v>53</v>
      </c>
      <c r="AG981" t="s">
        <v>54</v>
      </c>
      <c r="AH981" s="35">
        <v>-422.9</v>
      </c>
      <c r="AJ981" t="s">
        <v>55</v>
      </c>
    </row>
    <row r="982" spans="1:36" x14ac:dyDescent="0.25">
      <c r="A982" t="s">
        <v>32</v>
      </c>
      <c r="B982" t="s">
        <v>62</v>
      </c>
      <c r="C982" t="s">
        <v>50</v>
      </c>
      <c r="D982" s="33">
        <v>45566</v>
      </c>
      <c r="E982" s="33">
        <v>45596</v>
      </c>
      <c r="F982" s="42">
        <f t="shared" si="15"/>
        <v>-15.5</v>
      </c>
      <c r="G982" s="33">
        <v>45611</v>
      </c>
      <c r="H982" s="33">
        <v>45596</v>
      </c>
      <c r="I982" t="s">
        <v>33</v>
      </c>
      <c r="K982" t="s">
        <v>197</v>
      </c>
      <c r="L982" s="34">
        <v>10</v>
      </c>
      <c r="M982" t="s">
        <v>57</v>
      </c>
      <c r="N982" t="s">
        <v>36</v>
      </c>
      <c r="P982" t="s">
        <v>37</v>
      </c>
      <c r="Q982" s="35">
        <v>295183.71999999997</v>
      </c>
      <c r="R982" t="s">
        <v>58</v>
      </c>
      <c r="S982" t="s">
        <v>39</v>
      </c>
      <c r="T982" t="s">
        <v>40</v>
      </c>
      <c r="U982" t="s">
        <v>41</v>
      </c>
      <c r="V982" t="s">
        <v>59</v>
      </c>
      <c r="W982" t="s">
        <v>43</v>
      </c>
      <c r="X982" t="s">
        <v>50</v>
      </c>
      <c r="Y982" t="s">
        <v>45</v>
      </c>
      <c r="Z982" t="s">
        <v>60</v>
      </c>
      <c r="AA982" s="34">
        <v>2024</v>
      </c>
      <c r="AB982" s="33">
        <v>45601</v>
      </c>
      <c r="AC982" s="36">
        <v>45601.566296296296</v>
      </c>
      <c r="AD982" s="37">
        <v>4827615</v>
      </c>
      <c r="AE982" t="s">
        <v>89</v>
      </c>
      <c r="AF982" t="s">
        <v>53</v>
      </c>
      <c r="AG982" t="s">
        <v>54</v>
      </c>
      <c r="AH982" s="35">
        <v>295183.71999999997</v>
      </c>
      <c r="AJ982" t="s">
        <v>55</v>
      </c>
    </row>
    <row r="983" spans="1:36" x14ac:dyDescent="0.25">
      <c r="A983" t="s">
        <v>32</v>
      </c>
      <c r="B983" t="s">
        <v>62</v>
      </c>
      <c r="C983" t="s">
        <v>50</v>
      </c>
      <c r="D983" s="33">
        <v>45566</v>
      </c>
      <c r="E983" s="33">
        <v>45596</v>
      </c>
      <c r="F983" s="42">
        <f t="shared" si="15"/>
        <v>-15.5</v>
      </c>
      <c r="G983" s="33">
        <v>45611</v>
      </c>
      <c r="H983" s="33">
        <v>45596</v>
      </c>
      <c r="I983" t="s">
        <v>33</v>
      </c>
      <c r="K983" t="s">
        <v>197</v>
      </c>
      <c r="L983" s="34">
        <v>10</v>
      </c>
      <c r="M983" t="s">
        <v>57</v>
      </c>
      <c r="N983" t="s">
        <v>36</v>
      </c>
      <c r="P983" t="s">
        <v>37</v>
      </c>
      <c r="Q983" s="35">
        <v>586665.06999999995</v>
      </c>
      <c r="R983" t="s">
        <v>61</v>
      </c>
      <c r="S983" t="s">
        <v>39</v>
      </c>
      <c r="T983" t="s">
        <v>40</v>
      </c>
      <c r="U983" t="s">
        <v>41</v>
      </c>
      <c r="V983" t="s">
        <v>59</v>
      </c>
      <c r="W983" t="s">
        <v>43</v>
      </c>
      <c r="X983" t="s">
        <v>50</v>
      </c>
      <c r="Y983" t="s">
        <v>45</v>
      </c>
      <c r="Z983" t="s">
        <v>60</v>
      </c>
      <c r="AA983" s="34">
        <v>2024</v>
      </c>
      <c r="AB983" s="33">
        <v>45601</v>
      </c>
      <c r="AC983" s="36">
        <v>45601.566296296296</v>
      </c>
      <c r="AD983" s="37">
        <v>18877714</v>
      </c>
      <c r="AE983" t="s">
        <v>89</v>
      </c>
      <c r="AF983" t="s">
        <v>53</v>
      </c>
      <c r="AG983" t="s">
        <v>54</v>
      </c>
      <c r="AH983" s="35">
        <v>586665.06999999995</v>
      </c>
      <c r="AJ983" t="s">
        <v>55</v>
      </c>
    </row>
    <row r="984" spans="1:36" x14ac:dyDescent="0.25">
      <c r="A984" t="s">
        <v>32</v>
      </c>
      <c r="B984" t="s">
        <v>56</v>
      </c>
      <c r="C984" t="s">
        <v>50</v>
      </c>
      <c r="D984" s="33">
        <v>45536</v>
      </c>
      <c r="E984" s="33">
        <v>45565</v>
      </c>
      <c r="F984" s="42">
        <f t="shared" si="15"/>
        <v>-15</v>
      </c>
      <c r="G984" s="33">
        <v>45580</v>
      </c>
      <c r="H984" s="33">
        <v>45596</v>
      </c>
      <c r="I984" t="s">
        <v>33</v>
      </c>
      <c r="K984" t="s">
        <v>197</v>
      </c>
      <c r="L984" s="34">
        <v>10</v>
      </c>
      <c r="M984" t="s">
        <v>57</v>
      </c>
      <c r="N984" t="s">
        <v>36</v>
      </c>
      <c r="P984" t="s">
        <v>37</v>
      </c>
      <c r="Q984" s="35">
        <v>1357.79</v>
      </c>
      <c r="R984" t="s">
        <v>58</v>
      </c>
      <c r="S984" t="s">
        <v>39</v>
      </c>
      <c r="T984" t="s">
        <v>40</v>
      </c>
      <c r="U984" t="s">
        <v>41</v>
      </c>
      <c r="V984" t="s">
        <v>59</v>
      </c>
      <c r="W984" t="s">
        <v>43</v>
      </c>
      <c r="X984" t="s">
        <v>50</v>
      </c>
      <c r="Y984" t="s">
        <v>45</v>
      </c>
      <c r="Z984" t="s">
        <v>60</v>
      </c>
      <c r="AA984" s="34">
        <v>2024</v>
      </c>
      <c r="AB984" s="33">
        <v>45596</v>
      </c>
      <c r="AC984" s="36">
        <v>45596.382048611114</v>
      </c>
      <c r="AD984" s="37">
        <v>40050</v>
      </c>
      <c r="AE984" t="s">
        <v>103</v>
      </c>
      <c r="AF984" t="s">
        <v>53</v>
      </c>
      <c r="AG984" t="s">
        <v>54</v>
      </c>
      <c r="AH984" s="35">
        <v>1357.79</v>
      </c>
      <c r="AJ984" t="s">
        <v>55</v>
      </c>
    </row>
    <row r="985" spans="1:36" x14ac:dyDescent="0.25">
      <c r="A985" t="s">
        <v>32</v>
      </c>
      <c r="B985" t="s">
        <v>56</v>
      </c>
      <c r="C985" t="s">
        <v>50</v>
      </c>
      <c r="D985" s="33">
        <v>45536</v>
      </c>
      <c r="E985" s="33">
        <v>45565</v>
      </c>
      <c r="F985" s="42">
        <f t="shared" si="15"/>
        <v>-15</v>
      </c>
      <c r="G985" s="33">
        <v>45580</v>
      </c>
      <c r="H985" s="33">
        <v>45596</v>
      </c>
      <c r="I985" t="s">
        <v>33</v>
      </c>
      <c r="K985" t="s">
        <v>197</v>
      </c>
      <c r="L985" s="34">
        <v>10</v>
      </c>
      <c r="M985" t="s">
        <v>57</v>
      </c>
      <c r="N985" t="s">
        <v>36</v>
      </c>
      <c r="P985" t="s">
        <v>37</v>
      </c>
      <c r="Q985" s="35">
        <v>555724</v>
      </c>
      <c r="R985" t="s">
        <v>61</v>
      </c>
      <c r="S985" t="s">
        <v>39</v>
      </c>
      <c r="T985" t="s">
        <v>40</v>
      </c>
      <c r="U985" t="s">
        <v>41</v>
      </c>
      <c r="V985" t="s">
        <v>59</v>
      </c>
      <c r="W985" t="s">
        <v>43</v>
      </c>
      <c r="X985" t="s">
        <v>50</v>
      </c>
      <c r="Y985" t="s">
        <v>45</v>
      </c>
      <c r="Z985" t="s">
        <v>60</v>
      </c>
      <c r="AA985" s="34">
        <v>2024</v>
      </c>
      <c r="AB985" s="33">
        <v>45596</v>
      </c>
      <c r="AC985" s="36">
        <v>45596.382048611114</v>
      </c>
      <c r="AD985" s="37">
        <v>16745390</v>
      </c>
      <c r="AE985" t="s">
        <v>103</v>
      </c>
      <c r="AF985" t="s">
        <v>53</v>
      </c>
      <c r="AG985" t="s">
        <v>54</v>
      </c>
      <c r="AH985" s="35">
        <v>555724</v>
      </c>
      <c r="AJ985" t="s">
        <v>55</v>
      </c>
    </row>
    <row r="986" spans="1:36" x14ac:dyDescent="0.25">
      <c r="A986" t="s">
        <v>32</v>
      </c>
      <c r="B986" t="s">
        <v>160</v>
      </c>
      <c r="C986" t="s">
        <v>50</v>
      </c>
      <c r="D986" s="33">
        <v>45536</v>
      </c>
      <c r="E986" s="33">
        <v>45565</v>
      </c>
      <c r="F986" s="42">
        <f t="shared" si="15"/>
        <v>-15</v>
      </c>
      <c r="G986" s="33">
        <v>45580</v>
      </c>
      <c r="H986" s="33">
        <v>45596</v>
      </c>
      <c r="I986" t="s">
        <v>33</v>
      </c>
      <c r="J986" t="s">
        <v>48</v>
      </c>
      <c r="K986" t="s">
        <v>199</v>
      </c>
      <c r="L986" s="34">
        <v>10</v>
      </c>
      <c r="M986" t="s">
        <v>49</v>
      </c>
      <c r="N986" t="s">
        <v>36</v>
      </c>
      <c r="P986" t="s">
        <v>37</v>
      </c>
      <c r="Q986" s="35">
        <v>5970.64</v>
      </c>
      <c r="R986" t="s">
        <v>200</v>
      </c>
      <c r="S986" t="s">
        <v>39</v>
      </c>
      <c r="T986" t="s">
        <v>40</v>
      </c>
      <c r="U986" t="s">
        <v>41</v>
      </c>
      <c r="V986" t="s">
        <v>42</v>
      </c>
      <c r="W986" t="s">
        <v>43</v>
      </c>
      <c r="X986" t="s">
        <v>50</v>
      </c>
      <c r="Y986" t="s">
        <v>45</v>
      </c>
      <c r="Z986" t="s">
        <v>81</v>
      </c>
      <c r="AA986" s="34">
        <v>2024</v>
      </c>
      <c r="AB986" s="33">
        <v>45601</v>
      </c>
      <c r="AC986" s="36">
        <v>45601.441481481481</v>
      </c>
      <c r="AD986" s="37">
        <v>0</v>
      </c>
      <c r="AE986" t="s">
        <v>159</v>
      </c>
      <c r="AF986" t="s">
        <v>53</v>
      </c>
      <c r="AG986" t="s">
        <v>54</v>
      </c>
      <c r="AH986" s="35">
        <v>5970.64</v>
      </c>
      <c r="AJ986" t="s">
        <v>55</v>
      </c>
    </row>
    <row r="987" spans="1:36" x14ac:dyDescent="0.25">
      <c r="A987" t="s">
        <v>32</v>
      </c>
      <c r="B987" t="s">
        <v>160</v>
      </c>
      <c r="C987" t="s">
        <v>50</v>
      </c>
      <c r="D987" s="33">
        <v>45536</v>
      </c>
      <c r="E987" s="33">
        <v>45565</v>
      </c>
      <c r="F987" s="42">
        <f t="shared" si="15"/>
        <v>-15</v>
      </c>
      <c r="G987" s="33">
        <v>45580</v>
      </c>
      <c r="H987" s="33">
        <v>45596</v>
      </c>
      <c r="I987" t="s">
        <v>33</v>
      </c>
      <c r="J987" t="s">
        <v>48</v>
      </c>
      <c r="K987" t="s">
        <v>199</v>
      </c>
      <c r="L987" s="34">
        <v>10</v>
      </c>
      <c r="M987" t="s">
        <v>49</v>
      </c>
      <c r="N987" t="s">
        <v>36</v>
      </c>
      <c r="P987" t="s">
        <v>37</v>
      </c>
      <c r="Q987" s="35">
        <v>37079.89</v>
      </c>
      <c r="R987" t="s">
        <v>200</v>
      </c>
      <c r="S987" t="s">
        <v>39</v>
      </c>
      <c r="T987" t="s">
        <v>40</v>
      </c>
      <c r="U987" t="s">
        <v>41</v>
      </c>
      <c r="V987" t="s">
        <v>42</v>
      </c>
      <c r="W987" t="s">
        <v>43</v>
      </c>
      <c r="X987" t="s">
        <v>50</v>
      </c>
      <c r="Y987" t="s">
        <v>45</v>
      </c>
      <c r="Z987" t="s">
        <v>81</v>
      </c>
      <c r="AA987" s="34">
        <v>2024</v>
      </c>
      <c r="AB987" s="33">
        <v>45601</v>
      </c>
      <c r="AC987" s="36">
        <v>45601.441481481481</v>
      </c>
      <c r="AD987" s="37">
        <v>0</v>
      </c>
      <c r="AE987" t="s">
        <v>159</v>
      </c>
      <c r="AF987" t="s">
        <v>53</v>
      </c>
      <c r="AG987" t="s">
        <v>54</v>
      </c>
      <c r="AH987" s="35">
        <v>37079.89</v>
      </c>
      <c r="AJ987" t="s">
        <v>55</v>
      </c>
    </row>
    <row r="988" spans="1:36" x14ac:dyDescent="0.25">
      <c r="A988" t="s">
        <v>32</v>
      </c>
      <c r="B988" t="s">
        <v>160</v>
      </c>
      <c r="C988" t="s">
        <v>50</v>
      </c>
      <c r="D988" s="33">
        <v>45536</v>
      </c>
      <c r="E988" s="33">
        <v>45565</v>
      </c>
      <c r="F988" s="42">
        <f t="shared" si="15"/>
        <v>-15</v>
      </c>
      <c r="G988" s="33">
        <v>45580</v>
      </c>
      <c r="H988" s="33">
        <v>45596</v>
      </c>
      <c r="I988" t="s">
        <v>33</v>
      </c>
      <c r="J988" t="s">
        <v>48</v>
      </c>
      <c r="K988" t="s">
        <v>199</v>
      </c>
      <c r="L988" s="34">
        <v>10</v>
      </c>
      <c r="M988" t="s">
        <v>49</v>
      </c>
      <c r="N988" t="s">
        <v>36</v>
      </c>
      <c r="P988" t="s">
        <v>37</v>
      </c>
      <c r="Q988" s="35">
        <v>-308.75</v>
      </c>
      <c r="R988" t="s">
        <v>201</v>
      </c>
      <c r="S988" t="s">
        <v>39</v>
      </c>
      <c r="T988" t="s">
        <v>40</v>
      </c>
      <c r="U988" t="s">
        <v>41</v>
      </c>
      <c r="V988" t="s">
        <v>42</v>
      </c>
      <c r="W988" t="s">
        <v>43</v>
      </c>
      <c r="X988" t="s">
        <v>50</v>
      </c>
      <c r="Y988" t="s">
        <v>45</v>
      </c>
      <c r="Z988" t="s">
        <v>81</v>
      </c>
      <c r="AA988" s="34">
        <v>2024</v>
      </c>
      <c r="AB988" s="33">
        <v>45601</v>
      </c>
      <c r="AC988" s="36">
        <v>45601.441481481481</v>
      </c>
      <c r="AD988" s="37">
        <v>0</v>
      </c>
      <c r="AE988" t="s">
        <v>159</v>
      </c>
      <c r="AF988" t="s">
        <v>53</v>
      </c>
      <c r="AG988" t="s">
        <v>54</v>
      </c>
      <c r="AH988" s="35">
        <v>-308.75</v>
      </c>
      <c r="AJ988" t="s">
        <v>55</v>
      </c>
    </row>
    <row r="989" spans="1:36" x14ac:dyDescent="0.25">
      <c r="A989" t="s">
        <v>32</v>
      </c>
      <c r="B989" t="s">
        <v>160</v>
      </c>
      <c r="C989" t="s">
        <v>50</v>
      </c>
      <c r="D989" s="33">
        <v>45536</v>
      </c>
      <c r="E989" s="33">
        <v>45565</v>
      </c>
      <c r="F989" s="42">
        <f t="shared" si="15"/>
        <v>-15</v>
      </c>
      <c r="G989" s="33">
        <v>45580</v>
      </c>
      <c r="H989" s="33">
        <v>45596</v>
      </c>
      <c r="I989" t="s">
        <v>33</v>
      </c>
      <c r="J989" t="s">
        <v>48</v>
      </c>
      <c r="K989" t="s">
        <v>199</v>
      </c>
      <c r="L989" s="34">
        <v>10</v>
      </c>
      <c r="M989" t="s">
        <v>49</v>
      </c>
      <c r="N989" t="s">
        <v>36</v>
      </c>
      <c r="P989" t="s">
        <v>37</v>
      </c>
      <c r="Q989" s="35">
        <v>754.85</v>
      </c>
      <c r="R989" t="s">
        <v>202</v>
      </c>
      <c r="S989" t="s">
        <v>39</v>
      </c>
      <c r="T989" t="s">
        <v>40</v>
      </c>
      <c r="U989" t="s">
        <v>41</v>
      </c>
      <c r="V989" t="s">
        <v>42</v>
      </c>
      <c r="W989" t="s">
        <v>43</v>
      </c>
      <c r="X989" t="s">
        <v>50</v>
      </c>
      <c r="Y989" t="s">
        <v>45</v>
      </c>
      <c r="Z989" t="s">
        <v>81</v>
      </c>
      <c r="AA989" s="34">
        <v>2024</v>
      </c>
      <c r="AB989" s="33">
        <v>45601</v>
      </c>
      <c r="AC989" s="36">
        <v>45601.441481481481</v>
      </c>
      <c r="AD989" s="37">
        <v>0</v>
      </c>
      <c r="AE989" t="s">
        <v>159</v>
      </c>
      <c r="AF989" t="s">
        <v>53</v>
      </c>
      <c r="AG989" t="s">
        <v>54</v>
      </c>
      <c r="AH989" s="35">
        <v>754.85</v>
      </c>
      <c r="AJ989" t="s">
        <v>55</v>
      </c>
    </row>
    <row r="990" spans="1:36" x14ac:dyDescent="0.25">
      <c r="A990" t="s">
        <v>32</v>
      </c>
      <c r="B990" t="s">
        <v>160</v>
      </c>
      <c r="C990" t="s">
        <v>50</v>
      </c>
      <c r="D990" s="33">
        <v>45536</v>
      </c>
      <c r="E990" s="33">
        <v>45565</v>
      </c>
      <c r="F990" s="42">
        <f t="shared" si="15"/>
        <v>-15</v>
      </c>
      <c r="G990" s="33">
        <v>45580</v>
      </c>
      <c r="H990" s="33">
        <v>45596</v>
      </c>
      <c r="I990" t="s">
        <v>33</v>
      </c>
      <c r="J990" t="s">
        <v>48</v>
      </c>
      <c r="K990" t="s">
        <v>199</v>
      </c>
      <c r="L990" s="34">
        <v>10</v>
      </c>
      <c r="M990" t="s">
        <v>49</v>
      </c>
      <c r="N990" t="s">
        <v>36</v>
      </c>
      <c r="P990" t="s">
        <v>37</v>
      </c>
      <c r="Q990" s="35">
        <v>-39.770000000000003</v>
      </c>
      <c r="R990" t="s">
        <v>203</v>
      </c>
      <c r="S990" t="s">
        <v>39</v>
      </c>
      <c r="T990" t="s">
        <v>40</v>
      </c>
      <c r="U990" t="s">
        <v>41</v>
      </c>
      <c r="V990" t="s">
        <v>42</v>
      </c>
      <c r="W990" t="s">
        <v>43</v>
      </c>
      <c r="X990" t="s">
        <v>50</v>
      </c>
      <c r="Y990" t="s">
        <v>45</v>
      </c>
      <c r="Z990" t="s">
        <v>81</v>
      </c>
      <c r="AA990" s="34">
        <v>2024</v>
      </c>
      <c r="AB990" s="33">
        <v>45601</v>
      </c>
      <c r="AC990" s="36">
        <v>45601.441481481481</v>
      </c>
      <c r="AD990" s="37">
        <v>0</v>
      </c>
      <c r="AE990" t="s">
        <v>159</v>
      </c>
      <c r="AF990" t="s">
        <v>53</v>
      </c>
      <c r="AG990" t="s">
        <v>54</v>
      </c>
      <c r="AH990" s="35">
        <v>-39.770000000000003</v>
      </c>
      <c r="AJ990" t="s">
        <v>55</v>
      </c>
    </row>
    <row r="991" spans="1:36" x14ac:dyDescent="0.25">
      <c r="A991" t="s">
        <v>32</v>
      </c>
      <c r="B991" t="s">
        <v>160</v>
      </c>
      <c r="C991" t="s">
        <v>50</v>
      </c>
      <c r="D991" s="33">
        <v>45536</v>
      </c>
      <c r="E991" s="33">
        <v>45565</v>
      </c>
      <c r="F991" s="42">
        <f t="shared" si="15"/>
        <v>-15</v>
      </c>
      <c r="G991" s="33">
        <v>45580</v>
      </c>
      <c r="H991" s="33">
        <v>45596</v>
      </c>
      <c r="I991" t="s">
        <v>33</v>
      </c>
      <c r="J991" t="s">
        <v>48</v>
      </c>
      <c r="K991" t="s">
        <v>199</v>
      </c>
      <c r="L991" s="34">
        <v>10</v>
      </c>
      <c r="M991" t="s">
        <v>49</v>
      </c>
      <c r="N991" t="s">
        <v>36</v>
      </c>
      <c r="P991" t="s">
        <v>37</v>
      </c>
      <c r="Q991" s="35">
        <v>7478.3</v>
      </c>
      <c r="R991" t="s">
        <v>204</v>
      </c>
      <c r="S991" t="s">
        <v>39</v>
      </c>
      <c r="T991" t="s">
        <v>40</v>
      </c>
      <c r="U991" t="s">
        <v>41</v>
      </c>
      <c r="V991" t="s">
        <v>42</v>
      </c>
      <c r="W991" t="s">
        <v>43</v>
      </c>
      <c r="X991" t="s">
        <v>50</v>
      </c>
      <c r="Y991" t="s">
        <v>45</v>
      </c>
      <c r="Z991" t="s">
        <v>81</v>
      </c>
      <c r="AA991" s="34">
        <v>2024</v>
      </c>
      <c r="AB991" s="33">
        <v>45601</v>
      </c>
      <c r="AC991" s="36">
        <v>45601.441481481481</v>
      </c>
      <c r="AD991" s="37">
        <v>0</v>
      </c>
      <c r="AE991" t="s">
        <v>159</v>
      </c>
      <c r="AF991" t="s">
        <v>53</v>
      </c>
      <c r="AG991" t="s">
        <v>54</v>
      </c>
      <c r="AH991" s="35">
        <v>7478.3</v>
      </c>
      <c r="AJ991" t="s">
        <v>55</v>
      </c>
    </row>
    <row r="992" spans="1:36" x14ac:dyDescent="0.25">
      <c r="A992" t="s">
        <v>32</v>
      </c>
      <c r="B992" t="s">
        <v>160</v>
      </c>
      <c r="C992" t="s">
        <v>50</v>
      </c>
      <c r="D992" s="33">
        <v>45536</v>
      </c>
      <c r="E992" s="33">
        <v>45565</v>
      </c>
      <c r="F992" s="42">
        <f t="shared" si="15"/>
        <v>-15</v>
      </c>
      <c r="G992" s="33">
        <v>45580</v>
      </c>
      <c r="H992" s="33">
        <v>45596</v>
      </c>
      <c r="I992" t="s">
        <v>33</v>
      </c>
      <c r="J992" t="s">
        <v>48</v>
      </c>
      <c r="K992" t="s">
        <v>199</v>
      </c>
      <c r="L992" s="34">
        <v>10</v>
      </c>
      <c r="M992" t="s">
        <v>49</v>
      </c>
      <c r="N992" t="s">
        <v>36</v>
      </c>
      <c r="P992" t="s">
        <v>37</v>
      </c>
      <c r="Q992" s="35">
        <v>-6.35</v>
      </c>
      <c r="R992" t="s">
        <v>205</v>
      </c>
      <c r="S992" t="s">
        <v>39</v>
      </c>
      <c r="T992" t="s">
        <v>40</v>
      </c>
      <c r="U992" t="s">
        <v>41</v>
      </c>
      <c r="V992" t="s">
        <v>42</v>
      </c>
      <c r="W992" t="s">
        <v>43</v>
      </c>
      <c r="X992" t="s">
        <v>50</v>
      </c>
      <c r="Y992" t="s">
        <v>45</v>
      </c>
      <c r="Z992" t="s">
        <v>81</v>
      </c>
      <c r="AA992" s="34">
        <v>2024</v>
      </c>
      <c r="AB992" s="33">
        <v>45601</v>
      </c>
      <c r="AC992" s="36">
        <v>45601.441481481481</v>
      </c>
      <c r="AD992" s="37">
        <v>0</v>
      </c>
      <c r="AE992" t="s">
        <v>159</v>
      </c>
      <c r="AF992" t="s">
        <v>53</v>
      </c>
      <c r="AG992" t="s">
        <v>54</v>
      </c>
      <c r="AH992" s="35">
        <v>-6.35</v>
      </c>
      <c r="AJ992" t="s">
        <v>55</v>
      </c>
    </row>
    <row r="993" spans="1:36" x14ac:dyDescent="0.25">
      <c r="A993" t="s">
        <v>32</v>
      </c>
      <c r="B993" t="s">
        <v>161</v>
      </c>
      <c r="C993" t="s">
        <v>50</v>
      </c>
      <c r="D993" s="33">
        <v>45566</v>
      </c>
      <c r="E993" s="33">
        <v>45596</v>
      </c>
      <c r="F993" s="42">
        <f t="shared" si="15"/>
        <v>-15.5</v>
      </c>
      <c r="G993" s="33">
        <v>45611</v>
      </c>
      <c r="H993" s="33">
        <v>45596</v>
      </c>
      <c r="I993" t="s">
        <v>33</v>
      </c>
      <c r="J993" t="s">
        <v>48</v>
      </c>
      <c r="K993" t="s">
        <v>199</v>
      </c>
      <c r="L993" s="34">
        <v>10</v>
      </c>
      <c r="M993" t="s">
        <v>49</v>
      </c>
      <c r="N993" t="s">
        <v>36</v>
      </c>
      <c r="P993" t="s">
        <v>37</v>
      </c>
      <c r="Q993" s="35">
        <v>7651.71</v>
      </c>
      <c r="R993" t="s">
        <v>200</v>
      </c>
      <c r="S993" t="s">
        <v>39</v>
      </c>
      <c r="T993" t="s">
        <v>40</v>
      </c>
      <c r="U993" t="s">
        <v>41</v>
      </c>
      <c r="V993" t="s">
        <v>42</v>
      </c>
      <c r="W993" t="s">
        <v>43</v>
      </c>
      <c r="X993" t="s">
        <v>50</v>
      </c>
      <c r="Y993" t="s">
        <v>45</v>
      </c>
      <c r="Z993" t="s">
        <v>81</v>
      </c>
      <c r="AA993" s="34">
        <v>2024</v>
      </c>
      <c r="AB993" s="33">
        <v>45601</v>
      </c>
      <c r="AC993" s="36">
        <v>45601.541759259257</v>
      </c>
      <c r="AD993" s="37">
        <v>0</v>
      </c>
      <c r="AE993" t="s">
        <v>151</v>
      </c>
      <c r="AF993" t="s">
        <v>53</v>
      </c>
      <c r="AG993" t="s">
        <v>54</v>
      </c>
      <c r="AH993" s="35">
        <v>7651.71</v>
      </c>
      <c r="AJ993" t="s">
        <v>55</v>
      </c>
    </row>
    <row r="994" spans="1:36" x14ac:dyDescent="0.25">
      <c r="A994" t="s">
        <v>32</v>
      </c>
      <c r="B994" t="s">
        <v>161</v>
      </c>
      <c r="C994" t="s">
        <v>50</v>
      </c>
      <c r="D994" s="33">
        <v>45566</v>
      </c>
      <c r="E994" s="33">
        <v>45596</v>
      </c>
      <c r="F994" s="42">
        <f t="shared" si="15"/>
        <v>-15.5</v>
      </c>
      <c r="G994" s="33">
        <v>45611</v>
      </c>
      <c r="H994" s="33">
        <v>45596</v>
      </c>
      <c r="I994" t="s">
        <v>33</v>
      </c>
      <c r="J994" t="s">
        <v>48</v>
      </c>
      <c r="K994" t="s">
        <v>199</v>
      </c>
      <c r="L994" s="34">
        <v>10</v>
      </c>
      <c r="M994" t="s">
        <v>49</v>
      </c>
      <c r="N994" t="s">
        <v>36</v>
      </c>
      <c r="P994" t="s">
        <v>37</v>
      </c>
      <c r="Q994" s="35">
        <v>45627.98</v>
      </c>
      <c r="R994" t="s">
        <v>200</v>
      </c>
      <c r="S994" t="s">
        <v>39</v>
      </c>
      <c r="T994" t="s">
        <v>40</v>
      </c>
      <c r="U994" t="s">
        <v>41</v>
      </c>
      <c r="V994" t="s">
        <v>42</v>
      </c>
      <c r="W994" t="s">
        <v>43</v>
      </c>
      <c r="X994" t="s">
        <v>50</v>
      </c>
      <c r="Y994" t="s">
        <v>45</v>
      </c>
      <c r="Z994" t="s">
        <v>81</v>
      </c>
      <c r="AA994" s="34">
        <v>2024</v>
      </c>
      <c r="AB994" s="33">
        <v>45601</v>
      </c>
      <c r="AC994" s="36">
        <v>45601.541759259257</v>
      </c>
      <c r="AD994" s="37">
        <v>0</v>
      </c>
      <c r="AE994" t="s">
        <v>151</v>
      </c>
      <c r="AF994" t="s">
        <v>53</v>
      </c>
      <c r="AG994" t="s">
        <v>54</v>
      </c>
      <c r="AH994" s="35">
        <v>45627.98</v>
      </c>
      <c r="AJ994" t="s">
        <v>55</v>
      </c>
    </row>
    <row r="995" spans="1:36" x14ac:dyDescent="0.25">
      <c r="A995" t="s">
        <v>32</v>
      </c>
      <c r="B995" t="s">
        <v>161</v>
      </c>
      <c r="C995" t="s">
        <v>50</v>
      </c>
      <c r="D995" s="33">
        <v>45566</v>
      </c>
      <c r="E995" s="33">
        <v>45596</v>
      </c>
      <c r="F995" s="42">
        <f t="shared" si="15"/>
        <v>-15.5</v>
      </c>
      <c r="G995" s="33">
        <v>45611</v>
      </c>
      <c r="H995" s="33">
        <v>45596</v>
      </c>
      <c r="I995" t="s">
        <v>33</v>
      </c>
      <c r="J995" t="s">
        <v>48</v>
      </c>
      <c r="K995" t="s">
        <v>199</v>
      </c>
      <c r="L995" s="34">
        <v>10</v>
      </c>
      <c r="M995" t="s">
        <v>49</v>
      </c>
      <c r="N995" t="s">
        <v>36</v>
      </c>
      <c r="P995" t="s">
        <v>37</v>
      </c>
      <c r="Q995" s="35">
        <v>-347.32</v>
      </c>
      <c r="R995" t="s">
        <v>201</v>
      </c>
      <c r="S995" t="s">
        <v>39</v>
      </c>
      <c r="T995" t="s">
        <v>40</v>
      </c>
      <c r="U995" t="s">
        <v>41</v>
      </c>
      <c r="V995" t="s">
        <v>42</v>
      </c>
      <c r="W995" t="s">
        <v>43</v>
      </c>
      <c r="X995" t="s">
        <v>50</v>
      </c>
      <c r="Y995" t="s">
        <v>45</v>
      </c>
      <c r="Z995" t="s">
        <v>81</v>
      </c>
      <c r="AA995" s="34">
        <v>2024</v>
      </c>
      <c r="AB995" s="33">
        <v>45601</v>
      </c>
      <c r="AC995" s="36">
        <v>45601.541759259257</v>
      </c>
      <c r="AD995" s="37">
        <v>0</v>
      </c>
      <c r="AE995" t="s">
        <v>151</v>
      </c>
      <c r="AF995" t="s">
        <v>53</v>
      </c>
      <c r="AG995" t="s">
        <v>54</v>
      </c>
      <c r="AH995" s="35">
        <v>-347.32</v>
      </c>
      <c r="AJ995" t="s">
        <v>55</v>
      </c>
    </row>
    <row r="996" spans="1:36" x14ac:dyDescent="0.25">
      <c r="A996" t="s">
        <v>32</v>
      </c>
      <c r="B996" t="s">
        <v>161</v>
      </c>
      <c r="C996" t="s">
        <v>50</v>
      </c>
      <c r="D996" s="33">
        <v>45566</v>
      </c>
      <c r="E996" s="33">
        <v>45596</v>
      </c>
      <c r="F996" s="42">
        <f t="shared" si="15"/>
        <v>-15.5</v>
      </c>
      <c r="G996" s="33">
        <v>45611</v>
      </c>
      <c r="H996" s="33">
        <v>45596</v>
      </c>
      <c r="I996" t="s">
        <v>33</v>
      </c>
      <c r="J996" t="s">
        <v>48</v>
      </c>
      <c r="K996" t="s">
        <v>199</v>
      </c>
      <c r="L996" s="34">
        <v>10</v>
      </c>
      <c r="M996" t="s">
        <v>49</v>
      </c>
      <c r="N996" t="s">
        <v>36</v>
      </c>
      <c r="P996" t="s">
        <v>37</v>
      </c>
      <c r="Q996" s="35">
        <v>2622.96</v>
      </c>
      <c r="R996" t="s">
        <v>202</v>
      </c>
      <c r="S996" t="s">
        <v>39</v>
      </c>
      <c r="T996" t="s">
        <v>40</v>
      </c>
      <c r="U996" t="s">
        <v>41</v>
      </c>
      <c r="V996" t="s">
        <v>42</v>
      </c>
      <c r="W996" t="s">
        <v>43</v>
      </c>
      <c r="X996" t="s">
        <v>50</v>
      </c>
      <c r="Y996" t="s">
        <v>45</v>
      </c>
      <c r="Z996" t="s">
        <v>81</v>
      </c>
      <c r="AA996" s="34">
        <v>2024</v>
      </c>
      <c r="AB996" s="33">
        <v>45601</v>
      </c>
      <c r="AC996" s="36">
        <v>45601.541759259257</v>
      </c>
      <c r="AD996" s="37">
        <v>0</v>
      </c>
      <c r="AE996" t="s">
        <v>151</v>
      </c>
      <c r="AF996" t="s">
        <v>53</v>
      </c>
      <c r="AG996" t="s">
        <v>54</v>
      </c>
      <c r="AH996" s="35">
        <v>2622.96</v>
      </c>
      <c r="AJ996" t="s">
        <v>55</v>
      </c>
    </row>
    <row r="997" spans="1:36" x14ac:dyDescent="0.25">
      <c r="A997" t="s">
        <v>32</v>
      </c>
      <c r="B997" t="s">
        <v>161</v>
      </c>
      <c r="C997" t="s">
        <v>50</v>
      </c>
      <c r="D997" s="33">
        <v>45566</v>
      </c>
      <c r="E997" s="33">
        <v>45596</v>
      </c>
      <c r="F997" s="42">
        <f t="shared" si="15"/>
        <v>-15.5</v>
      </c>
      <c r="G997" s="33">
        <v>45611</v>
      </c>
      <c r="H997" s="33">
        <v>45596</v>
      </c>
      <c r="I997" t="s">
        <v>33</v>
      </c>
      <c r="J997" t="s">
        <v>48</v>
      </c>
      <c r="K997" t="s">
        <v>199</v>
      </c>
      <c r="L997" s="34">
        <v>10</v>
      </c>
      <c r="M997" t="s">
        <v>49</v>
      </c>
      <c r="N997" t="s">
        <v>36</v>
      </c>
      <c r="P997" t="s">
        <v>37</v>
      </c>
      <c r="Q997" s="35">
        <v>16.91</v>
      </c>
      <c r="R997" t="s">
        <v>203</v>
      </c>
      <c r="S997" t="s">
        <v>39</v>
      </c>
      <c r="T997" t="s">
        <v>40</v>
      </c>
      <c r="U997" t="s">
        <v>41</v>
      </c>
      <c r="V997" t="s">
        <v>42</v>
      </c>
      <c r="W997" t="s">
        <v>43</v>
      </c>
      <c r="X997" t="s">
        <v>50</v>
      </c>
      <c r="Y997" t="s">
        <v>45</v>
      </c>
      <c r="Z997" t="s">
        <v>81</v>
      </c>
      <c r="AA997" s="34">
        <v>2024</v>
      </c>
      <c r="AB997" s="33">
        <v>45601</v>
      </c>
      <c r="AC997" s="36">
        <v>45601.541759259257</v>
      </c>
      <c r="AD997" s="37">
        <v>0</v>
      </c>
      <c r="AE997" t="s">
        <v>151</v>
      </c>
      <c r="AF997" t="s">
        <v>53</v>
      </c>
      <c r="AG997" t="s">
        <v>54</v>
      </c>
      <c r="AH997" s="35">
        <v>16.91</v>
      </c>
      <c r="AJ997" t="s">
        <v>55</v>
      </c>
    </row>
    <row r="998" spans="1:36" x14ac:dyDescent="0.25">
      <c r="A998" t="s">
        <v>32</v>
      </c>
      <c r="B998" t="s">
        <v>161</v>
      </c>
      <c r="C998" t="s">
        <v>50</v>
      </c>
      <c r="D998" s="33">
        <v>45566</v>
      </c>
      <c r="E998" s="33">
        <v>45596</v>
      </c>
      <c r="F998" s="42">
        <f t="shared" si="15"/>
        <v>-15.5</v>
      </c>
      <c r="G998" s="33">
        <v>45611</v>
      </c>
      <c r="H998" s="33">
        <v>45596</v>
      </c>
      <c r="I998" t="s">
        <v>33</v>
      </c>
      <c r="J998" t="s">
        <v>48</v>
      </c>
      <c r="K998" t="s">
        <v>199</v>
      </c>
      <c r="L998" s="34">
        <v>10</v>
      </c>
      <c r="M998" t="s">
        <v>49</v>
      </c>
      <c r="N998" t="s">
        <v>36</v>
      </c>
      <c r="P998" t="s">
        <v>37</v>
      </c>
      <c r="Q998" s="35">
        <v>7602.32</v>
      </c>
      <c r="R998" t="s">
        <v>204</v>
      </c>
      <c r="S998" t="s">
        <v>39</v>
      </c>
      <c r="T998" t="s">
        <v>40</v>
      </c>
      <c r="U998" t="s">
        <v>41</v>
      </c>
      <c r="V998" t="s">
        <v>42</v>
      </c>
      <c r="W998" t="s">
        <v>43</v>
      </c>
      <c r="X998" t="s">
        <v>50</v>
      </c>
      <c r="Y998" t="s">
        <v>45</v>
      </c>
      <c r="Z998" t="s">
        <v>81</v>
      </c>
      <c r="AA998" s="34">
        <v>2024</v>
      </c>
      <c r="AB998" s="33">
        <v>45601</v>
      </c>
      <c r="AC998" s="36">
        <v>45601.541759259257</v>
      </c>
      <c r="AD998" s="37">
        <v>0</v>
      </c>
      <c r="AE998" t="s">
        <v>151</v>
      </c>
      <c r="AF998" t="s">
        <v>53</v>
      </c>
      <c r="AG998" t="s">
        <v>54</v>
      </c>
      <c r="AH998" s="35">
        <v>7602.32</v>
      </c>
      <c r="AJ998" t="s">
        <v>55</v>
      </c>
    </row>
    <row r="999" spans="1:36" x14ac:dyDescent="0.25">
      <c r="A999" t="s">
        <v>32</v>
      </c>
      <c r="B999" t="s">
        <v>161</v>
      </c>
      <c r="C999" t="s">
        <v>50</v>
      </c>
      <c r="D999" s="33">
        <v>45566</v>
      </c>
      <c r="E999" s="33">
        <v>45596</v>
      </c>
      <c r="F999" s="42">
        <f t="shared" si="15"/>
        <v>-15.5</v>
      </c>
      <c r="G999" s="33">
        <v>45611</v>
      </c>
      <c r="H999" s="33">
        <v>45596</v>
      </c>
      <c r="I999" t="s">
        <v>33</v>
      </c>
      <c r="J999" t="s">
        <v>48</v>
      </c>
      <c r="K999" t="s">
        <v>199</v>
      </c>
      <c r="L999" s="34">
        <v>10</v>
      </c>
      <c r="M999" t="s">
        <v>49</v>
      </c>
      <c r="N999" t="s">
        <v>36</v>
      </c>
      <c r="P999" t="s">
        <v>37</v>
      </c>
      <c r="Q999" s="35">
        <v>-20.93</v>
      </c>
      <c r="R999" t="s">
        <v>205</v>
      </c>
      <c r="S999" t="s">
        <v>39</v>
      </c>
      <c r="T999" t="s">
        <v>40</v>
      </c>
      <c r="U999" t="s">
        <v>41</v>
      </c>
      <c r="V999" t="s">
        <v>42</v>
      </c>
      <c r="W999" t="s">
        <v>43</v>
      </c>
      <c r="X999" t="s">
        <v>50</v>
      </c>
      <c r="Y999" t="s">
        <v>45</v>
      </c>
      <c r="Z999" t="s">
        <v>81</v>
      </c>
      <c r="AA999" s="34">
        <v>2024</v>
      </c>
      <c r="AB999" s="33">
        <v>45601</v>
      </c>
      <c r="AC999" s="36">
        <v>45601.541759259257</v>
      </c>
      <c r="AD999" s="37">
        <v>0</v>
      </c>
      <c r="AE999" t="s">
        <v>151</v>
      </c>
      <c r="AF999" t="s">
        <v>53</v>
      </c>
      <c r="AG999" t="s">
        <v>54</v>
      </c>
      <c r="AH999" s="35">
        <v>-20.93</v>
      </c>
      <c r="AJ999" t="s">
        <v>55</v>
      </c>
    </row>
    <row r="1000" spans="1:36" x14ac:dyDescent="0.25">
      <c r="A1000" t="s">
        <v>32</v>
      </c>
      <c r="B1000" t="s">
        <v>160</v>
      </c>
      <c r="C1000" t="s">
        <v>50</v>
      </c>
      <c r="D1000" s="33">
        <v>45536</v>
      </c>
      <c r="E1000" s="33">
        <v>45565</v>
      </c>
      <c r="F1000" s="42">
        <f t="shared" si="15"/>
        <v>-15</v>
      </c>
      <c r="G1000" s="33">
        <v>45580</v>
      </c>
      <c r="H1000" s="33">
        <v>45596</v>
      </c>
      <c r="I1000" t="s">
        <v>33</v>
      </c>
      <c r="J1000" t="s">
        <v>48</v>
      </c>
      <c r="K1000" t="s">
        <v>208</v>
      </c>
      <c r="L1000" s="34">
        <v>10</v>
      </c>
      <c r="M1000" t="s">
        <v>49</v>
      </c>
      <c r="N1000" t="s">
        <v>36</v>
      </c>
      <c r="P1000" t="s">
        <v>37</v>
      </c>
      <c r="Q1000" s="35">
        <v>-3719.26</v>
      </c>
      <c r="R1000" t="s">
        <v>209</v>
      </c>
      <c r="S1000" t="s">
        <v>39</v>
      </c>
      <c r="T1000" t="s">
        <v>40</v>
      </c>
      <c r="U1000" t="s">
        <v>41</v>
      </c>
      <c r="V1000" t="s">
        <v>42</v>
      </c>
      <c r="W1000" t="s">
        <v>43</v>
      </c>
      <c r="X1000" t="s">
        <v>50</v>
      </c>
      <c r="Y1000" t="s">
        <v>45</v>
      </c>
      <c r="Z1000" t="s">
        <v>81</v>
      </c>
      <c r="AA1000" s="34">
        <v>2024</v>
      </c>
      <c r="AB1000" s="33">
        <v>45601</v>
      </c>
      <c r="AC1000" s="36">
        <v>45601.441481481481</v>
      </c>
      <c r="AD1000" s="37">
        <v>0</v>
      </c>
      <c r="AE1000" t="s">
        <v>159</v>
      </c>
      <c r="AF1000" t="s">
        <v>53</v>
      </c>
      <c r="AG1000" t="s">
        <v>54</v>
      </c>
      <c r="AH1000" s="35">
        <v>-3719.26</v>
      </c>
      <c r="AJ1000" t="s">
        <v>55</v>
      </c>
    </row>
    <row r="1001" spans="1:36" x14ac:dyDescent="0.25">
      <c r="A1001" t="s">
        <v>32</v>
      </c>
      <c r="B1001" t="s">
        <v>160</v>
      </c>
      <c r="C1001" t="s">
        <v>50</v>
      </c>
      <c r="D1001" s="33">
        <v>45536</v>
      </c>
      <c r="E1001" s="33">
        <v>45565</v>
      </c>
      <c r="F1001" s="42">
        <f t="shared" si="15"/>
        <v>-15</v>
      </c>
      <c r="G1001" s="33">
        <v>45580</v>
      </c>
      <c r="H1001" s="33">
        <v>45596</v>
      </c>
      <c r="I1001" t="s">
        <v>33</v>
      </c>
      <c r="J1001" t="s">
        <v>48</v>
      </c>
      <c r="K1001" t="s">
        <v>208</v>
      </c>
      <c r="L1001" s="34">
        <v>10</v>
      </c>
      <c r="M1001" t="s">
        <v>49</v>
      </c>
      <c r="N1001" t="s">
        <v>36</v>
      </c>
      <c r="P1001" t="s">
        <v>37</v>
      </c>
      <c r="Q1001" s="35">
        <v>8395.99</v>
      </c>
      <c r="R1001" t="s">
        <v>209</v>
      </c>
      <c r="S1001" t="s">
        <v>39</v>
      </c>
      <c r="T1001" t="s">
        <v>40</v>
      </c>
      <c r="U1001" t="s">
        <v>41</v>
      </c>
      <c r="V1001" t="s">
        <v>42</v>
      </c>
      <c r="W1001" t="s">
        <v>43</v>
      </c>
      <c r="X1001" t="s">
        <v>50</v>
      </c>
      <c r="Y1001" t="s">
        <v>45</v>
      </c>
      <c r="Z1001" t="s">
        <v>81</v>
      </c>
      <c r="AA1001" s="34">
        <v>2024</v>
      </c>
      <c r="AB1001" s="33">
        <v>45601</v>
      </c>
      <c r="AC1001" s="36">
        <v>45601.441481481481</v>
      </c>
      <c r="AD1001" s="37">
        <v>0</v>
      </c>
      <c r="AE1001" t="s">
        <v>159</v>
      </c>
      <c r="AF1001" t="s">
        <v>53</v>
      </c>
      <c r="AG1001" t="s">
        <v>54</v>
      </c>
      <c r="AH1001" s="35">
        <v>8395.99</v>
      </c>
      <c r="AJ1001" t="s">
        <v>55</v>
      </c>
    </row>
    <row r="1002" spans="1:36" x14ac:dyDescent="0.25">
      <c r="A1002" t="s">
        <v>32</v>
      </c>
      <c r="B1002" t="s">
        <v>161</v>
      </c>
      <c r="C1002" t="s">
        <v>50</v>
      </c>
      <c r="D1002" s="33">
        <v>45566</v>
      </c>
      <c r="E1002" s="33">
        <v>45596</v>
      </c>
      <c r="F1002" s="42">
        <f t="shared" si="15"/>
        <v>-15.5</v>
      </c>
      <c r="G1002" s="33">
        <v>45611</v>
      </c>
      <c r="H1002" s="33">
        <v>45596</v>
      </c>
      <c r="I1002" t="s">
        <v>33</v>
      </c>
      <c r="J1002" t="s">
        <v>48</v>
      </c>
      <c r="K1002" t="s">
        <v>208</v>
      </c>
      <c r="L1002" s="34">
        <v>10</v>
      </c>
      <c r="M1002" t="s">
        <v>49</v>
      </c>
      <c r="N1002" t="s">
        <v>36</v>
      </c>
      <c r="P1002" t="s">
        <v>37</v>
      </c>
      <c r="Q1002" s="35">
        <v>-1559.87</v>
      </c>
      <c r="R1002" t="s">
        <v>209</v>
      </c>
      <c r="S1002" t="s">
        <v>39</v>
      </c>
      <c r="T1002" t="s">
        <v>40</v>
      </c>
      <c r="U1002" t="s">
        <v>41</v>
      </c>
      <c r="V1002" t="s">
        <v>42</v>
      </c>
      <c r="W1002" t="s">
        <v>43</v>
      </c>
      <c r="X1002" t="s">
        <v>50</v>
      </c>
      <c r="Y1002" t="s">
        <v>45</v>
      </c>
      <c r="Z1002" t="s">
        <v>81</v>
      </c>
      <c r="AA1002" s="34">
        <v>2024</v>
      </c>
      <c r="AB1002" s="33">
        <v>45601</v>
      </c>
      <c r="AC1002" s="36">
        <v>45601.541759259257</v>
      </c>
      <c r="AD1002" s="37">
        <v>0</v>
      </c>
      <c r="AE1002" t="s">
        <v>151</v>
      </c>
      <c r="AF1002" t="s">
        <v>53</v>
      </c>
      <c r="AG1002" t="s">
        <v>54</v>
      </c>
      <c r="AH1002" s="35">
        <v>-1559.87</v>
      </c>
      <c r="AJ1002" t="s">
        <v>55</v>
      </c>
    </row>
    <row r="1003" spans="1:36" x14ac:dyDescent="0.25">
      <c r="A1003" t="s">
        <v>32</v>
      </c>
      <c r="B1003" t="s">
        <v>161</v>
      </c>
      <c r="C1003" t="s">
        <v>50</v>
      </c>
      <c r="D1003" s="33">
        <v>45566</v>
      </c>
      <c r="E1003" s="33">
        <v>45596</v>
      </c>
      <c r="F1003" s="42">
        <f t="shared" si="15"/>
        <v>-15.5</v>
      </c>
      <c r="G1003" s="33">
        <v>45611</v>
      </c>
      <c r="H1003" s="33">
        <v>45596</v>
      </c>
      <c r="I1003" t="s">
        <v>33</v>
      </c>
      <c r="J1003" t="s">
        <v>48</v>
      </c>
      <c r="K1003" t="s">
        <v>208</v>
      </c>
      <c r="L1003" s="34">
        <v>10</v>
      </c>
      <c r="M1003" t="s">
        <v>49</v>
      </c>
      <c r="N1003" t="s">
        <v>36</v>
      </c>
      <c r="P1003" t="s">
        <v>37</v>
      </c>
      <c r="Q1003" s="35">
        <v>11661.87</v>
      </c>
      <c r="R1003" t="s">
        <v>209</v>
      </c>
      <c r="S1003" t="s">
        <v>39</v>
      </c>
      <c r="T1003" t="s">
        <v>40</v>
      </c>
      <c r="U1003" t="s">
        <v>41</v>
      </c>
      <c r="V1003" t="s">
        <v>42</v>
      </c>
      <c r="W1003" t="s">
        <v>43</v>
      </c>
      <c r="X1003" t="s">
        <v>50</v>
      </c>
      <c r="Y1003" t="s">
        <v>45</v>
      </c>
      <c r="Z1003" t="s">
        <v>81</v>
      </c>
      <c r="AA1003" s="34">
        <v>2024</v>
      </c>
      <c r="AB1003" s="33">
        <v>45601</v>
      </c>
      <c r="AC1003" s="36">
        <v>45601.541759259257</v>
      </c>
      <c r="AD1003" s="37">
        <v>0</v>
      </c>
      <c r="AE1003" t="s">
        <v>151</v>
      </c>
      <c r="AF1003" t="s">
        <v>53</v>
      </c>
      <c r="AG1003" t="s">
        <v>54</v>
      </c>
      <c r="AH1003" s="35">
        <v>11661.87</v>
      </c>
      <c r="AJ1003" t="s">
        <v>55</v>
      </c>
    </row>
    <row r="1004" spans="1:36" x14ac:dyDescent="0.25">
      <c r="A1004" t="s">
        <v>32</v>
      </c>
      <c r="B1004" t="s">
        <v>161</v>
      </c>
      <c r="C1004" t="s">
        <v>50</v>
      </c>
      <c r="D1004" s="33">
        <v>45566</v>
      </c>
      <c r="E1004" s="33">
        <v>45596</v>
      </c>
      <c r="F1004" s="42">
        <f t="shared" si="15"/>
        <v>-15.5</v>
      </c>
      <c r="G1004" s="33">
        <v>45611</v>
      </c>
      <c r="H1004" s="33">
        <v>45596</v>
      </c>
      <c r="I1004" t="s">
        <v>33</v>
      </c>
      <c r="J1004" t="s">
        <v>48</v>
      </c>
      <c r="K1004" t="s">
        <v>208</v>
      </c>
      <c r="L1004" s="34">
        <v>10</v>
      </c>
      <c r="M1004" t="s">
        <v>49</v>
      </c>
      <c r="N1004" t="s">
        <v>36</v>
      </c>
      <c r="P1004" t="s">
        <v>37</v>
      </c>
      <c r="Q1004" s="35">
        <v>-157.86000000000001</v>
      </c>
      <c r="R1004" t="s">
        <v>210</v>
      </c>
      <c r="S1004" t="s">
        <v>39</v>
      </c>
      <c r="T1004" t="s">
        <v>40</v>
      </c>
      <c r="U1004" t="s">
        <v>41</v>
      </c>
      <c r="V1004" t="s">
        <v>42</v>
      </c>
      <c r="W1004" t="s">
        <v>43</v>
      </c>
      <c r="X1004" t="s">
        <v>50</v>
      </c>
      <c r="Y1004" t="s">
        <v>45</v>
      </c>
      <c r="Z1004" t="s">
        <v>81</v>
      </c>
      <c r="AA1004" s="34">
        <v>2024</v>
      </c>
      <c r="AB1004" s="33">
        <v>45601</v>
      </c>
      <c r="AC1004" s="36">
        <v>45601.541759259257</v>
      </c>
      <c r="AD1004" s="37">
        <v>0</v>
      </c>
      <c r="AE1004" t="s">
        <v>151</v>
      </c>
      <c r="AF1004" t="s">
        <v>53</v>
      </c>
      <c r="AG1004" t="s">
        <v>54</v>
      </c>
      <c r="AH1004" s="35">
        <v>-157.86000000000001</v>
      </c>
      <c r="AJ1004" t="s">
        <v>55</v>
      </c>
    </row>
    <row r="1005" spans="1:36" x14ac:dyDescent="0.25">
      <c r="A1005" t="s">
        <v>32</v>
      </c>
      <c r="B1005" t="s">
        <v>161</v>
      </c>
      <c r="C1005" t="s">
        <v>50</v>
      </c>
      <c r="D1005" s="33">
        <v>45566</v>
      </c>
      <c r="E1005" s="33">
        <v>45596</v>
      </c>
      <c r="F1005" s="42">
        <f t="shared" si="15"/>
        <v>-15.5</v>
      </c>
      <c r="G1005" s="33">
        <v>45611</v>
      </c>
      <c r="H1005" s="33">
        <v>45596</v>
      </c>
      <c r="I1005" t="s">
        <v>33</v>
      </c>
      <c r="J1005" t="s">
        <v>48</v>
      </c>
      <c r="K1005" t="s">
        <v>208</v>
      </c>
      <c r="L1005" s="34">
        <v>10</v>
      </c>
      <c r="M1005" t="s">
        <v>49</v>
      </c>
      <c r="N1005" t="s">
        <v>36</v>
      </c>
      <c r="P1005" t="s">
        <v>37</v>
      </c>
      <c r="Q1005" s="35">
        <v>-20286.8</v>
      </c>
      <c r="R1005" t="s">
        <v>206</v>
      </c>
      <c r="S1005" t="s">
        <v>39</v>
      </c>
      <c r="T1005" t="s">
        <v>40</v>
      </c>
      <c r="U1005" t="s">
        <v>41</v>
      </c>
      <c r="V1005" t="s">
        <v>42</v>
      </c>
      <c r="W1005" t="s">
        <v>43</v>
      </c>
      <c r="X1005" t="s">
        <v>50</v>
      </c>
      <c r="Y1005" t="s">
        <v>45</v>
      </c>
      <c r="Z1005" t="s">
        <v>81</v>
      </c>
      <c r="AA1005" s="34">
        <v>2024</v>
      </c>
      <c r="AB1005" s="33">
        <v>45601</v>
      </c>
      <c r="AC1005" s="36">
        <v>45601.541759259257</v>
      </c>
      <c r="AD1005" s="37">
        <v>0</v>
      </c>
      <c r="AE1005" t="s">
        <v>151</v>
      </c>
      <c r="AF1005" t="s">
        <v>53</v>
      </c>
      <c r="AG1005" t="s">
        <v>54</v>
      </c>
      <c r="AH1005" s="35">
        <v>-20286.8</v>
      </c>
      <c r="AJ1005" t="s">
        <v>55</v>
      </c>
    </row>
    <row r="1006" spans="1:36" x14ac:dyDescent="0.25">
      <c r="A1006" t="s">
        <v>32</v>
      </c>
      <c r="B1006" t="s">
        <v>160</v>
      </c>
      <c r="C1006" t="s">
        <v>50</v>
      </c>
      <c r="D1006" s="33">
        <v>45536</v>
      </c>
      <c r="E1006" s="33">
        <v>45565</v>
      </c>
      <c r="F1006" s="42">
        <f t="shared" si="15"/>
        <v>-15</v>
      </c>
      <c r="G1006" s="33">
        <v>45580</v>
      </c>
      <c r="H1006" s="33">
        <v>45596</v>
      </c>
      <c r="I1006" t="s">
        <v>33</v>
      </c>
      <c r="J1006" t="s">
        <v>48</v>
      </c>
      <c r="K1006" t="s">
        <v>208</v>
      </c>
      <c r="L1006" s="34">
        <v>10</v>
      </c>
      <c r="M1006" t="s">
        <v>49</v>
      </c>
      <c r="N1006" t="s">
        <v>36</v>
      </c>
      <c r="P1006" t="s">
        <v>37</v>
      </c>
      <c r="Q1006" s="35">
        <v>-4873.6400000000003</v>
      </c>
      <c r="R1006" t="s">
        <v>206</v>
      </c>
      <c r="S1006" t="s">
        <v>39</v>
      </c>
      <c r="T1006" t="s">
        <v>40</v>
      </c>
      <c r="U1006" t="s">
        <v>41</v>
      </c>
      <c r="V1006" t="s">
        <v>42</v>
      </c>
      <c r="W1006" t="s">
        <v>43</v>
      </c>
      <c r="X1006" t="s">
        <v>50</v>
      </c>
      <c r="Y1006" t="s">
        <v>45</v>
      </c>
      <c r="Z1006" t="s">
        <v>81</v>
      </c>
      <c r="AA1006" s="34">
        <v>2024</v>
      </c>
      <c r="AB1006" s="33">
        <v>45601</v>
      </c>
      <c r="AC1006" s="36">
        <v>45601.441481481481</v>
      </c>
      <c r="AD1006" s="37">
        <v>0</v>
      </c>
      <c r="AE1006" t="s">
        <v>159</v>
      </c>
      <c r="AF1006" t="s">
        <v>53</v>
      </c>
      <c r="AG1006" t="s">
        <v>54</v>
      </c>
      <c r="AH1006" s="35">
        <v>-4873.6400000000003</v>
      </c>
      <c r="AJ1006" t="s">
        <v>55</v>
      </c>
    </row>
    <row r="1007" spans="1:36" x14ac:dyDescent="0.25">
      <c r="A1007" t="s">
        <v>32</v>
      </c>
      <c r="B1007" t="s">
        <v>160</v>
      </c>
      <c r="C1007" t="s">
        <v>50</v>
      </c>
      <c r="D1007" s="33">
        <v>45536</v>
      </c>
      <c r="E1007" s="33">
        <v>45565</v>
      </c>
      <c r="F1007" s="42">
        <f t="shared" si="15"/>
        <v>-15</v>
      </c>
      <c r="G1007" s="33">
        <v>45580</v>
      </c>
      <c r="H1007" s="33">
        <v>45596</v>
      </c>
      <c r="I1007" t="s">
        <v>33</v>
      </c>
      <c r="J1007" t="s">
        <v>48</v>
      </c>
      <c r="K1007" t="s">
        <v>219</v>
      </c>
      <c r="L1007" s="34">
        <v>10</v>
      </c>
      <c r="M1007" t="s">
        <v>49</v>
      </c>
      <c r="N1007" t="s">
        <v>36</v>
      </c>
      <c r="P1007" t="s">
        <v>37</v>
      </c>
      <c r="Q1007" s="35">
        <v>10773.75</v>
      </c>
      <c r="R1007" t="s">
        <v>220</v>
      </c>
      <c r="S1007" t="s">
        <v>39</v>
      </c>
      <c r="T1007" t="s">
        <v>40</v>
      </c>
      <c r="U1007" t="s">
        <v>41</v>
      </c>
      <c r="V1007" t="s">
        <v>42</v>
      </c>
      <c r="W1007" t="s">
        <v>43</v>
      </c>
      <c r="X1007" t="s">
        <v>50</v>
      </c>
      <c r="Y1007" t="s">
        <v>45</v>
      </c>
      <c r="Z1007" t="s">
        <v>81</v>
      </c>
      <c r="AA1007" s="34">
        <v>2024</v>
      </c>
      <c r="AB1007" s="33">
        <v>45601</v>
      </c>
      <c r="AC1007" s="36">
        <v>45601.441481481481</v>
      </c>
      <c r="AD1007" s="37">
        <v>0</v>
      </c>
      <c r="AE1007" t="s">
        <v>159</v>
      </c>
      <c r="AF1007" t="s">
        <v>53</v>
      </c>
      <c r="AG1007" t="s">
        <v>54</v>
      </c>
      <c r="AH1007" s="35">
        <v>10773.75</v>
      </c>
      <c r="AJ1007" t="s">
        <v>55</v>
      </c>
    </row>
    <row r="1008" spans="1:36" x14ac:dyDescent="0.25">
      <c r="A1008" t="s">
        <v>32</v>
      </c>
      <c r="B1008" t="s">
        <v>160</v>
      </c>
      <c r="C1008" t="s">
        <v>50</v>
      </c>
      <c r="D1008" s="33">
        <v>45536</v>
      </c>
      <c r="E1008" s="33">
        <v>45565</v>
      </c>
      <c r="F1008" s="42">
        <f t="shared" si="15"/>
        <v>-15</v>
      </c>
      <c r="G1008" s="33">
        <v>45580</v>
      </c>
      <c r="H1008" s="33">
        <v>45596</v>
      </c>
      <c r="I1008" t="s">
        <v>33</v>
      </c>
      <c r="J1008" t="s">
        <v>48</v>
      </c>
      <c r="K1008" t="s">
        <v>219</v>
      </c>
      <c r="L1008" s="34">
        <v>10</v>
      </c>
      <c r="M1008" t="s">
        <v>49</v>
      </c>
      <c r="N1008" t="s">
        <v>36</v>
      </c>
      <c r="P1008" t="s">
        <v>37</v>
      </c>
      <c r="Q1008" s="35">
        <v>1045.55</v>
      </c>
      <c r="R1008" t="s">
        <v>221</v>
      </c>
      <c r="S1008" t="s">
        <v>39</v>
      </c>
      <c r="T1008" t="s">
        <v>40</v>
      </c>
      <c r="U1008" t="s">
        <v>41</v>
      </c>
      <c r="V1008" t="s">
        <v>42</v>
      </c>
      <c r="W1008" t="s">
        <v>43</v>
      </c>
      <c r="X1008" t="s">
        <v>50</v>
      </c>
      <c r="Y1008" t="s">
        <v>45</v>
      </c>
      <c r="Z1008" t="s">
        <v>81</v>
      </c>
      <c r="AA1008" s="34">
        <v>2024</v>
      </c>
      <c r="AB1008" s="33">
        <v>45601</v>
      </c>
      <c r="AC1008" s="36">
        <v>45601.441481481481</v>
      </c>
      <c r="AD1008" s="37">
        <v>0</v>
      </c>
      <c r="AE1008" t="s">
        <v>159</v>
      </c>
      <c r="AF1008" t="s">
        <v>53</v>
      </c>
      <c r="AG1008" t="s">
        <v>54</v>
      </c>
      <c r="AH1008" s="35">
        <v>1045.55</v>
      </c>
      <c r="AJ1008" t="s">
        <v>55</v>
      </c>
    </row>
    <row r="1009" spans="1:36" x14ac:dyDescent="0.25">
      <c r="A1009" t="s">
        <v>32</v>
      </c>
      <c r="B1009" t="s">
        <v>160</v>
      </c>
      <c r="C1009" t="s">
        <v>50</v>
      </c>
      <c r="D1009" s="33">
        <v>45536</v>
      </c>
      <c r="E1009" s="33">
        <v>45565</v>
      </c>
      <c r="F1009" s="42">
        <f t="shared" si="15"/>
        <v>-15</v>
      </c>
      <c r="G1009" s="33">
        <v>45580</v>
      </c>
      <c r="H1009" s="33">
        <v>45596</v>
      </c>
      <c r="I1009" t="s">
        <v>33</v>
      </c>
      <c r="J1009" t="s">
        <v>48</v>
      </c>
      <c r="K1009" t="s">
        <v>219</v>
      </c>
      <c r="L1009" s="34">
        <v>10</v>
      </c>
      <c r="M1009" t="s">
        <v>49</v>
      </c>
      <c r="N1009" t="s">
        <v>36</v>
      </c>
      <c r="P1009" t="s">
        <v>37</v>
      </c>
      <c r="Q1009" s="35">
        <v>191.98</v>
      </c>
      <c r="R1009" t="s">
        <v>222</v>
      </c>
      <c r="S1009" t="s">
        <v>39</v>
      </c>
      <c r="T1009" t="s">
        <v>40</v>
      </c>
      <c r="U1009" t="s">
        <v>41</v>
      </c>
      <c r="V1009" t="s">
        <v>42</v>
      </c>
      <c r="W1009" t="s">
        <v>43</v>
      </c>
      <c r="X1009" t="s">
        <v>50</v>
      </c>
      <c r="Y1009" t="s">
        <v>45</v>
      </c>
      <c r="Z1009" t="s">
        <v>81</v>
      </c>
      <c r="AA1009" s="34">
        <v>2024</v>
      </c>
      <c r="AB1009" s="33">
        <v>45601</v>
      </c>
      <c r="AC1009" s="36">
        <v>45601.441481481481</v>
      </c>
      <c r="AD1009" s="37">
        <v>0</v>
      </c>
      <c r="AE1009" t="s">
        <v>159</v>
      </c>
      <c r="AF1009" t="s">
        <v>53</v>
      </c>
      <c r="AG1009" t="s">
        <v>54</v>
      </c>
      <c r="AH1009" s="35">
        <v>191.98</v>
      </c>
      <c r="AJ1009" t="s">
        <v>55</v>
      </c>
    </row>
    <row r="1010" spans="1:36" x14ac:dyDescent="0.25">
      <c r="A1010" t="s">
        <v>32</v>
      </c>
      <c r="B1010" t="s">
        <v>160</v>
      </c>
      <c r="C1010" t="s">
        <v>50</v>
      </c>
      <c r="D1010" s="33">
        <v>45536</v>
      </c>
      <c r="E1010" s="33">
        <v>45565</v>
      </c>
      <c r="F1010" s="42">
        <f t="shared" si="15"/>
        <v>-15</v>
      </c>
      <c r="G1010" s="33">
        <v>45580</v>
      </c>
      <c r="H1010" s="33">
        <v>45596</v>
      </c>
      <c r="I1010" t="s">
        <v>33</v>
      </c>
      <c r="J1010" t="s">
        <v>48</v>
      </c>
      <c r="K1010" t="s">
        <v>219</v>
      </c>
      <c r="L1010" s="34">
        <v>10</v>
      </c>
      <c r="M1010" t="s">
        <v>49</v>
      </c>
      <c r="N1010" t="s">
        <v>36</v>
      </c>
      <c r="P1010" t="s">
        <v>37</v>
      </c>
      <c r="Q1010" s="35">
        <v>23441.58</v>
      </c>
      <c r="R1010" t="s">
        <v>223</v>
      </c>
      <c r="S1010" t="s">
        <v>39</v>
      </c>
      <c r="T1010" t="s">
        <v>40</v>
      </c>
      <c r="U1010" t="s">
        <v>41</v>
      </c>
      <c r="V1010" t="s">
        <v>42</v>
      </c>
      <c r="W1010" t="s">
        <v>43</v>
      </c>
      <c r="X1010" t="s">
        <v>50</v>
      </c>
      <c r="Y1010" t="s">
        <v>45</v>
      </c>
      <c r="Z1010" t="s">
        <v>81</v>
      </c>
      <c r="AA1010" s="34">
        <v>2024</v>
      </c>
      <c r="AB1010" s="33">
        <v>45601</v>
      </c>
      <c r="AC1010" s="36">
        <v>45601.441481481481</v>
      </c>
      <c r="AD1010" s="37">
        <v>0</v>
      </c>
      <c r="AE1010" t="s">
        <v>159</v>
      </c>
      <c r="AF1010" t="s">
        <v>53</v>
      </c>
      <c r="AG1010" t="s">
        <v>54</v>
      </c>
      <c r="AH1010" s="35">
        <v>23441.58</v>
      </c>
      <c r="AJ1010" t="s">
        <v>55</v>
      </c>
    </row>
    <row r="1011" spans="1:36" x14ac:dyDescent="0.25">
      <c r="A1011" t="s">
        <v>32</v>
      </c>
      <c r="B1011" t="s">
        <v>160</v>
      </c>
      <c r="C1011" t="s">
        <v>50</v>
      </c>
      <c r="D1011" s="33">
        <v>45536</v>
      </c>
      <c r="E1011" s="33">
        <v>45565</v>
      </c>
      <c r="F1011" s="42">
        <f t="shared" si="15"/>
        <v>-15</v>
      </c>
      <c r="G1011" s="33">
        <v>45580</v>
      </c>
      <c r="H1011" s="33">
        <v>45596</v>
      </c>
      <c r="I1011" t="s">
        <v>33</v>
      </c>
      <c r="J1011" t="s">
        <v>48</v>
      </c>
      <c r="K1011" t="s">
        <v>219</v>
      </c>
      <c r="L1011" s="34">
        <v>10</v>
      </c>
      <c r="M1011" t="s">
        <v>49</v>
      </c>
      <c r="N1011" t="s">
        <v>36</v>
      </c>
      <c r="P1011" t="s">
        <v>37</v>
      </c>
      <c r="Q1011" s="35">
        <v>-1.29</v>
      </c>
      <c r="R1011" t="s">
        <v>225</v>
      </c>
      <c r="S1011" t="s">
        <v>39</v>
      </c>
      <c r="T1011" t="s">
        <v>40</v>
      </c>
      <c r="U1011" t="s">
        <v>41</v>
      </c>
      <c r="V1011" t="s">
        <v>42</v>
      </c>
      <c r="W1011" t="s">
        <v>43</v>
      </c>
      <c r="X1011" t="s">
        <v>50</v>
      </c>
      <c r="Y1011" t="s">
        <v>45</v>
      </c>
      <c r="Z1011" t="s">
        <v>81</v>
      </c>
      <c r="AA1011" s="34">
        <v>2024</v>
      </c>
      <c r="AB1011" s="33">
        <v>45601</v>
      </c>
      <c r="AC1011" s="36">
        <v>45601.441481481481</v>
      </c>
      <c r="AD1011" s="37">
        <v>0</v>
      </c>
      <c r="AE1011" t="s">
        <v>159</v>
      </c>
      <c r="AF1011" t="s">
        <v>53</v>
      </c>
      <c r="AG1011" t="s">
        <v>54</v>
      </c>
      <c r="AH1011" s="35">
        <v>-1.29</v>
      </c>
      <c r="AJ1011" t="s">
        <v>55</v>
      </c>
    </row>
    <row r="1012" spans="1:36" x14ac:dyDescent="0.25">
      <c r="A1012" t="s">
        <v>32</v>
      </c>
      <c r="B1012" t="s">
        <v>160</v>
      </c>
      <c r="C1012" t="s">
        <v>50</v>
      </c>
      <c r="D1012" s="33">
        <v>45536</v>
      </c>
      <c r="E1012" s="33">
        <v>45565</v>
      </c>
      <c r="F1012" s="42">
        <f t="shared" si="15"/>
        <v>-15</v>
      </c>
      <c r="G1012" s="33">
        <v>45580</v>
      </c>
      <c r="H1012" s="33">
        <v>45596</v>
      </c>
      <c r="I1012" t="s">
        <v>33</v>
      </c>
      <c r="J1012" t="s">
        <v>48</v>
      </c>
      <c r="K1012" t="s">
        <v>219</v>
      </c>
      <c r="L1012" s="34">
        <v>10</v>
      </c>
      <c r="M1012" t="s">
        <v>49</v>
      </c>
      <c r="N1012" t="s">
        <v>36</v>
      </c>
      <c r="P1012" t="s">
        <v>37</v>
      </c>
      <c r="Q1012" s="35">
        <v>0.59</v>
      </c>
      <c r="R1012" t="s">
        <v>226</v>
      </c>
      <c r="S1012" t="s">
        <v>39</v>
      </c>
      <c r="T1012" t="s">
        <v>40</v>
      </c>
      <c r="U1012" t="s">
        <v>41</v>
      </c>
      <c r="V1012" t="s">
        <v>42</v>
      </c>
      <c r="W1012" t="s">
        <v>43</v>
      </c>
      <c r="X1012" t="s">
        <v>50</v>
      </c>
      <c r="Y1012" t="s">
        <v>45</v>
      </c>
      <c r="Z1012" t="s">
        <v>81</v>
      </c>
      <c r="AA1012" s="34">
        <v>2024</v>
      </c>
      <c r="AB1012" s="33">
        <v>45601</v>
      </c>
      <c r="AC1012" s="36">
        <v>45601.441481481481</v>
      </c>
      <c r="AD1012" s="37">
        <v>0</v>
      </c>
      <c r="AE1012" t="s">
        <v>159</v>
      </c>
      <c r="AF1012" t="s">
        <v>53</v>
      </c>
      <c r="AG1012" t="s">
        <v>54</v>
      </c>
      <c r="AH1012" s="35">
        <v>0.59</v>
      </c>
      <c r="AJ1012" t="s">
        <v>55</v>
      </c>
    </row>
    <row r="1013" spans="1:36" x14ac:dyDescent="0.25">
      <c r="A1013" t="s">
        <v>32</v>
      </c>
      <c r="B1013" t="s">
        <v>160</v>
      </c>
      <c r="C1013" t="s">
        <v>50</v>
      </c>
      <c r="D1013" s="33">
        <v>45536</v>
      </c>
      <c r="E1013" s="33">
        <v>45565</v>
      </c>
      <c r="F1013" s="42">
        <f t="shared" si="15"/>
        <v>-15</v>
      </c>
      <c r="G1013" s="33">
        <v>45580</v>
      </c>
      <c r="H1013" s="33">
        <v>45596</v>
      </c>
      <c r="I1013" t="s">
        <v>33</v>
      </c>
      <c r="J1013" t="s">
        <v>48</v>
      </c>
      <c r="K1013" t="s">
        <v>219</v>
      </c>
      <c r="L1013" s="34">
        <v>10</v>
      </c>
      <c r="M1013" t="s">
        <v>49</v>
      </c>
      <c r="N1013" t="s">
        <v>36</v>
      </c>
      <c r="P1013" t="s">
        <v>37</v>
      </c>
      <c r="Q1013" s="35">
        <v>6212.23</v>
      </c>
      <c r="R1013" t="s">
        <v>224</v>
      </c>
      <c r="S1013" t="s">
        <v>39</v>
      </c>
      <c r="T1013" t="s">
        <v>40</v>
      </c>
      <c r="U1013" t="s">
        <v>41</v>
      </c>
      <c r="V1013" t="s">
        <v>42</v>
      </c>
      <c r="W1013" t="s">
        <v>43</v>
      </c>
      <c r="X1013" t="s">
        <v>50</v>
      </c>
      <c r="Y1013" t="s">
        <v>45</v>
      </c>
      <c r="Z1013" t="s">
        <v>81</v>
      </c>
      <c r="AA1013" s="34">
        <v>2024</v>
      </c>
      <c r="AB1013" s="33">
        <v>45601</v>
      </c>
      <c r="AC1013" s="36">
        <v>45601.441481481481</v>
      </c>
      <c r="AD1013" s="37">
        <v>0</v>
      </c>
      <c r="AE1013" t="s">
        <v>159</v>
      </c>
      <c r="AF1013" t="s">
        <v>53</v>
      </c>
      <c r="AG1013" t="s">
        <v>54</v>
      </c>
      <c r="AH1013" s="35">
        <v>6212.23</v>
      </c>
      <c r="AJ1013" t="s">
        <v>55</v>
      </c>
    </row>
    <row r="1014" spans="1:36" x14ac:dyDescent="0.25">
      <c r="A1014" t="s">
        <v>32</v>
      </c>
      <c r="B1014" t="s">
        <v>160</v>
      </c>
      <c r="C1014" t="s">
        <v>50</v>
      </c>
      <c r="D1014" s="33">
        <v>45536</v>
      </c>
      <c r="E1014" s="33">
        <v>45565</v>
      </c>
      <c r="F1014" s="42">
        <f t="shared" si="15"/>
        <v>-15</v>
      </c>
      <c r="G1014" s="33">
        <v>45580</v>
      </c>
      <c r="H1014" s="33">
        <v>45596</v>
      </c>
      <c r="I1014" t="s">
        <v>33</v>
      </c>
      <c r="J1014" t="s">
        <v>48</v>
      </c>
      <c r="K1014" t="s">
        <v>219</v>
      </c>
      <c r="L1014" s="34">
        <v>10</v>
      </c>
      <c r="M1014" t="s">
        <v>49</v>
      </c>
      <c r="N1014" t="s">
        <v>36</v>
      </c>
      <c r="P1014" t="s">
        <v>37</v>
      </c>
      <c r="Q1014" s="35">
        <v>13799.13</v>
      </c>
      <c r="R1014" t="s">
        <v>224</v>
      </c>
      <c r="S1014" t="s">
        <v>39</v>
      </c>
      <c r="T1014" t="s">
        <v>40</v>
      </c>
      <c r="U1014" t="s">
        <v>41</v>
      </c>
      <c r="V1014" t="s">
        <v>42</v>
      </c>
      <c r="W1014" t="s">
        <v>43</v>
      </c>
      <c r="X1014" t="s">
        <v>50</v>
      </c>
      <c r="Y1014" t="s">
        <v>45</v>
      </c>
      <c r="Z1014" t="s">
        <v>81</v>
      </c>
      <c r="AA1014" s="34">
        <v>2024</v>
      </c>
      <c r="AB1014" s="33">
        <v>45601</v>
      </c>
      <c r="AC1014" s="36">
        <v>45601.441481481481</v>
      </c>
      <c r="AD1014" s="37">
        <v>0</v>
      </c>
      <c r="AE1014" t="s">
        <v>159</v>
      </c>
      <c r="AF1014" t="s">
        <v>53</v>
      </c>
      <c r="AG1014" t="s">
        <v>54</v>
      </c>
      <c r="AH1014" s="35">
        <v>13799.13</v>
      </c>
      <c r="AJ1014" t="s">
        <v>55</v>
      </c>
    </row>
    <row r="1015" spans="1:36" x14ac:dyDescent="0.25">
      <c r="A1015" t="s">
        <v>32</v>
      </c>
      <c r="B1015" t="s">
        <v>160</v>
      </c>
      <c r="C1015" t="s">
        <v>50</v>
      </c>
      <c r="D1015" s="33">
        <v>45536</v>
      </c>
      <c r="E1015" s="33">
        <v>45565</v>
      </c>
      <c r="F1015" s="42">
        <f t="shared" si="15"/>
        <v>-15</v>
      </c>
      <c r="G1015" s="33">
        <v>45580</v>
      </c>
      <c r="H1015" s="33">
        <v>45596</v>
      </c>
      <c r="I1015" t="s">
        <v>33</v>
      </c>
      <c r="J1015" t="s">
        <v>48</v>
      </c>
      <c r="K1015" t="s">
        <v>219</v>
      </c>
      <c r="L1015" s="34">
        <v>10</v>
      </c>
      <c r="M1015" t="s">
        <v>49</v>
      </c>
      <c r="N1015" t="s">
        <v>36</v>
      </c>
      <c r="P1015" t="s">
        <v>37</v>
      </c>
      <c r="Q1015" s="35">
        <v>848.78</v>
      </c>
      <c r="R1015" t="s">
        <v>224</v>
      </c>
      <c r="S1015" t="s">
        <v>39</v>
      </c>
      <c r="T1015" t="s">
        <v>40</v>
      </c>
      <c r="U1015" t="s">
        <v>41</v>
      </c>
      <c r="V1015" t="s">
        <v>42</v>
      </c>
      <c r="W1015" t="s">
        <v>43</v>
      </c>
      <c r="X1015" t="s">
        <v>50</v>
      </c>
      <c r="Y1015" t="s">
        <v>45</v>
      </c>
      <c r="Z1015" t="s">
        <v>81</v>
      </c>
      <c r="AA1015" s="34">
        <v>2024</v>
      </c>
      <c r="AB1015" s="33">
        <v>45601</v>
      </c>
      <c r="AC1015" s="36">
        <v>45601.441481481481</v>
      </c>
      <c r="AD1015" s="37">
        <v>0</v>
      </c>
      <c r="AE1015" t="s">
        <v>159</v>
      </c>
      <c r="AF1015" t="s">
        <v>53</v>
      </c>
      <c r="AG1015" t="s">
        <v>54</v>
      </c>
      <c r="AH1015" s="35">
        <v>848.78</v>
      </c>
      <c r="AJ1015" t="s">
        <v>55</v>
      </c>
    </row>
    <row r="1016" spans="1:36" x14ac:dyDescent="0.25">
      <c r="A1016" t="s">
        <v>32</v>
      </c>
      <c r="B1016" t="s">
        <v>160</v>
      </c>
      <c r="C1016" t="s">
        <v>50</v>
      </c>
      <c r="D1016" s="33">
        <v>45536</v>
      </c>
      <c r="E1016" s="33">
        <v>45565</v>
      </c>
      <c r="F1016" s="42">
        <f t="shared" si="15"/>
        <v>-15</v>
      </c>
      <c r="G1016" s="33">
        <v>45580</v>
      </c>
      <c r="H1016" s="33">
        <v>45596</v>
      </c>
      <c r="I1016" t="s">
        <v>33</v>
      </c>
      <c r="J1016" t="s">
        <v>48</v>
      </c>
      <c r="K1016" t="s">
        <v>219</v>
      </c>
      <c r="L1016" s="34">
        <v>10</v>
      </c>
      <c r="M1016" t="s">
        <v>49</v>
      </c>
      <c r="N1016" t="s">
        <v>36</v>
      </c>
      <c r="P1016" t="s">
        <v>37</v>
      </c>
      <c r="Q1016" s="35">
        <v>1142.19</v>
      </c>
      <c r="R1016" t="s">
        <v>224</v>
      </c>
      <c r="S1016" t="s">
        <v>39</v>
      </c>
      <c r="T1016" t="s">
        <v>40</v>
      </c>
      <c r="U1016" t="s">
        <v>41</v>
      </c>
      <c r="V1016" t="s">
        <v>42</v>
      </c>
      <c r="W1016" t="s">
        <v>43</v>
      </c>
      <c r="X1016" t="s">
        <v>50</v>
      </c>
      <c r="Y1016" t="s">
        <v>45</v>
      </c>
      <c r="Z1016" t="s">
        <v>81</v>
      </c>
      <c r="AA1016" s="34">
        <v>2024</v>
      </c>
      <c r="AB1016" s="33">
        <v>45601</v>
      </c>
      <c r="AC1016" s="36">
        <v>45601.441481481481</v>
      </c>
      <c r="AD1016" s="37">
        <v>0</v>
      </c>
      <c r="AE1016" t="s">
        <v>159</v>
      </c>
      <c r="AF1016" t="s">
        <v>53</v>
      </c>
      <c r="AG1016" t="s">
        <v>54</v>
      </c>
      <c r="AH1016" s="35">
        <v>1142.19</v>
      </c>
      <c r="AJ1016" t="s">
        <v>55</v>
      </c>
    </row>
    <row r="1017" spans="1:36" x14ac:dyDescent="0.25">
      <c r="A1017" t="s">
        <v>32</v>
      </c>
      <c r="B1017" t="s">
        <v>160</v>
      </c>
      <c r="C1017" t="s">
        <v>50</v>
      </c>
      <c r="D1017" s="33">
        <v>45536</v>
      </c>
      <c r="E1017" s="33">
        <v>45565</v>
      </c>
      <c r="F1017" s="42">
        <f t="shared" si="15"/>
        <v>-15</v>
      </c>
      <c r="G1017" s="33">
        <v>45580</v>
      </c>
      <c r="H1017" s="33">
        <v>45596</v>
      </c>
      <c r="I1017" t="s">
        <v>33</v>
      </c>
      <c r="J1017" t="s">
        <v>48</v>
      </c>
      <c r="K1017" t="s">
        <v>219</v>
      </c>
      <c r="L1017" s="34">
        <v>10</v>
      </c>
      <c r="M1017" t="s">
        <v>49</v>
      </c>
      <c r="N1017" t="s">
        <v>36</v>
      </c>
      <c r="P1017" t="s">
        <v>37</v>
      </c>
      <c r="Q1017" s="35">
        <v>764.39</v>
      </c>
      <c r="R1017" t="s">
        <v>227</v>
      </c>
      <c r="S1017" t="s">
        <v>39</v>
      </c>
      <c r="T1017" t="s">
        <v>40</v>
      </c>
      <c r="U1017" t="s">
        <v>41</v>
      </c>
      <c r="V1017" t="s">
        <v>42</v>
      </c>
      <c r="W1017" t="s">
        <v>43</v>
      </c>
      <c r="X1017" t="s">
        <v>50</v>
      </c>
      <c r="Y1017" t="s">
        <v>45</v>
      </c>
      <c r="Z1017" t="s">
        <v>81</v>
      </c>
      <c r="AA1017" s="34">
        <v>2024</v>
      </c>
      <c r="AB1017" s="33">
        <v>45601</v>
      </c>
      <c r="AC1017" s="36">
        <v>45601.441481481481</v>
      </c>
      <c r="AD1017" s="37">
        <v>0</v>
      </c>
      <c r="AE1017" t="s">
        <v>159</v>
      </c>
      <c r="AF1017" t="s">
        <v>53</v>
      </c>
      <c r="AG1017" t="s">
        <v>54</v>
      </c>
      <c r="AH1017" s="35">
        <v>764.39</v>
      </c>
      <c r="AJ1017" t="s">
        <v>55</v>
      </c>
    </row>
    <row r="1018" spans="1:36" x14ac:dyDescent="0.25">
      <c r="A1018" t="s">
        <v>32</v>
      </c>
      <c r="B1018" t="s">
        <v>160</v>
      </c>
      <c r="C1018" t="s">
        <v>50</v>
      </c>
      <c r="D1018" s="33">
        <v>45536</v>
      </c>
      <c r="E1018" s="33">
        <v>45565</v>
      </c>
      <c r="F1018" s="42">
        <f t="shared" si="15"/>
        <v>-15</v>
      </c>
      <c r="G1018" s="33">
        <v>45580</v>
      </c>
      <c r="H1018" s="33">
        <v>45596</v>
      </c>
      <c r="I1018" t="s">
        <v>33</v>
      </c>
      <c r="J1018" t="s">
        <v>48</v>
      </c>
      <c r="K1018" t="s">
        <v>219</v>
      </c>
      <c r="L1018" s="34">
        <v>10</v>
      </c>
      <c r="M1018" t="s">
        <v>49</v>
      </c>
      <c r="N1018" t="s">
        <v>36</v>
      </c>
      <c r="P1018" t="s">
        <v>37</v>
      </c>
      <c r="Q1018" s="35">
        <v>990.14</v>
      </c>
      <c r="R1018" t="s">
        <v>228</v>
      </c>
      <c r="S1018" t="s">
        <v>39</v>
      </c>
      <c r="T1018" t="s">
        <v>40</v>
      </c>
      <c r="U1018" t="s">
        <v>41</v>
      </c>
      <c r="V1018" t="s">
        <v>42</v>
      </c>
      <c r="W1018" t="s">
        <v>43</v>
      </c>
      <c r="X1018" t="s">
        <v>50</v>
      </c>
      <c r="Y1018" t="s">
        <v>45</v>
      </c>
      <c r="Z1018" t="s">
        <v>81</v>
      </c>
      <c r="AA1018" s="34">
        <v>2024</v>
      </c>
      <c r="AB1018" s="33">
        <v>45601</v>
      </c>
      <c r="AC1018" s="36">
        <v>45601.441481481481</v>
      </c>
      <c r="AD1018" s="37">
        <v>0</v>
      </c>
      <c r="AE1018" t="s">
        <v>159</v>
      </c>
      <c r="AF1018" t="s">
        <v>53</v>
      </c>
      <c r="AG1018" t="s">
        <v>54</v>
      </c>
      <c r="AH1018" s="35">
        <v>990.14</v>
      </c>
      <c r="AJ1018" t="s">
        <v>55</v>
      </c>
    </row>
    <row r="1019" spans="1:36" x14ac:dyDescent="0.25">
      <c r="A1019" t="s">
        <v>32</v>
      </c>
      <c r="B1019" t="s">
        <v>160</v>
      </c>
      <c r="C1019" t="s">
        <v>50</v>
      </c>
      <c r="D1019" s="33">
        <v>45536</v>
      </c>
      <c r="E1019" s="33">
        <v>45565</v>
      </c>
      <c r="F1019" s="42">
        <f t="shared" si="15"/>
        <v>-15</v>
      </c>
      <c r="G1019" s="33">
        <v>45580</v>
      </c>
      <c r="H1019" s="33">
        <v>45596</v>
      </c>
      <c r="I1019" t="s">
        <v>33</v>
      </c>
      <c r="J1019" t="s">
        <v>48</v>
      </c>
      <c r="K1019" t="s">
        <v>219</v>
      </c>
      <c r="L1019" s="34">
        <v>10</v>
      </c>
      <c r="M1019" t="s">
        <v>49</v>
      </c>
      <c r="N1019" t="s">
        <v>36</v>
      </c>
      <c r="P1019" t="s">
        <v>37</v>
      </c>
      <c r="Q1019" s="35">
        <v>0.01</v>
      </c>
      <c r="R1019" t="s">
        <v>229</v>
      </c>
      <c r="S1019" t="s">
        <v>39</v>
      </c>
      <c r="T1019" t="s">
        <v>40</v>
      </c>
      <c r="U1019" t="s">
        <v>41</v>
      </c>
      <c r="V1019" t="s">
        <v>42</v>
      </c>
      <c r="W1019" t="s">
        <v>43</v>
      </c>
      <c r="X1019" t="s">
        <v>50</v>
      </c>
      <c r="Y1019" t="s">
        <v>45</v>
      </c>
      <c r="Z1019" t="s">
        <v>81</v>
      </c>
      <c r="AA1019" s="34">
        <v>2024</v>
      </c>
      <c r="AB1019" s="33">
        <v>45601</v>
      </c>
      <c r="AC1019" s="36">
        <v>45601.441481481481</v>
      </c>
      <c r="AD1019" s="37">
        <v>0</v>
      </c>
      <c r="AE1019" t="s">
        <v>159</v>
      </c>
      <c r="AF1019" t="s">
        <v>53</v>
      </c>
      <c r="AG1019" t="s">
        <v>54</v>
      </c>
      <c r="AH1019" s="35">
        <v>0.01</v>
      </c>
      <c r="AJ1019" t="s">
        <v>55</v>
      </c>
    </row>
    <row r="1020" spans="1:36" x14ac:dyDescent="0.25">
      <c r="A1020" t="s">
        <v>32</v>
      </c>
      <c r="B1020" t="s">
        <v>161</v>
      </c>
      <c r="C1020" t="s">
        <v>50</v>
      </c>
      <c r="D1020" s="33">
        <v>45566</v>
      </c>
      <c r="E1020" s="33">
        <v>45596</v>
      </c>
      <c r="F1020" s="42">
        <f t="shared" si="15"/>
        <v>-15.5</v>
      </c>
      <c r="G1020" s="33">
        <v>45611</v>
      </c>
      <c r="H1020" s="33">
        <v>45596</v>
      </c>
      <c r="I1020" t="s">
        <v>33</v>
      </c>
      <c r="J1020" t="s">
        <v>48</v>
      </c>
      <c r="K1020" t="s">
        <v>219</v>
      </c>
      <c r="L1020" s="34">
        <v>10</v>
      </c>
      <c r="M1020" t="s">
        <v>49</v>
      </c>
      <c r="N1020" t="s">
        <v>36</v>
      </c>
      <c r="P1020" t="s">
        <v>37</v>
      </c>
      <c r="Q1020" s="35">
        <v>25909.58</v>
      </c>
      <c r="R1020" t="s">
        <v>223</v>
      </c>
      <c r="S1020" t="s">
        <v>39</v>
      </c>
      <c r="T1020" t="s">
        <v>40</v>
      </c>
      <c r="U1020" t="s">
        <v>41</v>
      </c>
      <c r="V1020" t="s">
        <v>42</v>
      </c>
      <c r="W1020" t="s">
        <v>43</v>
      </c>
      <c r="X1020" t="s">
        <v>50</v>
      </c>
      <c r="Y1020" t="s">
        <v>45</v>
      </c>
      <c r="Z1020" t="s">
        <v>81</v>
      </c>
      <c r="AA1020" s="34">
        <v>2024</v>
      </c>
      <c r="AB1020" s="33">
        <v>45601</v>
      </c>
      <c r="AC1020" s="36">
        <v>45601.541759259257</v>
      </c>
      <c r="AD1020" s="37">
        <v>0</v>
      </c>
      <c r="AE1020" t="s">
        <v>151</v>
      </c>
      <c r="AF1020" t="s">
        <v>53</v>
      </c>
      <c r="AG1020" t="s">
        <v>54</v>
      </c>
      <c r="AH1020" s="35">
        <v>25909.58</v>
      </c>
      <c r="AJ1020" t="s">
        <v>55</v>
      </c>
    </row>
    <row r="1021" spans="1:36" x14ac:dyDescent="0.25">
      <c r="A1021" t="s">
        <v>32</v>
      </c>
      <c r="B1021" t="s">
        <v>161</v>
      </c>
      <c r="C1021" t="s">
        <v>50</v>
      </c>
      <c r="D1021" s="33">
        <v>45566</v>
      </c>
      <c r="E1021" s="33">
        <v>45596</v>
      </c>
      <c r="F1021" s="42">
        <f t="shared" si="15"/>
        <v>-15.5</v>
      </c>
      <c r="G1021" s="33">
        <v>45611</v>
      </c>
      <c r="H1021" s="33">
        <v>45596</v>
      </c>
      <c r="I1021" t="s">
        <v>33</v>
      </c>
      <c r="J1021" t="s">
        <v>48</v>
      </c>
      <c r="K1021" t="s">
        <v>219</v>
      </c>
      <c r="L1021" s="34">
        <v>10</v>
      </c>
      <c r="M1021" t="s">
        <v>49</v>
      </c>
      <c r="N1021" t="s">
        <v>36</v>
      </c>
      <c r="P1021" t="s">
        <v>37</v>
      </c>
      <c r="Q1021" s="35">
        <v>9.49</v>
      </c>
      <c r="R1021" t="s">
        <v>225</v>
      </c>
      <c r="S1021" t="s">
        <v>39</v>
      </c>
      <c r="T1021" t="s">
        <v>40</v>
      </c>
      <c r="U1021" t="s">
        <v>41</v>
      </c>
      <c r="V1021" t="s">
        <v>42</v>
      </c>
      <c r="W1021" t="s">
        <v>43</v>
      </c>
      <c r="X1021" t="s">
        <v>50</v>
      </c>
      <c r="Y1021" t="s">
        <v>45</v>
      </c>
      <c r="Z1021" t="s">
        <v>81</v>
      </c>
      <c r="AA1021" s="34">
        <v>2024</v>
      </c>
      <c r="AB1021" s="33">
        <v>45601</v>
      </c>
      <c r="AC1021" s="36">
        <v>45601.541759259257</v>
      </c>
      <c r="AD1021" s="37">
        <v>0</v>
      </c>
      <c r="AE1021" t="s">
        <v>151</v>
      </c>
      <c r="AF1021" t="s">
        <v>53</v>
      </c>
      <c r="AG1021" t="s">
        <v>54</v>
      </c>
      <c r="AH1021" s="35">
        <v>9.49</v>
      </c>
      <c r="AJ1021" t="s">
        <v>55</v>
      </c>
    </row>
    <row r="1022" spans="1:36" x14ac:dyDescent="0.25">
      <c r="A1022" t="s">
        <v>32</v>
      </c>
      <c r="B1022" t="s">
        <v>161</v>
      </c>
      <c r="C1022" t="s">
        <v>50</v>
      </c>
      <c r="D1022" s="33">
        <v>45566</v>
      </c>
      <c r="E1022" s="33">
        <v>45596</v>
      </c>
      <c r="F1022" s="42">
        <f t="shared" si="15"/>
        <v>-15.5</v>
      </c>
      <c r="G1022" s="33">
        <v>45611</v>
      </c>
      <c r="H1022" s="33">
        <v>45596</v>
      </c>
      <c r="I1022" t="s">
        <v>33</v>
      </c>
      <c r="J1022" t="s">
        <v>48</v>
      </c>
      <c r="K1022" t="s">
        <v>219</v>
      </c>
      <c r="L1022" s="34">
        <v>10</v>
      </c>
      <c r="M1022" t="s">
        <v>49</v>
      </c>
      <c r="N1022" t="s">
        <v>36</v>
      </c>
      <c r="P1022" t="s">
        <v>37</v>
      </c>
      <c r="Q1022" s="35">
        <v>31703.89</v>
      </c>
      <c r="R1022" t="s">
        <v>224</v>
      </c>
      <c r="S1022" t="s">
        <v>39</v>
      </c>
      <c r="T1022" t="s">
        <v>40</v>
      </c>
      <c r="U1022" t="s">
        <v>41</v>
      </c>
      <c r="V1022" t="s">
        <v>42</v>
      </c>
      <c r="W1022" t="s">
        <v>43</v>
      </c>
      <c r="X1022" t="s">
        <v>50</v>
      </c>
      <c r="Y1022" t="s">
        <v>45</v>
      </c>
      <c r="Z1022" t="s">
        <v>81</v>
      </c>
      <c r="AA1022" s="34">
        <v>2024</v>
      </c>
      <c r="AB1022" s="33">
        <v>45601</v>
      </c>
      <c r="AC1022" s="36">
        <v>45601.541759259257</v>
      </c>
      <c r="AD1022" s="37">
        <v>0</v>
      </c>
      <c r="AE1022" t="s">
        <v>151</v>
      </c>
      <c r="AF1022" t="s">
        <v>53</v>
      </c>
      <c r="AG1022" t="s">
        <v>54</v>
      </c>
      <c r="AH1022" s="35">
        <v>31703.89</v>
      </c>
      <c r="AJ1022" t="s">
        <v>55</v>
      </c>
    </row>
    <row r="1023" spans="1:36" x14ac:dyDescent="0.25">
      <c r="A1023" t="s">
        <v>32</v>
      </c>
      <c r="B1023" t="s">
        <v>161</v>
      </c>
      <c r="C1023" t="s">
        <v>50</v>
      </c>
      <c r="D1023" s="33">
        <v>45566</v>
      </c>
      <c r="E1023" s="33">
        <v>45596</v>
      </c>
      <c r="F1023" s="42">
        <f t="shared" si="15"/>
        <v>-15.5</v>
      </c>
      <c r="G1023" s="33">
        <v>45611</v>
      </c>
      <c r="H1023" s="33">
        <v>45596</v>
      </c>
      <c r="I1023" t="s">
        <v>33</v>
      </c>
      <c r="J1023" t="s">
        <v>48</v>
      </c>
      <c r="K1023" t="s">
        <v>219</v>
      </c>
      <c r="L1023" s="34">
        <v>10</v>
      </c>
      <c r="M1023" t="s">
        <v>49</v>
      </c>
      <c r="N1023" t="s">
        <v>36</v>
      </c>
      <c r="P1023" t="s">
        <v>37</v>
      </c>
      <c r="Q1023" s="35">
        <v>-847.37</v>
      </c>
      <c r="R1023" t="s">
        <v>228</v>
      </c>
      <c r="S1023" t="s">
        <v>39</v>
      </c>
      <c r="T1023" t="s">
        <v>40</v>
      </c>
      <c r="U1023" t="s">
        <v>41</v>
      </c>
      <c r="V1023" t="s">
        <v>42</v>
      </c>
      <c r="W1023" t="s">
        <v>43</v>
      </c>
      <c r="X1023" t="s">
        <v>50</v>
      </c>
      <c r="Y1023" t="s">
        <v>45</v>
      </c>
      <c r="Z1023" t="s">
        <v>81</v>
      </c>
      <c r="AA1023" s="34">
        <v>2024</v>
      </c>
      <c r="AB1023" s="33">
        <v>45601</v>
      </c>
      <c r="AC1023" s="36">
        <v>45601.541759259257</v>
      </c>
      <c r="AD1023" s="37">
        <v>0</v>
      </c>
      <c r="AE1023" t="s">
        <v>151</v>
      </c>
      <c r="AF1023" t="s">
        <v>53</v>
      </c>
      <c r="AG1023" t="s">
        <v>54</v>
      </c>
      <c r="AH1023" s="35">
        <v>-847.37</v>
      </c>
      <c r="AJ1023" t="s">
        <v>55</v>
      </c>
    </row>
    <row r="1024" spans="1:36" x14ac:dyDescent="0.25">
      <c r="A1024" t="s">
        <v>32</v>
      </c>
      <c r="B1024" t="s">
        <v>160</v>
      </c>
      <c r="C1024" t="s">
        <v>50</v>
      </c>
      <c r="D1024" s="33">
        <v>45536</v>
      </c>
      <c r="E1024" s="33">
        <v>45565</v>
      </c>
      <c r="F1024" s="42">
        <f t="shared" si="15"/>
        <v>-15</v>
      </c>
      <c r="G1024" s="33">
        <v>45580</v>
      </c>
      <c r="H1024" s="33">
        <v>45596</v>
      </c>
      <c r="I1024" t="s">
        <v>33</v>
      </c>
      <c r="J1024" t="s">
        <v>48</v>
      </c>
      <c r="K1024" t="s">
        <v>232</v>
      </c>
      <c r="L1024" s="34">
        <v>10</v>
      </c>
      <c r="M1024" t="s">
        <v>49</v>
      </c>
      <c r="N1024" t="s">
        <v>36</v>
      </c>
      <c r="P1024" t="s">
        <v>37</v>
      </c>
      <c r="Q1024" s="35">
        <v>336508.51</v>
      </c>
      <c r="R1024" t="s">
        <v>233</v>
      </c>
      <c r="S1024" t="s">
        <v>39</v>
      </c>
      <c r="T1024" t="s">
        <v>40</v>
      </c>
      <c r="U1024" t="s">
        <v>41</v>
      </c>
      <c r="V1024" t="s">
        <v>42</v>
      </c>
      <c r="W1024" t="s">
        <v>43</v>
      </c>
      <c r="X1024" t="s">
        <v>50</v>
      </c>
      <c r="Y1024" t="s">
        <v>45</v>
      </c>
      <c r="Z1024" t="s">
        <v>81</v>
      </c>
      <c r="AA1024" s="34">
        <v>2024</v>
      </c>
      <c r="AB1024" s="33">
        <v>45601</v>
      </c>
      <c r="AC1024" s="36">
        <v>45601.441481481481</v>
      </c>
      <c r="AD1024" s="37">
        <v>0</v>
      </c>
      <c r="AE1024" t="s">
        <v>159</v>
      </c>
      <c r="AF1024" t="s">
        <v>53</v>
      </c>
      <c r="AG1024" t="s">
        <v>54</v>
      </c>
      <c r="AH1024" s="35">
        <v>336508.51</v>
      </c>
      <c r="AJ1024" t="s">
        <v>55</v>
      </c>
    </row>
    <row r="1025" spans="1:36" x14ac:dyDescent="0.25">
      <c r="A1025" t="s">
        <v>32</v>
      </c>
      <c r="B1025" t="s">
        <v>160</v>
      </c>
      <c r="C1025" t="s">
        <v>50</v>
      </c>
      <c r="D1025" s="33">
        <v>45536</v>
      </c>
      <c r="E1025" s="33">
        <v>45565</v>
      </c>
      <c r="F1025" s="42">
        <f t="shared" si="15"/>
        <v>-15</v>
      </c>
      <c r="G1025" s="33">
        <v>45580</v>
      </c>
      <c r="H1025" s="33">
        <v>45596</v>
      </c>
      <c r="I1025" t="s">
        <v>33</v>
      </c>
      <c r="J1025" t="s">
        <v>48</v>
      </c>
      <c r="K1025" t="s">
        <v>232</v>
      </c>
      <c r="L1025" s="34">
        <v>10</v>
      </c>
      <c r="M1025" t="s">
        <v>49</v>
      </c>
      <c r="N1025" t="s">
        <v>36</v>
      </c>
      <c r="P1025" t="s">
        <v>37</v>
      </c>
      <c r="Q1025" s="35">
        <v>-48689.9</v>
      </c>
      <c r="R1025" t="s">
        <v>234</v>
      </c>
      <c r="S1025" t="s">
        <v>39</v>
      </c>
      <c r="T1025" t="s">
        <v>40</v>
      </c>
      <c r="U1025" t="s">
        <v>41</v>
      </c>
      <c r="V1025" t="s">
        <v>42</v>
      </c>
      <c r="W1025" t="s">
        <v>43</v>
      </c>
      <c r="X1025" t="s">
        <v>50</v>
      </c>
      <c r="Y1025" t="s">
        <v>45</v>
      </c>
      <c r="Z1025" t="s">
        <v>81</v>
      </c>
      <c r="AA1025" s="34">
        <v>2024</v>
      </c>
      <c r="AB1025" s="33">
        <v>45601</v>
      </c>
      <c r="AC1025" s="36">
        <v>45601.441481481481</v>
      </c>
      <c r="AD1025" s="37">
        <v>0</v>
      </c>
      <c r="AE1025" t="s">
        <v>159</v>
      </c>
      <c r="AF1025" t="s">
        <v>53</v>
      </c>
      <c r="AG1025" t="s">
        <v>54</v>
      </c>
      <c r="AH1025" s="35">
        <v>-48689.9</v>
      </c>
      <c r="AJ1025" t="s">
        <v>55</v>
      </c>
    </row>
    <row r="1026" spans="1:36" x14ac:dyDescent="0.25">
      <c r="A1026" t="s">
        <v>32</v>
      </c>
      <c r="B1026" t="s">
        <v>160</v>
      </c>
      <c r="C1026" t="s">
        <v>50</v>
      </c>
      <c r="D1026" s="33">
        <v>45536</v>
      </c>
      <c r="E1026" s="33">
        <v>45565</v>
      </c>
      <c r="F1026" s="42">
        <f t="shared" si="15"/>
        <v>-15</v>
      </c>
      <c r="G1026" s="33">
        <v>45580</v>
      </c>
      <c r="H1026" s="33">
        <v>45596</v>
      </c>
      <c r="I1026" t="s">
        <v>33</v>
      </c>
      <c r="J1026" t="s">
        <v>48</v>
      </c>
      <c r="K1026" t="s">
        <v>232</v>
      </c>
      <c r="L1026" s="34">
        <v>10</v>
      </c>
      <c r="M1026" t="s">
        <v>49</v>
      </c>
      <c r="N1026" t="s">
        <v>36</v>
      </c>
      <c r="P1026" t="s">
        <v>37</v>
      </c>
      <c r="Q1026" s="35">
        <v>3.98</v>
      </c>
      <c r="R1026" t="s">
        <v>235</v>
      </c>
      <c r="S1026" t="s">
        <v>39</v>
      </c>
      <c r="T1026" t="s">
        <v>40</v>
      </c>
      <c r="U1026" t="s">
        <v>41</v>
      </c>
      <c r="V1026" t="s">
        <v>42</v>
      </c>
      <c r="W1026" t="s">
        <v>43</v>
      </c>
      <c r="X1026" t="s">
        <v>50</v>
      </c>
      <c r="Y1026" t="s">
        <v>45</v>
      </c>
      <c r="Z1026" t="s">
        <v>81</v>
      </c>
      <c r="AA1026" s="34">
        <v>2024</v>
      </c>
      <c r="AB1026" s="33">
        <v>45601</v>
      </c>
      <c r="AC1026" s="36">
        <v>45601.441481481481</v>
      </c>
      <c r="AD1026" s="37">
        <v>0</v>
      </c>
      <c r="AE1026" t="s">
        <v>159</v>
      </c>
      <c r="AF1026" t="s">
        <v>53</v>
      </c>
      <c r="AG1026" t="s">
        <v>54</v>
      </c>
      <c r="AH1026" s="35">
        <v>3.98</v>
      </c>
      <c r="AJ1026" t="s">
        <v>55</v>
      </c>
    </row>
    <row r="1027" spans="1:36" x14ac:dyDescent="0.25">
      <c r="A1027" t="s">
        <v>32</v>
      </c>
      <c r="B1027" t="s">
        <v>160</v>
      </c>
      <c r="C1027" t="s">
        <v>50</v>
      </c>
      <c r="D1027" s="33">
        <v>45536</v>
      </c>
      <c r="E1027" s="33">
        <v>45565</v>
      </c>
      <c r="F1027" s="42">
        <f t="shared" ref="F1027:F1090" si="16">(D1027-E1027-1)/2</f>
        <v>-15</v>
      </c>
      <c r="G1027" s="33">
        <v>45580</v>
      </c>
      <c r="H1027" s="33">
        <v>45596</v>
      </c>
      <c r="I1027" t="s">
        <v>33</v>
      </c>
      <c r="J1027" t="s">
        <v>48</v>
      </c>
      <c r="K1027" t="s">
        <v>232</v>
      </c>
      <c r="L1027" s="34">
        <v>10</v>
      </c>
      <c r="M1027" t="s">
        <v>49</v>
      </c>
      <c r="N1027" t="s">
        <v>36</v>
      </c>
      <c r="P1027" t="s">
        <v>37</v>
      </c>
      <c r="Q1027" s="35">
        <v>90093.63</v>
      </c>
      <c r="R1027" t="s">
        <v>236</v>
      </c>
      <c r="S1027" t="s">
        <v>39</v>
      </c>
      <c r="T1027" t="s">
        <v>40</v>
      </c>
      <c r="U1027" t="s">
        <v>41</v>
      </c>
      <c r="V1027" t="s">
        <v>42</v>
      </c>
      <c r="W1027" t="s">
        <v>43</v>
      </c>
      <c r="X1027" t="s">
        <v>50</v>
      </c>
      <c r="Y1027" t="s">
        <v>45</v>
      </c>
      <c r="Z1027" t="s">
        <v>81</v>
      </c>
      <c r="AA1027" s="34">
        <v>2024</v>
      </c>
      <c r="AB1027" s="33">
        <v>45601</v>
      </c>
      <c r="AC1027" s="36">
        <v>45601.441481481481</v>
      </c>
      <c r="AD1027" s="37">
        <v>0</v>
      </c>
      <c r="AE1027" t="s">
        <v>159</v>
      </c>
      <c r="AF1027" t="s">
        <v>53</v>
      </c>
      <c r="AG1027" t="s">
        <v>54</v>
      </c>
      <c r="AH1027" s="35">
        <v>90093.63</v>
      </c>
      <c r="AJ1027" t="s">
        <v>55</v>
      </c>
    </row>
    <row r="1028" spans="1:36" x14ac:dyDescent="0.25">
      <c r="A1028" t="s">
        <v>32</v>
      </c>
      <c r="B1028" t="s">
        <v>160</v>
      </c>
      <c r="C1028" t="s">
        <v>50</v>
      </c>
      <c r="D1028" s="33">
        <v>45536</v>
      </c>
      <c r="E1028" s="33">
        <v>45565</v>
      </c>
      <c r="F1028" s="42">
        <f t="shared" si="16"/>
        <v>-15</v>
      </c>
      <c r="G1028" s="33">
        <v>45580</v>
      </c>
      <c r="H1028" s="33">
        <v>45596</v>
      </c>
      <c r="I1028" t="s">
        <v>33</v>
      </c>
      <c r="J1028" t="s">
        <v>48</v>
      </c>
      <c r="K1028" t="s">
        <v>232</v>
      </c>
      <c r="L1028" s="34">
        <v>10</v>
      </c>
      <c r="M1028" t="s">
        <v>49</v>
      </c>
      <c r="N1028" t="s">
        <v>36</v>
      </c>
      <c r="P1028" t="s">
        <v>37</v>
      </c>
      <c r="Q1028" s="35">
        <v>20.46</v>
      </c>
      <c r="R1028" t="s">
        <v>237</v>
      </c>
      <c r="S1028" t="s">
        <v>39</v>
      </c>
      <c r="T1028" t="s">
        <v>40</v>
      </c>
      <c r="U1028" t="s">
        <v>41</v>
      </c>
      <c r="V1028" t="s">
        <v>42</v>
      </c>
      <c r="W1028" t="s">
        <v>43</v>
      </c>
      <c r="X1028" t="s">
        <v>50</v>
      </c>
      <c r="Y1028" t="s">
        <v>45</v>
      </c>
      <c r="Z1028" t="s">
        <v>81</v>
      </c>
      <c r="AA1028" s="34">
        <v>2024</v>
      </c>
      <c r="AB1028" s="33">
        <v>45601</v>
      </c>
      <c r="AC1028" s="36">
        <v>45601.441481481481</v>
      </c>
      <c r="AD1028" s="37">
        <v>0</v>
      </c>
      <c r="AE1028" t="s">
        <v>159</v>
      </c>
      <c r="AF1028" t="s">
        <v>53</v>
      </c>
      <c r="AG1028" t="s">
        <v>54</v>
      </c>
      <c r="AH1028" s="35">
        <v>20.46</v>
      </c>
      <c r="AJ1028" t="s">
        <v>55</v>
      </c>
    </row>
    <row r="1029" spans="1:36" x14ac:dyDescent="0.25">
      <c r="A1029" t="s">
        <v>32</v>
      </c>
      <c r="B1029" t="s">
        <v>161</v>
      </c>
      <c r="C1029" t="s">
        <v>50</v>
      </c>
      <c r="D1029" s="33">
        <v>45566</v>
      </c>
      <c r="E1029" s="33">
        <v>45596</v>
      </c>
      <c r="F1029" s="42">
        <f t="shared" si="16"/>
        <v>-15.5</v>
      </c>
      <c r="G1029" s="33">
        <v>45611</v>
      </c>
      <c r="H1029" s="33">
        <v>45596</v>
      </c>
      <c r="I1029" t="s">
        <v>33</v>
      </c>
      <c r="J1029" t="s">
        <v>48</v>
      </c>
      <c r="K1029" t="s">
        <v>232</v>
      </c>
      <c r="L1029" s="34">
        <v>10</v>
      </c>
      <c r="M1029" t="s">
        <v>49</v>
      </c>
      <c r="N1029" t="s">
        <v>36</v>
      </c>
      <c r="P1029" t="s">
        <v>37</v>
      </c>
      <c r="Q1029" s="35">
        <v>546889.93999999994</v>
      </c>
      <c r="R1029" t="s">
        <v>233</v>
      </c>
      <c r="S1029" t="s">
        <v>39</v>
      </c>
      <c r="T1029" t="s">
        <v>40</v>
      </c>
      <c r="U1029" t="s">
        <v>41</v>
      </c>
      <c r="V1029" t="s">
        <v>42</v>
      </c>
      <c r="W1029" t="s">
        <v>43</v>
      </c>
      <c r="X1029" t="s">
        <v>50</v>
      </c>
      <c r="Y1029" t="s">
        <v>45</v>
      </c>
      <c r="Z1029" t="s">
        <v>81</v>
      </c>
      <c r="AA1029" s="34">
        <v>2024</v>
      </c>
      <c r="AB1029" s="33">
        <v>45601</v>
      </c>
      <c r="AC1029" s="36">
        <v>45601.541759259257</v>
      </c>
      <c r="AD1029" s="37">
        <v>0</v>
      </c>
      <c r="AE1029" t="s">
        <v>151</v>
      </c>
      <c r="AF1029" t="s">
        <v>53</v>
      </c>
      <c r="AG1029" t="s">
        <v>54</v>
      </c>
      <c r="AH1029" s="35">
        <v>546889.93999999994</v>
      </c>
      <c r="AJ1029" t="s">
        <v>55</v>
      </c>
    </row>
    <row r="1030" spans="1:36" x14ac:dyDescent="0.25">
      <c r="A1030" t="s">
        <v>32</v>
      </c>
      <c r="B1030" t="s">
        <v>161</v>
      </c>
      <c r="C1030" t="s">
        <v>50</v>
      </c>
      <c r="D1030" s="33">
        <v>45566</v>
      </c>
      <c r="E1030" s="33">
        <v>45596</v>
      </c>
      <c r="F1030" s="42">
        <f t="shared" si="16"/>
        <v>-15.5</v>
      </c>
      <c r="G1030" s="33">
        <v>45611</v>
      </c>
      <c r="H1030" s="33">
        <v>45596</v>
      </c>
      <c r="I1030" t="s">
        <v>33</v>
      </c>
      <c r="J1030" t="s">
        <v>48</v>
      </c>
      <c r="K1030" t="s">
        <v>232</v>
      </c>
      <c r="L1030" s="34">
        <v>10</v>
      </c>
      <c r="M1030" t="s">
        <v>49</v>
      </c>
      <c r="N1030" t="s">
        <v>36</v>
      </c>
      <c r="P1030" t="s">
        <v>37</v>
      </c>
      <c r="Q1030" s="35">
        <v>133075.28</v>
      </c>
      <c r="R1030" t="s">
        <v>234</v>
      </c>
      <c r="S1030" t="s">
        <v>39</v>
      </c>
      <c r="T1030" t="s">
        <v>40</v>
      </c>
      <c r="U1030" t="s">
        <v>41</v>
      </c>
      <c r="V1030" t="s">
        <v>42</v>
      </c>
      <c r="W1030" t="s">
        <v>43</v>
      </c>
      <c r="X1030" t="s">
        <v>50</v>
      </c>
      <c r="Y1030" t="s">
        <v>45</v>
      </c>
      <c r="Z1030" t="s">
        <v>81</v>
      </c>
      <c r="AA1030" s="34">
        <v>2024</v>
      </c>
      <c r="AB1030" s="33">
        <v>45601</v>
      </c>
      <c r="AC1030" s="36">
        <v>45601.541759259257</v>
      </c>
      <c r="AD1030" s="37">
        <v>0</v>
      </c>
      <c r="AE1030" t="s">
        <v>151</v>
      </c>
      <c r="AF1030" t="s">
        <v>53</v>
      </c>
      <c r="AG1030" t="s">
        <v>54</v>
      </c>
      <c r="AH1030" s="35">
        <v>133075.28</v>
      </c>
      <c r="AJ1030" t="s">
        <v>55</v>
      </c>
    </row>
    <row r="1031" spans="1:36" x14ac:dyDescent="0.25">
      <c r="A1031" t="s">
        <v>32</v>
      </c>
      <c r="B1031" t="s">
        <v>161</v>
      </c>
      <c r="C1031" t="s">
        <v>50</v>
      </c>
      <c r="D1031" s="33">
        <v>45566</v>
      </c>
      <c r="E1031" s="33">
        <v>45596</v>
      </c>
      <c r="F1031" s="42">
        <f t="shared" si="16"/>
        <v>-15.5</v>
      </c>
      <c r="G1031" s="33">
        <v>45611</v>
      </c>
      <c r="H1031" s="33">
        <v>45596</v>
      </c>
      <c r="I1031" t="s">
        <v>33</v>
      </c>
      <c r="J1031" t="s">
        <v>48</v>
      </c>
      <c r="K1031" t="s">
        <v>232</v>
      </c>
      <c r="L1031" s="34">
        <v>10</v>
      </c>
      <c r="M1031" t="s">
        <v>49</v>
      </c>
      <c r="N1031" t="s">
        <v>36</v>
      </c>
      <c r="P1031" t="s">
        <v>37</v>
      </c>
      <c r="Q1031" s="35">
        <v>160864.48000000001</v>
      </c>
      <c r="R1031" t="s">
        <v>236</v>
      </c>
      <c r="S1031" t="s">
        <v>39</v>
      </c>
      <c r="T1031" t="s">
        <v>40</v>
      </c>
      <c r="U1031" t="s">
        <v>41</v>
      </c>
      <c r="V1031" t="s">
        <v>42</v>
      </c>
      <c r="W1031" t="s">
        <v>43</v>
      </c>
      <c r="X1031" t="s">
        <v>50</v>
      </c>
      <c r="Y1031" t="s">
        <v>45</v>
      </c>
      <c r="Z1031" t="s">
        <v>81</v>
      </c>
      <c r="AA1031" s="34">
        <v>2024</v>
      </c>
      <c r="AB1031" s="33">
        <v>45601</v>
      </c>
      <c r="AC1031" s="36">
        <v>45601.541759259257</v>
      </c>
      <c r="AD1031" s="37">
        <v>0</v>
      </c>
      <c r="AE1031" t="s">
        <v>151</v>
      </c>
      <c r="AF1031" t="s">
        <v>53</v>
      </c>
      <c r="AG1031" t="s">
        <v>54</v>
      </c>
      <c r="AH1031" s="35">
        <v>160864.48000000001</v>
      </c>
      <c r="AJ1031" t="s">
        <v>55</v>
      </c>
    </row>
    <row r="1032" spans="1:36" x14ac:dyDescent="0.25">
      <c r="A1032" t="s">
        <v>32</v>
      </c>
      <c r="B1032" t="s">
        <v>160</v>
      </c>
      <c r="C1032" t="s">
        <v>50</v>
      </c>
      <c r="D1032" s="33">
        <v>45536</v>
      </c>
      <c r="E1032" s="33">
        <v>45565</v>
      </c>
      <c r="F1032" s="42">
        <f t="shared" si="16"/>
        <v>-15</v>
      </c>
      <c r="G1032" s="33">
        <v>45580</v>
      </c>
      <c r="H1032" s="33">
        <v>45596</v>
      </c>
      <c r="I1032" t="s">
        <v>33</v>
      </c>
      <c r="J1032" t="s">
        <v>48</v>
      </c>
      <c r="K1032" t="s">
        <v>239</v>
      </c>
      <c r="L1032" s="34">
        <v>10</v>
      </c>
      <c r="M1032" t="s">
        <v>49</v>
      </c>
      <c r="N1032" t="s">
        <v>36</v>
      </c>
      <c r="P1032" t="s">
        <v>37</v>
      </c>
      <c r="Q1032" s="35">
        <v>795258.3</v>
      </c>
      <c r="R1032" t="s">
        <v>240</v>
      </c>
      <c r="S1032" t="s">
        <v>39</v>
      </c>
      <c r="T1032" t="s">
        <v>40</v>
      </c>
      <c r="U1032" t="s">
        <v>41</v>
      </c>
      <c r="V1032" t="s">
        <v>42</v>
      </c>
      <c r="W1032" t="s">
        <v>43</v>
      </c>
      <c r="X1032" t="s">
        <v>50</v>
      </c>
      <c r="Y1032" t="s">
        <v>45</v>
      </c>
      <c r="Z1032" t="s">
        <v>81</v>
      </c>
      <c r="AA1032" s="34">
        <v>2024</v>
      </c>
      <c r="AB1032" s="33">
        <v>45601</v>
      </c>
      <c r="AC1032" s="36">
        <v>45601.441481481481</v>
      </c>
      <c r="AD1032" s="37">
        <v>0</v>
      </c>
      <c r="AE1032" t="s">
        <v>159</v>
      </c>
      <c r="AF1032" t="s">
        <v>53</v>
      </c>
      <c r="AG1032" t="s">
        <v>54</v>
      </c>
      <c r="AH1032" s="35">
        <v>795258.3</v>
      </c>
      <c r="AJ1032" t="s">
        <v>55</v>
      </c>
    </row>
    <row r="1033" spans="1:36" x14ac:dyDescent="0.25">
      <c r="A1033" t="s">
        <v>32</v>
      </c>
      <c r="B1033" t="s">
        <v>160</v>
      </c>
      <c r="C1033" t="s">
        <v>50</v>
      </c>
      <c r="D1033" s="33">
        <v>45536</v>
      </c>
      <c r="E1033" s="33">
        <v>45565</v>
      </c>
      <c r="F1033" s="42">
        <f t="shared" si="16"/>
        <v>-15</v>
      </c>
      <c r="G1033" s="33">
        <v>45580</v>
      </c>
      <c r="H1033" s="33">
        <v>45596</v>
      </c>
      <c r="I1033" t="s">
        <v>33</v>
      </c>
      <c r="J1033" t="s">
        <v>48</v>
      </c>
      <c r="K1033" t="s">
        <v>239</v>
      </c>
      <c r="L1033" s="34">
        <v>10</v>
      </c>
      <c r="M1033" t="s">
        <v>49</v>
      </c>
      <c r="N1033" t="s">
        <v>36</v>
      </c>
      <c r="P1033" t="s">
        <v>37</v>
      </c>
      <c r="Q1033" s="35">
        <v>-535329.47</v>
      </c>
      <c r="R1033" t="s">
        <v>241</v>
      </c>
      <c r="S1033" t="s">
        <v>39</v>
      </c>
      <c r="T1033" t="s">
        <v>40</v>
      </c>
      <c r="U1033" t="s">
        <v>41</v>
      </c>
      <c r="V1033" t="s">
        <v>42</v>
      </c>
      <c r="W1033" t="s">
        <v>43</v>
      </c>
      <c r="X1033" t="s">
        <v>50</v>
      </c>
      <c r="Y1033" t="s">
        <v>45</v>
      </c>
      <c r="Z1033" t="s">
        <v>81</v>
      </c>
      <c r="AA1033" s="34">
        <v>2024</v>
      </c>
      <c r="AB1033" s="33">
        <v>45601</v>
      </c>
      <c r="AC1033" s="36">
        <v>45601.441481481481</v>
      </c>
      <c r="AD1033" s="37">
        <v>0</v>
      </c>
      <c r="AE1033" t="s">
        <v>159</v>
      </c>
      <c r="AF1033" t="s">
        <v>53</v>
      </c>
      <c r="AG1033" t="s">
        <v>54</v>
      </c>
      <c r="AH1033" s="35">
        <v>-535329.47</v>
      </c>
      <c r="AJ1033" t="s">
        <v>55</v>
      </c>
    </row>
    <row r="1034" spans="1:36" x14ac:dyDescent="0.25">
      <c r="A1034" t="s">
        <v>32</v>
      </c>
      <c r="B1034" t="s">
        <v>160</v>
      </c>
      <c r="C1034" t="s">
        <v>50</v>
      </c>
      <c r="D1034" s="33">
        <v>45536</v>
      </c>
      <c r="E1034" s="33">
        <v>45565</v>
      </c>
      <c r="F1034" s="42">
        <f t="shared" si="16"/>
        <v>-15</v>
      </c>
      <c r="G1034" s="33">
        <v>45580</v>
      </c>
      <c r="H1034" s="33">
        <v>45596</v>
      </c>
      <c r="I1034" t="s">
        <v>33</v>
      </c>
      <c r="J1034" t="s">
        <v>48</v>
      </c>
      <c r="K1034" t="s">
        <v>239</v>
      </c>
      <c r="L1034" s="34">
        <v>10</v>
      </c>
      <c r="M1034" t="s">
        <v>49</v>
      </c>
      <c r="N1034" t="s">
        <v>36</v>
      </c>
      <c r="P1034" t="s">
        <v>37</v>
      </c>
      <c r="Q1034" s="35">
        <v>-0.02</v>
      </c>
      <c r="R1034" t="s">
        <v>242</v>
      </c>
      <c r="S1034" t="s">
        <v>39</v>
      </c>
      <c r="T1034" t="s">
        <v>40</v>
      </c>
      <c r="U1034" t="s">
        <v>41</v>
      </c>
      <c r="V1034" t="s">
        <v>42</v>
      </c>
      <c r="W1034" t="s">
        <v>43</v>
      </c>
      <c r="X1034" t="s">
        <v>50</v>
      </c>
      <c r="Y1034" t="s">
        <v>45</v>
      </c>
      <c r="Z1034" t="s">
        <v>81</v>
      </c>
      <c r="AA1034" s="34">
        <v>2024</v>
      </c>
      <c r="AB1034" s="33">
        <v>45601</v>
      </c>
      <c r="AC1034" s="36">
        <v>45601.441481481481</v>
      </c>
      <c r="AD1034" s="37">
        <v>0</v>
      </c>
      <c r="AE1034" t="s">
        <v>159</v>
      </c>
      <c r="AF1034" t="s">
        <v>53</v>
      </c>
      <c r="AG1034" t="s">
        <v>54</v>
      </c>
      <c r="AH1034" s="35">
        <v>-0.02</v>
      </c>
      <c r="AJ1034" t="s">
        <v>55</v>
      </c>
    </row>
    <row r="1035" spans="1:36" x14ac:dyDescent="0.25">
      <c r="A1035" t="s">
        <v>32</v>
      </c>
      <c r="B1035" t="s">
        <v>160</v>
      </c>
      <c r="C1035" t="s">
        <v>50</v>
      </c>
      <c r="D1035" s="33">
        <v>45536</v>
      </c>
      <c r="E1035" s="33">
        <v>45565</v>
      </c>
      <c r="F1035" s="42">
        <f t="shared" si="16"/>
        <v>-15</v>
      </c>
      <c r="G1035" s="33">
        <v>45580</v>
      </c>
      <c r="H1035" s="33">
        <v>45596</v>
      </c>
      <c r="I1035" t="s">
        <v>33</v>
      </c>
      <c r="J1035" t="s">
        <v>48</v>
      </c>
      <c r="K1035" t="s">
        <v>239</v>
      </c>
      <c r="L1035" s="34">
        <v>10</v>
      </c>
      <c r="M1035" t="s">
        <v>49</v>
      </c>
      <c r="N1035" t="s">
        <v>36</v>
      </c>
      <c r="P1035" t="s">
        <v>37</v>
      </c>
      <c r="Q1035" s="35">
        <v>-329.7</v>
      </c>
      <c r="R1035" t="s">
        <v>246</v>
      </c>
      <c r="S1035" t="s">
        <v>39</v>
      </c>
      <c r="T1035" t="s">
        <v>40</v>
      </c>
      <c r="U1035" t="s">
        <v>41</v>
      </c>
      <c r="V1035" t="s">
        <v>42</v>
      </c>
      <c r="W1035" t="s">
        <v>43</v>
      </c>
      <c r="X1035" t="s">
        <v>50</v>
      </c>
      <c r="Y1035" t="s">
        <v>45</v>
      </c>
      <c r="Z1035" t="s">
        <v>81</v>
      </c>
      <c r="AA1035" s="34">
        <v>2024</v>
      </c>
      <c r="AB1035" s="33">
        <v>45601</v>
      </c>
      <c r="AC1035" s="36">
        <v>45601.441481481481</v>
      </c>
      <c r="AD1035" s="37">
        <v>0</v>
      </c>
      <c r="AE1035" t="s">
        <v>159</v>
      </c>
      <c r="AF1035" t="s">
        <v>53</v>
      </c>
      <c r="AG1035" t="s">
        <v>54</v>
      </c>
      <c r="AH1035" s="35">
        <v>-329.7</v>
      </c>
      <c r="AJ1035" t="s">
        <v>55</v>
      </c>
    </row>
    <row r="1036" spans="1:36" x14ac:dyDescent="0.25">
      <c r="A1036" t="s">
        <v>32</v>
      </c>
      <c r="B1036" t="s">
        <v>160</v>
      </c>
      <c r="C1036" t="s">
        <v>50</v>
      </c>
      <c r="D1036" s="33">
        <v>45536</v>
      </c>
      <c r="E1036" s="33">
        <v>45565</v>
      </c>
      <c r="F1036" s="42">
        <f t="shared" si="16"/>
        <v>-15</v>
      </c>
      <c r="G1036" s="33">
        <v>45580</v>
      </c>
      <c r="H1036" s="33">
        <v>45596</v>
      </c>
      <c r="I1036" t="s">
        <v>33</v>
      </c>
      <c r="J1036" t="s">
        <v>48</v>
      </c>
      <c r="K1036" t="s">
        <v>239</v>
      </c>
      <c r="L1036" s="34">
        <v>10</v>
      </c>
      <c r="M1036" t="s">
        <v>49</v>
      </c>
      <c r="N1036" t="s">
        <v>36</v>
      </c>
      <c r="P1036" t="s">
        <v>37</v>
      </c>
      <c r="Q1036" s="35">
        <v>-815885.1</v>
      </c>
      <c r="R1036" t="s">
        <v>243</v>
      </c>
      <c r="S1036" t="s">
        <v>39</v>
      </c>
      <c r="T1036" t="s">
        <v>40</v>
      </c>
      <c r="U1036" t="s">
        <v>41</v>
      </c>
      <c r="V1036" t="s">
        <v>42</v>
      </c>
      <c r="W1036" t="s">
        <v>43</v>
      </c>
      <c r="X1036" t="s">
        <v>50</v>
      </c>
      <c r="Y1036" t="s">
        <v>45</v>
      </c>
      <c r="Z1036" t="s">
        <v>81</v>
      </c>
      <c r="AA1036" s="34">
        <v>2024</v>
      </c>
      <c r="AB1036" s="33">
        <v>45601</v>
      </c>
      <c r="AC1036" s="36">
        <v>45601.441481481481</v>
      </c>
      <c r="AD1036" s="37">
        <v>0</v>
      </c>
      <c r="AE1036" t="s">
        <v>159</v>
      </c>
      <c r="AF1036" t="s">
        <v>53</v>
      </c>
      <c r="AG1036" t="s">
        <v>54</v>
      </c>
      <c r="AH1036" s="35">
        <v>-815885.1</v>
      </c>
      <c r="AJ1036" t="s">
        <v>55</v>
      </c>
    </row>
    <row r="1037" spans="1:36" x14ac:dyDescent="0.25">
      <c r="A1037" t="s">
        <v>32</v>
      </c>
      <c r="B1037" t="s">
        <v>161</v>
      </c>
      <c r="C1037" t="s">
        <v>50</v>
      </c>
      <c r="D1037" s="33">
        <v>45566</v>
      </c>
      <c r="E1037" s="33">
        <v>45596</v>
      </c>
      <c r="F1037" s="42">
        <f t="shared" si="16"/>
        <v>-15.5</v>
      </c>
      <c r="G1037" s="33">
        <v>45611</v>
      </c>
      <c r="H1037" s="33">
        <v>45596</v>
      </c>
      <c r="I1037" t="s">
        <v>33</v>
      </c>
      <c r="J1037" t="s">
        <v>48</v>
      </c>
      <c r="K1037" t="s">
        <v>239</v>
      </c>
      <c r="L1037" s="34">
        <v>10</v>
      </c>
      <c r="M1037" t="s">
        <v>49</v>
      </c>
      <c r="N1037" t="s">
        <v>36</v>
      </c>
      <c r="P1037" t="s">
        <v>37</v>
      </c>
      <c r="Q1037" s="35">
        <v>821766.6</v>
      </c>
      <c r="R1037" t="s">
        <v>240</v>
      </c>
      <c r="S1037" t="s">
        <v>39</v>
      </c>
      <c r="T1037" t="s">
        <v>40</v>
      </c>
      <c r="U1037" t="s">
        <v>41</v>
      </c>
      <c r="V1037" t="s">
        <v>42</v>
      </c>
      <c r="W1037" t="s">
        <v>43</v>
      </c>
      <c r="X1037" t="s">
        <v>50</v>
      </c>
      <c r="Y1037" t="s">
        <v>45</v>
      </c>
      <c r="Z1037" t="s">
        <v>81</v>
      </c>
      <c r="AA1037" s="34">
        <v>2024</v>
      </c>
      <c r="AB1037" s="33">
        <v>45601</v>
      </c>
      <c r="AC1037" s="36">
        <v>45601.541759259257</v>
      </c>
      <c r="AD1037" s="37">
        <v>0</v>
      </c>
      <c r="AE1037" t="s">
        <v>151</v>
      </c>
      <c r="AF1037" t="s">
        <v>53</v>
      </c>
      <c r="AG1037" t="s">
        <v>54</v>
      </c>
      <c r="AH1037" s="35">
        <v>821766.6</v>
      </c>
      <c r="AJ1037" t="s">
        <v>55</v>
      </c>
    </row>
    <row r="1038" spans="1:36" x14ac:dyDescent="0.25">
      <c r="A1038" t="s">
        <v>32</v>
      </c>
      <c r="B1038" t="s">
        <v>161</v>
      </c>
      <c r="C1038" t="s">
        <v>50</v>
      </c>
      <c r="D1038" s="33">
        <v>45566</v>
      </c>
      <c r="E1038" s="33">
        <v>45596</v>
      </c>
      <c r="F1038" s="42">
        <f t="shared" si="16"/>
        <v>-15.5</v>
      </c>
      <c r="G1038" s="33">
        <v>45611</v>
      </c>
      <c r="H1038" s="33">
        <v>45596</v>
      </c>
      <c r="I1038" t="s">
        <v>33</v>
      </c>
      <c r="J1038" t="s">
        <v>48</v>
      </c>
      <c r="K1038" t="s">
        <v>239</v>
      </c>
      <c r="L1038" s="34">
        <v>10</v>
      </c>
      <c r="M1038" t="s">
        <v>49</v>
      </c>
      <c r="N1038" t="s">
        <v>36</v>
      </c>
      <c r="P1038" t="s">
        <v>37</v>
      </c>
      <c r="Q1038" s="35">
        <v>-992819.68</v>
      </c>
      <c r="R1038" t="s">
        <v>241</v>
      </c>
      <c r="S1038" t="s">
        <v>39</v>
      </c>
      <c r="T1038" t="s">
        <v>40</v>
      </c>
      <c r="U1038" t="s">
        <v>41</v>
      </c>
      <c r="V1038" t="s">
        <v>42</v>
      </c>
      <c r="W1038" t="s">
        <v>43</v>
      </c>
      <c r="X1038" t="s">
        <v>50</v>
      </c>
      <c r="Y1038" t="s">
        <v>45</v>
      </c>
      <c r="Z1038" t="s">
        <v>81</v>
      </c>
      <c r="AA1038" s="34">
        <v>2024</v>
      </c>
      <c r="AB1038" s="33">
        <v>45601</v>
      </c>
      <c r="AC1038" s="36">
        <v>45601.541759259257</v>
      </c>
      <c r="AD1038" s="37">
        <v>0</v>
      </c>
      <c r="AE1038" t="s">
        <v>151</v>
      </c>
      <c r="AF1038" t="s">
        <v>53</v>
      </c>
      <c r="AG1038" t="s">
        <v>54</v>
      </c>
      <c r="AH1038" s="35">
        <v>-992819.68</v>
      </c>
      <c r="AJ1038" t="s">
        <v>55</v>
      </c>
    </row>
    <row r="1039" spans="1:36" x14ac:dyDescent="0.25">
      <c r="A1039" t="s">
        <v>32</v>
      </c>
      <c r="B1039" t="s">
        <v>161</v>
      </c>
      <c r="C1039" t="s">
        <v>50</v>
      </c>
      <c r="D1039" s="33">
        <v>45566</v>
      </c>
      <c r="E1039" s="33">
        <v>45596</v>
      </c>
      <c r="F1039" s="42">
        <f t="shared" si="16"/>
        <v>-15.5</v>
      </c>
      <c r="G1039" s="33">
        <v>45611</v>
      </c>
      <c r="H1039" s="33">
        <v>45596</v>
      </c>
      <c r="I1039" t="s">
        <v>33</v>
      </c>
      <c r="J1039" t="s">
        <v>48</v>
      </c>
      <c r="K1039" t="s">
        <v>239</v>
      </c>
      <c r="L1039" s="34">
        <v>10</v>
      </c>
      <c r="M1039" t="s">
        <v>49</v>
      </c>
      <c r="N1039" t="s">
        <v>36</v>
      </c>
      <c r="P1039" t="s">
        <v>37</v>
      </c>
      <c r="Q1039" s="35">
        <v>-329.7</v>
      </c>
      <c r="R1039" t="s">
        <v>246</v>
      </c>
      <c r="S1039" t="s">
        <v>39</v>
      </c>
      <c r="T1039" t="s">
        <v>40</v>
      </c>
      <c r="U1039" t="s">
        <v>41</v>
      </c>
      <c r="V1039" t="s">
        <v>42</v>
      </c>
      <c r="W1039" t="s">
        <v>43</v>
      </c>
      <c r="X1039" t="s">
        <v>50</v>
      </c>
      <c r="Y1039" t="s">
        <v>45</v>
      </c>
      <c r="Z1039" t="s">
        <v>81</v>
      </c>
      <c r="AA1039" s="34">
        <v>2024</v>
      </c>
      <c r="AB1039" s="33">
        <v>45601</v>
      </c>
      <c r="AC1039" s="36">
        <v>45601.541759259257</v>
      </c>
      <c r="AD1039" s="37">
        <v>0</v>
      </c>
      <c r="AE1039" t="s">
        <v>151</v>
      </c>
      <c r="AF1039" t="s">
        <v>53</v>
      </c>
      <c r="AG1039" t="s">
        <v>54</v>
      </c>
      <c r="AH1039" s="35">
        <v>-329.7</v>
      </c>
      <c r="AJ1039" t="s">
        <v>55</v>
      </c>
    </row>
    <row r="1040" spans="1:36" x14ac:dyDescent="0.25">
      <c r="A1040" t="s">
        <v>32</v>
      </c>
      <c r="B1040" t="s">
        <v>161</v>
      </c>
      <c r="C1040" t="s">
        <v>50</v>
      </c>
      <c r="D1040" s="33">
        <v>45566</v>
      </c>
      <c r="E1040" s="33">
        <v>45596</v>
      </c>
      <c r="F1040" s="42">
        <f t="shared" si="16"/>
        <v>-15.5</v>
      </c>
      <c r="G1040" s="33">
        <v>45611</v>
      </c>
      <c r="H1040" s="33">
        <v>45596</v>
      </c>
      <c r="I1040" t="s">
        <v>33</v>
      </c>
      <c r="J1040" t="s">
        <v>48</v>
      </c>
      <c r="K1040" t="s">
        <v>239</v>
      </c>
      <c r="L1040" s="34">
        <v>10</v>
      </c>
      <c r="M1040" t="s">
        <v>49</v>
      </c>
      <c r="N1040" t="s">
        <v>36</v>
      </c>
      <c r="P1040" t="s">
        <v>37</v>
      </c>
      <c r="Q1040" s="35">
        <v>-849143.32</v>
      </c>
      <c r="R1040" t="s">
        <v>243</v>
      </c>
      <c r="S1040" t="s">
        <v>39</v>
      </c>
      <c r="T1040" t="s">
        <v>40</v>
      </c>
      <c r="U1040" t="s">
        <v>41</v>
      </c>
      <c r="V1040" t="s">
        <v>42</v>
      </c>
      <c r="W1040" t="s">
        <v>43</v>
      </c>
      <c r="X1040" t="s">
        <v>50</v>
      </c>
      <c r="Y1040" t="s">
        <v>45</v>
      </c>
      <c r="Z1040" t="s">
        <v>81</v>
      </c>
      <c r="AA1040" s="34">
        <v>2024</v>
      </c>
      <c r="AB1040" s="33">
        <v>45601</v>
      </c>
      <c r="AC1040" s="36">
        <v>45601.541759259257</v>
      </c>
      <c r="AD1040" s="37">
        <v>0</v>
      </c>
      <c r="AE1040" t="s">
        <v>151</v>
      </c>
      <c r="AF1040" t="s">
        <v>53</v>
      </c>
      <c r="AG1040" t="s">
        <v>54</v>
      </c>
      <c r="AH1040" s="35">
        <v>-849143.32</v>
      </c>
      <c r="AJ1040" t="s">
        <v>55</v>
      </c>
    </row>
    <row r="1041" spans="1:36" x14ac:dyDescent="0.25">
      <c r="A1041" t="s">
        <v>32</v>
      </c>
      <c r="B1041" t="s">
        <v>160</v>
      </c>
      <c r="C1041" t="s">
        <v>50</v>
      </c>
      <c r="D1041" s="33">
        <v>45536</v>
      </c>
      <c r="E1041" s="33">
        <v>45565</v>
      </c>
      <c r="F1041" s="42">
        <f t="shared" si="16"/>
        <v>-15</v>
      </c>
      <c r="G1041" s="33">
        <v>45580</v>
      </c>
      <c r="H1041" s="33">
        <v>45596</v>
      </c>
      <c r="I1041" t="s">
        <v>33</v>
      </c>
      <c r="J1041" t="s">
        <v>48</v>
      </c>
      <c r="K1041" t="s">
        <v>248</v>
      </c>
      <c r="L1041" s="34">
        <v>10</v>
      </c>
      <c r="M1041" t="s">
        <v>49</v>
      </c>
      <c r="N1041" t="s">
        <v>36</v>
      </c>
      <c r="P1041" t="s">
        <v>37</v>
      </c>
      <c r="Q1041" s="35">
        <v>-1.05</v>
      </c>
      <c r="R1041" t="s">
        <v>251</v>
      </c>
      <c r="S1041" t="s">
        <v>39</v>
      </c>
      <c r="T1041" t="s">
        <v>40</v>
      </c>
      <c r="U1041" t="s">
        <v>41</v>
      </c>
      <c r="V1041" t="s">
        <v>42</v>
      </c>
      <c r="W1041" t="s">
        <v>43</v>
      </c>
      <c r="X1041" t="s">
        <v>50</v>
      </c>
      <c r="Y1041" t="s">
        <v>45</v>
      </c>
      <c r="Z1041" t="s">
        <v>81</v>
      </c>
      <c r="AA1041" s="34">
        <v>2024</v>
      </c>
      <c r="AB1041" s="33">
        <v>45601</v>
      </c>
      <c r="AC1041" s="36">
        <v>45601.441481481481</v>
      </c>
      <c r="AD1041" s="37">
        <v>0</v>
      </c>
      <c r="AE1041" t="s">
        <v>159</v>
      </c>
      <c r="AF1041" t="s">
        <v>53</v>
      </c>
      <c r="AG1041" t="s">
        <v>54</v>
      </c>
      <c r="AH1041" s="35">
        <v>-1.05</v>
      </c>
      <c r="AJ1041" t="s">
        <v>55</v>
      </c>
    </row>
    <row r="1042" spans="1:36" x14ac:dyDescent="0.25">
      <c r="A1042" t="s">
        <v>32</v>
      </c>
      <c r="B1042" t="s">
        <v>161</v>
      </c>
      <c r="C1042" t="s">
        <v>50</v>
      </c>
      <c r="D1042" s="33">
        <v>45566</v>
      </c>
      <c r="E1042" s="33">
        <v>45596</v>
      </c>
      <c r="F1042" s="42">
        <f t="shared" si="16"/>
        <v>-15.5</v>
      </c>
      <c r="G1042" s="33">
        <v>45611</v>
      </c>
      <c r="H1042" s="33">
        <v>45596</v>
      </c>
      <c r="I1042" t="s">
        <v>33</v>
      </c>
      <c r="J1042" t="s">
        <v>48</v>
      </c>
      <c r="K1042" t="s">
        <v>248</v>
      </c>
      <c r="L1042" s="34">
        <v>10</v>
      </c>
      <c r="M1042" t="s">
        <v>49</v>
      </c>
      <c r="N1042" t="s">
        <v>36</v>
      </c>
      <c r="P1042" t="s">
        <v>37</v>
      </c>
      <c r="Q1042" s="35">
        <v>-4.9000000000000004</v>
      </c>
      <c r="R1042" t="s">
        <v>250</v>
      </c>
      <c r="S1042" t="s">
        <v>39</v>
      </c>
      <c r="T1042" t="s">
        <v>40</v>
      </c>
      <c r="U1042" t="s">
        <v>41</v>
      </c>
      <c r="V1042" t="s">
        <v>42</v>
      </c>
      <c r="W1042" t="s">
        <v>43</v>
      </c>
      <c r="X1042" t="s">
        <v>50</v>
      </c>
      <c r="Y1042" t="s">
        <v>45</v>
      </c>
      <c r="Z1042" t="s">
        <v>81</v>
      </c>
      <c r="AA1042" s="34">
        <v>2024</v>
      </c>
      <c r="AB1042" s="33">
        <v>45601</v>
      </c>
      <c r="AC1042" s="36">
        <v>45601.541759259257</v>
      </c>
      <c r="AD1042" s="37">
        <v>0</v>
      </c>
      <c r="AE1042" t="s">
        <v>151</v>
      </c>
      <c r="AF1042" t="s">
        <v>53</v>
      </c>
      <c r="AG1042" t="s">
        <v>54</v>
      </c>
      <c r="AH1042" s="35">
        <v>-4.9000000000000004</v>
      </c>
      <c r="AJ1042" t="s">
        <v>55</v>
      </c>
    </row>
    <row r="1043" spans="1:36" x14ac:dyDescent="0.25">
      <c r="A1043" t="s">
        <v>32</v>
      </c>
      <c r="B1043" t="s">
        <v>161</v>
      </c>
      <c r="C1043" t="s">
        <v>50</v>
      </c>
      <c r="D1043" s="33">
        <v>45566</v>
      </c>
      <c r="E1043" s="33">
        <v>45596</v>
      </c>
      <c r="F1043" s="42">
        <f t="shared" si="16"/>
        <v>-15.5</v>
      </c>
      <c r="G1043" s="33">
        <v>45611</v>
      </c>
      <c r="H1043" s="33">
        <v>45596</v>
      </c>
      <c r="I1043" t="s">
        <v>33</v>
      </c>
      <c r="J1043" t="s">
        <v>48</v>
      </c>
      <c r="K1043" t="s">
        <v>264</v>
      </c>
      <c r="L1043" s="34">
        <v>10</v>
      </c>
      <c r="M1043" t="s">
        <v>49</v>
      </c>
      <c r="N1043" t="s">
        <v>36</v>
      </c>
      <c r="P1043" t="s">
        <v>37</v>
      </c>
      <c r="Q1043" s="35">
        <v>392568.16</v>
      </c>
      <c r="R1043" t="s">
        <v>265</v>
      </c>
      <c r="S1043" t="s">
        <v>39</v>
      </c>
      <c r="T1043" t="s">
        <v>40</v>
      </c>
      <c r="U1043" t="s">
        <v>41</v>
      </c>
      <c r="V1043" t="s">
        <v>42</v>
      </c>
      <c r="W1043" t="s">
        <v>43</v>
      </c>
      <c r="X1043" t="s">
        <v>50</v>
      </c>
      <c r="Y1043" t="s">
        <v>45</v>
      </c>
      <c r="Z1043" t="s">
        <v>81</v>
      </c>
      <c r="AA1043" s="34">
        <v>2024</v>
      </c>
      <c r="AB1043" s="33">
        <v>45601</v>
      </c>
      <c r="AC1043" s="36">
        <v>45601.541759259257</v>
      </c>
      <c r="AD1043" s="37">
        <v>0</v>
      </c>
      <c r="AE1043" t="s">
        <v>151</v>
      </c>
      <c r="AF1043" t="s">
        <v>53</v>
      </c>
      <c r="AG1043" t="s">
        <v>54</v>
      </c>
      <c r="AH1043" s="35">
        <v>392568.16</v>
      </c>
      <c r="AJ1043" t="s">
        <v>55</v>
      </c>
    </row>
    <row r="1044" spans="1:36" x14ac:dyDescent="0.25">
      <c r="A1044" t="s">
        <v>32</v>
      </c>
      <c r="B1044" t="s">
        <v>161</v>
      </c>
      <c r="C1044" t="s">
        <v>50</v>
      </c>
      <c r="D1044" s="33">
        <v>45566</v>
      </c>
      <c r="E1044" s="33">
        <v>45596</v>
      </c>
      <c r="F1044" s="42">
        <f t="shared" si="16"/>
        <v>-15.5</v>
      </c>
      <c r="G1044" s="33">
        <v>45611</v>
      </c>
      <c r="H1044" s="33">
        <v>45596</v>
      </c>
      <c r="I1044" t="s">
        <v>33</v>
      </c>
      <c r="J1044" t="s">
        <v>48</v>
      </c>
      <c r="K1044" t="s">
        <v>264</v>
      </c>
      <c r="L1044" s="34">
        <v>10</v>
      </c>
      <c r="M1044" t="s">
        <v>49</v>
      </c>
      <c r="N1044" t="s">
        <v>36</v>
      </c>
      <c r="P1044" t="s">
        <v>37</v>
      </c>
      <c r="Q1044" s="35">
        <v>6613.24</v>
      </c>
      <c r="R1044" t="s">
        <v>266</v>
      </c>
      <c r="S1044" t="s">
        <v>39</v>
      </c>
      <c r="T1044" t="s">
        <v>40</v>
      </c>
      <c r="U1044" t="s">
        <v>41</v>
      </c>
      <c r="V1044" t="s">
        <v>42</v>
      </c>
      <c r="W1044" t="s">
        <v>43</v>
      </c>
      <c r="X1044" t="s">
        <v>50</v>
      </c>
      <c r="Y1044" t="s">
        <v>45</v>
      </c>
      <c r="Z1044" t="s">
        <v>81</v>
      </c>
      <c r="AA1044" s="34">
        <v>2024</v>
      </c>
      <c r="AB1044" s="33">
        <v>45601</v>
      </c>
      <c r="AC1044" s="36">
        <v>45601.541759259257</v>
      </c>
      <c r="AD1044" s="37">
        <v>0</v>
      </c>
      <c r="AE1044" t="s">
        <v>151</v>
      </c>
      <c r="AF1044" t="s">
        <v>53</v>
      </c>
      <c r="AG1044" t="s">
        <v>54</v>
      </c>
      <c r="AH1044" s="35">
        <v>6613.24</v>
      </c>
      <c r="AJ1044" t="s">
        <v>55</v>
      </c>
    </row>
    <row r="1045" spans="1:36" x14ac:dyDescent="0.25">
      <c r="A1045" t="s">
        <v>32</v>
      </c>
      <c r="B1045" t="s">
        <v>160</v>
      </c>
      <c r="C1045" t="s">
        <v>50</v>
      </c>
      <c r="D1045" s="33">
        <v>45536</v>
      </c>
      <c r="E1045" s="33">
        <v>45565</v>
      </c>
      <c r="F1045" s="42">
        <f t="shared" si="16"/>
        <v>-15</v>
      </c>
      <c r="G1045" s="33">
        <v>45580</v>
      </c>
      <c r="H1045" s="33">
        <v>45596</v>
      </c>
      <c r="I1045" t="s">
        <v>33</v>
      </c>
      <c r="J1045" t="s">
        <v>48</v>
      </c>
      <c r="K1045" t="s">
        <v>264</v>
      </c>
      <c r="L1045" s="34">
        <v>10</v>
      </c>
      <c r="M1045" t="s">
        <v>49</v>
      </c>
      <c r="N1045" t="s">
        <v>36</v>
      </c>
      <c r="P1045" t="s">
        <v>37</v>
      </c>
      <c r="Q1045" s="35">
        <v>270750.57</v>
      </c>
      <c r="R1045" t="s">
        <v>265</v>
      </c>
      <c r="S1045" t="s">
        <v>39</v>
      </c>
      <c r="T1045" t="s">
        <v>40</v>
      </c>
      <c r="U1045" t="s">
        <v>41</v>
      </c>
      <c r="V1045" t="s">
        <v>42</v>
      </c>
      <c r="W1045" t="s">
        <v>43</v>
      </c>
      <c r="X1045" t="s">
        <v>50</v>
      </c>
      <c r="Y1045" t="s">
        <v>45</v>
      </c>
      <c r="Z1045" t="s">
        <v>81</v>
      </c>
      <c r="AA1045" s="34">
        <v>2024</v>
      </c>
      <c r="AB1045" s="33">
        <v>45601</v>
      </c>
      <c r="AC1045" s="36">
        <v>45601.441481481481</v>
      </c>
      <c r="AD1045" s="37">
        <v>0</v>
      </c>
      <c r="AE1045" t="s">
        <v>159</v>
      </c>
      <c r="AF1045" t="s">
        <v>53</v>
      </c>
      <c r="AG1045" t="s">
        <v>54</v>
      </c>
      <c r="AH1045" s="35">
        <v>270750.57</v>
      </c>
      <c r="AJ1045" t="s">
        <v>55</v>
      </c>
    </row>
    <row r="1046" spans="1:36" x14ac:dyDescent="0.25">
      <c r="A1046" t="s">
        <v>32</v>
      </c>
      <c r="B1046" t="s">
        <v>160</v>
      </c>
      <c r="C1046" t="s">
        <v>50</v>
      </c>
      <c r="D1046" s="33">
        <v>45536</v>
      </c>
      <c r="E1046" s="33">
        <v>45565</v>
      </c>
      <c r="F1046" s="42">
        <f t="shared" si="16"/>
        <v>-15</v>
      </c>
      <c r="G1046" s="33">
        <v>45580</v>
      </c>
      <c r="H1046" s="33">
        <v>45596</v>
      </c>
      <c r="I1046" t="s">
        <v>33</v>
      </c>
      <c r="J1046" t="s">
        <v>48</v>
      </c>
      <c r="K1046" t="s">
        <v>264</v>
      </c>
      <c r="L1046" s="34">
        <v>10</v>
      </c>
      <c r="M1046" t="s">
        <v>49</v>
      </c>
      <c r="N1046" t="s">
        <v>36</v>
      </c>
      <c r="P1046" t="s">
        <v>37</v>
      </c>
      <c r="Q1046" s="35">
        <v>-15574.13</v>
      </c>
      <c r="R1046" t="s">
        <v>266</v>
      </c>
      <c r="S1046" t="s">
        <v>39</v>
      </c>
      <c r="T1046" t="s">
        <v>40</v>
      </c>
      <c r="U1046" t="s">
        <v>41</v>
      </c>
      <c r="V1046" t="s">
        <v>42</v>
      </c>
      <c r="W1046" t="s">
        <v>43</v>
      </c>
      <c r="X1046" t="s">
        <v>50</v>
      </c>
      <c r="Y1046" t="s">
        <v>45</v>
      </c>
      <c r="Z1046" t="s">
        <v>81</v>
      </c>
      <c r="AA1046" s="34">
        <v>2024</v>
      </c>
      <c r="AB1046" s="33">
        <v>45601</v>
      </c>
      <c r="AC1046" s="36">
        <v>45601.441481481481</v>
      </c>
      <c r="AD1046" s="37">
        <v>0</v>
      </c>
      <c r="AE1046" t="s">
        <v>159</v>
      </c>
      <c r="AF1046" t="s">
        <v>53</v>
      </c>
      <c r="AG1046" t="s">
        <v>54</v>
      </c>
      <c r="AH1046" s="35">
        <v>-15574.13</v>
      </c>
      <c r="AJ1046" t="s">
        <v>55</v>
      </c>
    </row>
    <row r="1047" spans="1:36" x14ac:dyDescent="0.25">
      <c r="A1047" t="s">
        <v>32</v>
      </c>
      <c r="B1047" t="s">
        <v>160</v>
      </c>
      <c r="C1047" t="s">
        <v>50</v>
      </c>
      <c r="D1047" s="33">
        <v>45536</v>
      </c>
      <c r="E1047" s="33">
        <v>45565</v>
      </c>
      <c r="F1047" s="42">
        <f t="shared" si="16"/>
        <v>-15</v>
      </c>
      <c r="G1047" s="33">
        <v>45580</v>
      </c>
      <c r="H1047" s="33">
        <v>45596</v>
      </c>
      <c r="I1047" t="s">
        <v>33</v>
      </c>
      <c r="J1047" t="s">
        <v>48</v>
      </c>
      <c r="K1047" t="s">
        <v>264</v>
      </c>
      <c r="L1047" s="34">
        <v>10</v>
      </c>
      <c r="M1047" t="s">
        <v>49</v>
      </c>
      <c r="N1047" t="s">
        <v>36</v>
      </c>
      <c r="P1047" t="s">
        <v>37</v>
      </c>
      <c r="Q1047" s="35">
        <v>0.13</v>
      </c>
      <c r="R1047" t="s">
        <v>267</v>
      </c>
      <c r="S1047" t="s">
        <v>39</v>
      </c>
      <c r="T1047" t="s">
        <v>40</v>
      </c>
      <c r="U1047" t="s">
        <v>41</v>
      </c>
      <c r="V1047" t="s">
        <v>42</v>
      </c>
      <c r="W1047" t="s">
        <v>43</v>
      </c>
      <c r="X1047" t="s">
        <v>50</v>
      </c>
      <c r="Y1047" t="s">
        <v>45</v>
      </c>
      <c r="Z1047" t="s">
        <v>81</v>
      </c>
      <c r="AA1047" s="34">
        <v>2024</v>
      </c>
      <c r="AB1047" s="33">
        <v>45601</v>
      </c>
      <c r="AC1047" s="36">
        <v>45601.441481481481</v>
      </c>
      <c r="AD1047" s="37">
        <v>0</v>
      </c>
      <c r="AE1047" t="s">
        <v>159</v>
      </c>
      <c r="AF1047" t="s">
        <v>53</v>
      </c>
      <c r="AG1047" t="s">
        <v>54</v>
      </c>
      <c r="AH1047" s="35">
        <v>0.13</v>
      </c>
      <c r="AJ1047" t="s">
        <v>55</v>
      </c>
    </row>
    <row r="1048" spans="1:36" x14ac:dyDescent="0.25">
      <c r="A1048" t="s">
        <v>32</v>
      </c>
      <c r="B1048" t="s">
        <v>271</v>
      </c>
      <c r="C1048" t="s">
        <v>50</v>
      </c>
      <c r="D1048" s="33">
        <v>45566</v>
      </c>
      <c r="E1048" s="33">
        <v>45596</v>
      </c>
      <c r="F1048" s="42">
        <f t="shared" si="16"/>
        <v>-15.5</v>
      </c>
      <c r="G1048" s="33">
        <v>45611</v>
      </c>
      <c r="H1048" s="33">
        <v>45596</v>
      </c>
      <c r="I1048" t="s">
        <v>33</v>
      </c>
      <c r="J1048" t="s">
        <v>48</v>
      </c>
      <c r="K1048" t="s">
        <v>264</v>
      </c>
      <c r="L1048" s="34">
        <v>10</v>
      </c>
      <c r="M1048" t="s">
        <v>49</v>
      </c>
      <c r="N1048" t="s">
        <v>36</v>
      </c>
      <c r="P1048" t="s">
        <v>37</v>
      </c>
      <c r="Q1048" s="35">
        <v>0</v>
      </c>
      <c r="R1048" t="s">
        <v>269</v>
      </c>
      <c r="S1048" t="s">
        <v>39</v>
      </c>
      <c r="T1048" t="s">
        <v>40</v>
      </c>
      <c r="U1048" t="s">
        <v>41</v>
      </c>
      <c r="V1048" t="s">
        <v>59</v>
      </c>
      <c r="W1048" t="s">
        <v>43</v>
      </c>
      <c r="X1048" t="s">
        <v>50</v>
      </c>
      <c r="Y1048" t="s">
        <v>45</v>
      </c>
      <c r="Z1048" t="s">
        <v>60</v>
      </c>
      <c r="AA1048" s="34">
        <v>2024</v>
      </c>
      <c r="AB1048" s="33">
        <v>45601</v>
      </c>
      <c r="AC1048" s="36">
        <v>45601.578055555554</v>
      </c>
      <c r="AD1048" s="37">
        <v>6242280</v>
      </c>
      <c r="AE1048" t="s">
        <v>279</v>
      </c>
      <c r="AF1048" t="s">
        <v>53</v>
      </c>
      <c r="AG1048" t="s">
        <v>218</v>
      </c>
      <c r="AH1048" s="35">
        <v>0</v>
      </c>
    </row>
    <row r="1049" spans="1:36" x14ac:dyDescent="0.25">
      <c r="A1049" t="s">
        <v>32</v>
      </c>
      <c r="B1049" t="s">
        <v>268</v>
      </c>
      <c r="C1049" t="s">
        <v>50</v>
      </c>
      <c r="D1049" s="33">
        <v>45536</v>
      </c>
      <c r="E1049" s="33">
        <v>45565</v>
      </c>
      <c r="F1049" s="42">
        <f t="shared" si="16"/>
        <v>-15</v>
      </c>
      <c r="G1049" s="33">
        <v>45580</v>
      </c>
      <c r="H1049" s="33">
        <v>45596</v>
      </c>
      <c r="I1049" t="s">
        <v>33</v>
      </c>
      <c r="J1049" t="s">
        <v>48</v>
      </c>
      <c r="K1049" t="s">
        <v>264</v>
      </c>
      <c r="L1049" s="34">
        <v>10</v>
      </c>
      <c r="M1049" t="s">
        <v>49</v>
      </c>
      <c r="N1049" t="s">
        <v>36</v>
      </c>
      <c r="P1049" t="s">
        <v>37</v>
      </c>
      <c r="Q1049" s="35">
        <v>0</v>
      </c>
      <c r="R1049" t="s">
        <v>269</v>
      </c>
      <c r="S1049" t="s">
        <v>39</v>
      </c>
      <c r="T1049" t="s">
        <v>40</v>
      </c>
      <c r="U1049" t="s">
        <v>41</v>
      </c>
      <c r="V1049" t="s">
        <v>59</v>
      </c>
      <c r="W1049" t="s">
        <v>43</v>
      </c>
      <c r="X1049" t="s">
        <v>50</v>
      </c>
      <c r="Y1049" t="s">
        <v>45</v>
      </c>
      <c r="Z1049" t="s">
        <v>60</v>
      </c>
      <c r="AA1049" s="34">
        <v>2024</v>
      </c>
      <c r="AB1049" s="33">
        <v>45596</v>
      </c>
      <c r="AC1049" s="36">
        <v>45596.667453703703</v>
      </c>
      <c r="AD1049" s="37">
        <v>6325210</v>
      </c>
      <c r="AE1049" t="s">
        <v>289</v>
      </c>
      <c r="AF1049" t="s">
        <v>53</v>
      </c>
      <c r="AG1049" t="s">
        <v>218</v>
      </c>
      <c r="AH1049" s="35">
        <v>0</v>
      </c>
    </row>
    <row r="1050" spans="1:36" x14ac:dyDescent="0.25">
      <c r="A1050" t="s">
        <v>32</v>
      </c>
      <c r="B1050" t="s">
        <v>160</v>
      </c>
      <c r="C1050" t="s">
        <v>50</v>
      </c>
      <c r="D1050" s="33">
        <v>45536</v>
      </c>
      <c r="E1050" s="33">
        <v>45565</v>
      </c>
      <c r="F1050" s="42">
        <f t="shared" si="16"/>
        <v>-15</v>
      </c>
      <c r="G1050" s="33">
        <v>45580</v>
      </c>
      <c r="H1050" s="33">
        <v>45596</v>
      </c>
      <c r="I1050" t="s">
        <v>33</v>
      </c>
      <c r="J1050" t="s">
        <v>48</v>
      </c>
      <c r="K1050" t="s">
        <v>297</v>
      </c>
      <c r="L1050" s="34">
        <v>10</v>
      </c>
      <c r="M1050" t="s">
        <v>49</v>
      </c>
      <c r="N1050" t="s">
        <v>36</v>
      </c>
      <c r="P1050" t="s">
        <v>37</v>
      </c>
      <c r="Q1050" s="35">
        <v>-139668.9</v>
      </c>
      <c r="R1050" t="s">
        <v>298</v>
      </c>
      <c r="S1050" t="s">
        <v>39</v>
      </c>
      <c r="T1050" t="s">
        <v>40</v>
      </c>
      <c r="U1050" t="s">
        <v>41</v>
      </c>
      <c r="V1050" t="s">
        <v>42</v>
      </c>
      <c r="W1050" t="s">
        <v>43</v>
      </c>
      <c r="X1050" t="s">
        <v>50</v>
      </c>
      <c r="Y1050" t="s">
        <v>45</v>
      </c>
      <c r="Z1050" t="s">
        <v>81</v>
      </c>
      <c r="AA1050" s="34">
        <v>2024</v>
      </c>
      <c r="AB1050" s="33">
        <v>45601</v>
      </c>
      <c r="AC1050" s="36">
        <v>45601.441481481481</v>
      </c>
      <c r="AD1050" s="37">
        <v>0</v>
      </c>
      <c r="AE1050" t="s">
        <v>159</v>
      </c>
      <c r="AF1050" t="s">
        <v>53</v>
      </c>
      <c r="AG1050" t="s">
        <v>54</v>
      </c>
      <c r="AH1050" s="35">
        <v>-139668.9</v>
      </c>
      <c r="AJ1050" t="s">
        <v>55</v>
      </c>
    </row>
    <row r="1051" spans="1:36" x14ac:dyDescent="0.25">
      <c r="A1051" t="s">
        <v>32</v>
      </c>
      <c r="B1051" t="s">
        <v>160</v>
      </c>
      <c r="C1051" t="s">
        <v>50</v>
      </c>
      <c r="D1051" s="33">
        <v>45536</v>
      </c>
      <c r="E1051" s="33">
        <v>45565</v>
      </c>
      <c r="F1051" s="42">
        <f t="shared" si="16"/>
        <v>-15</v>
      </c>
      <c r="G1051" s="33">
        <v>45580</v>
      </c>
      <c r="H1051" s="33">
        <v>45596</v>
      </c>
      <c r="I1051" t="s">
        <v>33</v>
      </c>
      <c r="J1051" t="s">
        <v>48</v>
      </c>
      <c r="K1051" t="s">
        <v>297</v>
      </c>
      <c r="L1051" s="34">
        <v>10</v>
      </c>
      <c r="M1051" t="s">
        <v>49</v>
      </c>
      <c r="N1051" t="s">
        <v>36</v>
      </c>
      <c r="P1051" t="s">
        <v>37</v>
      </c>
      <c r="Q1051" s="35">
        <v>-1.97</v>
      </c>
      <c r="R1051" t="s">
        <v>299</v>
      </c>
      <c r="S1051" t="s">
        <v>39</v>
      </c>
      <c r="T1051" t="s">
        <v>40</v>
      </c>
      <c r="U1051" t="s">
        <v>41</v>
      </c>
      <c r="V1051" t="s">
        <v>42</v>
      </c>
      <c r="W1051" t="s">
        <v>43</v>
      </c>
      <c r="X1051" t="s">
        <v>50</v>
      </c>
      <c r="Y1051" t="s">
        <v>45</v>
      </c>
      <c r="Z1051" t="s">
        <v>81</v>
      </c>
      <c r="AA1051" s="34">
        <v>2024</v>
      </c>
      <c r="AB1051" s="33">
        <v>45601</v>
      </c>
      <c r="AC1051" s="36">
        <v>45601.441481481481</v>
      </c>
      <c r="AD1051" s="37">
        <v>0</v>
      </c>
      <c r="AE1051" t="s">
        <v>159</v>
      </c>
      <c r="AF1051" t="s">
        <v>53</v>
      </c>
      <c r="AG1051" t="s">
        <v>54</v>
      </c>
      <c r="AH1051" s="35">
        <v>-1.97</v>
      </c>
      <c r="AJ1051" t="s">
        <v>55</v>
      </c>
    </row>
    <row r="1052" spans="1:36" x14ac:dyDescent="0.25">
      <c r="A1052" t="s">
        <v>32</v>
      </c>
      <c r="B1052" t="s">
        <v>161</v>
      </c>
      <c r="C1052" t="s">
        <v>50</v>
      </c>
      <c r="D1052" s="33">
        <v>45566</v>
      </c>
      <c r="E1052" s="33">
        <v>45596</v>
      </c>
      <c r="F1052" s="42">
        <f t="shared" si="16"/>
        <v>-15.5</v>
      </c>
      <c r="G1052" s="33">
        <v>45611</v>
      </c>
      <c r="H1052" s="33">
        <v>45596</v>
      </c>
      <c r="I1052" t="s">
        <v>33</v>
      </c>
      <c r="J1052" t="s">
        <v>48</v>
      </c>
      <c r="K1052" t="s">
        <v>297</v>
      </c>
      <c r="L1052" s="34">
        <v>10</v>
      </c>
      <c r="M1052" t="s">
        <v>49</v>
      </c>
      <c r="N1052" t="s">
        <v>36</v>
      </c>
      <c r="P1052" t="s">
        <v>37</v>
      </c>
      <c r="Q1052" s="35">
        <v>-170266.14</v>
      </c>
      <c r="R1052" t="s">
        <v>298</v>
      </c>
      <c r="S1052" t="s">
        <v>39</v>
      </c>
      <c r="T1052" t="s">
        <v>40</v>
      </c>
      <c r="U1052" t="s">
        <v>41</v>
      </c>
      <c r="V1052" t="s">
        <v>42</v>
      </c>
      <c r="W1052" t="s">
        <v>43</v>
      </c>
      <c r="X1052" t="s">
        <v>50</v>
      </c>
      <c r="Y1052" t="s">
        <v>45</v>
      </c>
      <c r="Z1052" t="s">
        <v>81</v>
      </c>
      <c r="AA1052" s="34">
        <v>2024</v>
      </c>
      <c r="AB1052" s="33">
        <v>45601</v>
      </c>
      <c r="AC1052" s="36">
        <v>45601.541759259257</v>
      </c>
      <c r="AD1052" s="37">
        <v>0</v>
      </c>
      <c r="AE1052" t="s">
        <v>151</v>
      </c>
      <c r="AF1052" t="s">
        <v>53</v>
      </c>
      <c r="AG1052" t="s">
        <v>54</v>
      </c>
      <c r="AH1052" s="35">
        <v>-170266.14</v>
      </c>
      <c r="AJ1052" t="s">
        <v>55</v>
      </c>
    </row>
    <row r="1053" spans="1:36" x14ac:dyDescent="0.25">
      <c r="A1053" t="s">
        <v>32</v>
      </c>
      <c r="B1053" t="s">
        <v>160</v>
      </c>
      <c r="C1053" t="s">
        <v>50</v>
      </c>
      <c r="D1053" s="33">
        <v>45536</v>
      </c>
      <c r="E1053" s="33">
        <v>45565</v>
      </c>
      <c r="F1053" s="42">
        <f t="shared" si="16"/>
        <v>-15</v>
      </c>
      <c r="G1053" s="33">
        <v>45580</v>
      </c>
      <c r="H1053" s="33">
        <v>45596</v>
      </c>
      <c r="I1053" t="s">
        <v>33</v>
      </c>
      <c r="J1053" t="s">
        <v>48</v>
      </c>
      <c r="K1053" t="s">
        <v>301</v>
      </c>
      <c r="L1053" s="34">
        <v>10</v>
      </c>
      <c r="M1053" t="s">
        <v>49</v>
      </c>
      <c r="N1053" t="s">
        <v>36</v>
      </c>
      <c r="P1053" t="s">
        <v>37</v>
      </c>
      <c r="Q1053" s="35">
        <v>-5.0599999999999996</v>
      </c>
      <c r="R1053" t="s">
        <v>302</v>
      </c>
      <c r="S1053" t="s">
        <v>39</v>
      </c>
      <c r="T1053" t="s">
        <v>40</v>
      </c>
      <c r="U1053" t="s">
        <v>41</v>
      </c>
      <c r="V1053" t="s">
        <v>42</v>
      </c>
      <c r="W1053" t="s">
        <v>43</v>
      </c>
      <c r="X1053" t="s">
        <v>50</v>
      </c>
      <c r="Y1053" t="s">
        <v>45</v>
      </c>
      <c r="Z1053" t="s">
        <v>81</v>
      </c>
      <c r="AA1053" s="34">
        <v>2024</v>
      </c>
      <c r="AB1053" s="33">
        <v>45601</v>
      </c>
      <c r="AC1053" s="36">
        <v>45601.441481481481</v>
      </c>
      <c r="AD1053" s="37">
        <v>0</v>
      </c>
      <c r="AE1053" t="s">
        <v>159</v>
      </c>
      <c r="AF1053" t="s">
        <v>53</v>
      </c>
      <c r="AG1053" t="s">
        <v>54</v>
      </c>
      <c r="AH1053" s="35">
        <v>-5.0599999999999996</v>
      </c>
      <c r="AJ1053" t="s">
        <v>55</v>
      </c>
    </row>
    <row r="1054" spans="1:36" x14ac:dyDescent="0.25">
      <c r="A1054" t="s">
        <v>32</v>
      </c>
      <c r="B1054" t="s">
        <v>66</v>
      </c>
      <c r="C1054" t="s">
        <v>311</v>
      </c>
      <c r="D1054" s="33">
        <v>45566</v>
      </c>
      <c r="E1054" s="33">
        <v>45596</v>
      </c>
      <c r="F1054" s="42">
        <f t="shared" si="16"/>
        <v>-15.5</v>
      </c>
      <c r="G1054" s="33">
        <v>45611</v>
      </c>
      <c r="H1054" s="33">
        <v>45597</v>
      </c>
      <c r="I1054" t="s">
        <v>33</v>
      </c>
      <c r="J1054" t="s">
        <v>48</v>
      </c>
      <c r="K1054" t="s">
        <v>34</v>
      </c>
      <c r="L1054" s="34">
        <v>11</v>
      </c>
      <c r="M1054" t="s">
        <v>57</v>
      </c>
      <c r="N1054" t="s">
        <v>36</v>
      </c>
      <c r="P1054" t="s">
        <v>37</v>
      </c>
      <c r="Q1054" s="35">
        <v>-189417.09</v>
      </c>
      <c r="R1054" t="s">
        <v>67</v>
      </c>
      <c r="S1054" t="s">
        <v>39</v>
      </c>
      <c r="T1054" t="s">
        <v>40</v>
      </c>
      <c r="U1054" t="s">
        <v>41</v>
      </c>
      <c r="V1054" t="s">
        <v>42</v>
      </c>
      <c r="W1054" t="s">
        <v>43</v>
      </c>
      <c r="X1054" t="s">
        <v>68</v>
      </c>
      <c r="Y1054" t="s">
        <v>45</v>
      </c>
      <c r="Z1054" t="s">
        <v>69</v>
      </c>
      <c r="AA1054" s="34">
        <v>2024</v>
      </c>
      <c r="AB1054" s="33">
        <v>45602</v>
      </c>
      <c r="AC1054" s="36">
        <v>45602.785694444443</v>
      </c>
      <c r="AD1054" s="37">
        <v>0</v>
      </c>
      <c r="AE1054" t="s">
        <v>70</v>
      </c>
      <c r="AF1054" t="s">
        <v>53</v>
      </c>
      <c r="AG1054" t="s">
        <v>54</v>
      </c>
      <c r="AH1054" s="35">
        <v>-189417.09</v>
      </c>
      <c r="AI1054" t="s">
        <v>71</v>
      </c>
    </row>
    <row r="1055" spans="1:36" x14ac:dyDescent="0.25">
      <c r="A1055" t="s">
        <v>32</v>
      </c>
      <c r="B1055" t="s">
        <v>62</v>
      </c>
      <c r="C1055" t="s">
        <v>50</v>
      </c>
      <c r="D1055" s="33">
        <v>45566</v>
      </c>
      <c r="E1055" s="33">
        <v>45596</v>
      </c>
      <c r="F1055" s="42">
        <f t="shared" si="16"/>
        <v>-15.5</v>
      </c>
      <c r="G1055" s="33">
        <v>45611</v>
      </c>
      <c r="H1055" s="33">
        <v>45597</v>
      </c>
      <c r="I1055" t="s">
        <v>33</v>
      </c>
      <c r="K1055" t="s">
        <v>34</v>
      </c>
      <c r="L1055" s="34">
        <v>11</v>
      </c>
      <c r="M1055" t="s">
        <v>57</v>
      </c>
      <c r="N1055" t="s">
        <v>36</v>
      </c>
      <c r="P1055" t="s">
        <v>37</v>
      </c>
      <c r="Q1055" s="35">
        <v>-2354488.73</v>
      </c>
      <c r="R1055" t="s">
        <v>58</v>
      </c>
      <c r="S1055" t="s">
        <v>39</v>
      </c>
      <c r="T1055" t="s">
        <v>40</v>
      </c>
      <c r="U1055" t="s">
        <v>41</v>
      </c>
      <c r="V1055" t="s">
        <v>59</v>
      </c>
      <c r="W1055" t="s">
        <v>43</v>
      </c>
      <c r="X1055" t="s">
        <v>50</v>
      </c>
      <c r="Y1055" t="s">
        <v>45</v>
      </c>
      <c r="Z1055" t="s">
        <v>73</v>
      </c>
      <c r="AA1055" s="34">
        <v>2024</v>
      </c>
      <c r="AB1055" s="33">
        <v>45601</v>
      </c>
      <c r="AC1055" s="36">
        <v>45601.566296296296</v>
      </c>
      <c r="AD1055" s="37">
        <v>-64424136</v>
      </c>
      <c r="AE1055" t="s">
        <v>89</v>
      </c>
      <c r="AF1055" t="s">
        <v>53</v>
      </c>
      <c r="AG1055" t="s">
        <v>54</v>
      </c>
      <c r="AH1055" s="35">
        <v>-2354488.73</v>
      </c>
      <c r="AJ1055" t="s">
        <v>55</v>
      </c>
    </row>
    <row r="1056" spans="1:36" x14ac:dyDescent="0.25">
      <c r="A1056" t="s">
        <v>32</v>
      </c>
      <c r="B1056" t="s">
        <v>62</v>
      </c>
      <c r="C1056" t="s">
        <v>50</v>
      </c>
      <c r="D1056" s="33">
        <v>45566</v>
      </c>
      <c r="E1056" s="33">
        <v>45596</v>
      </c>
      <c r="F1056" s="42">
        <f t="shared" si="16"/>
        <v>-15.5</v>
      </c>
      <c r="G1056" s="33">
        <v>45611</v>
      </c>
      <c r="H1056" s="33">
        <v>45597</v>
      </c>
      <c r="I1056" t="s">
        <v>33</v>
      </c>
      <c r="K1056" t="s">
        <v>34</v>
      </c>
      <c r="L1056" s="34">
        <v>11</v>
      </c>
      <c r="M1056" t="s">
        <v>57</v>
      </c>
      <c r="N1056" t="s">
        <v>36</v>
      </c>
      <c r="P1056" t="s">
        <v>37</v>
      </c>
      <c r="Q1056" s="35">
        <v>-6411990.4299999997</v>
      </c>
      <c r="R1056" t="s">
        <v>61</v>
      </c>
      <c r="S1056" t="s">
        <v>39</v>
      </c>
      <c r="T1056" t="s">
        <v>40</v>
      </c>
      <c r="U1056" t="s">
        <v>41</v>
      </c>
      <c r="V1056" t="s">
        <v>59</v>
      </c>
      <c r="W1056" t="s">
        <v>43</v>
      </c>
      <c r="X1056" t="s">
        <v>50</v>
      </c>
      <c r="Y1056" t="s">
        <v>45</v>
      </c>
      <c r="Z1056" t="s">
        <v>73</v>
      </c>
      <c r="AA1056" s="34">
        <v>2024</v>
      </c>
      <c r="AB1056" s="33">
        <v>45601</v>
      </c>
      <c r="AC1056" s="36">
        <v>45601.566296296296</v>
      </c>
      <c r="AD1056" s="37">
        <v>-209217486</v>
      </c>
      <c r="AE1056" t="s">
        <v>89</v>
      </c>
      <c r="AF1056" t="s">
        <v>53</v>
      </c>
      <c r="AG1056" t="s">
        <v>54</v>
      </c>
      <c r="AH1056" s="35">
        <v>-6411990.4299999997</v>
      </c>
      <c r="AJ1056" t="s">
        <v>55</v>
      </c>
    </row>
    <row r="1057" spans="1:36" x14ac:dyDescent="0.25">
      <c r="A1057" t="s">
        <v>32</v>
      </c>
      <c r="B1057" t="s">
        <v>124</v>
      </c>
      <c r="C1057" t="s">
        <v>312</v>
      </c>
      <c r="D1057" s="33">
        <v>45566</v>
      </c>
      <c r="E1057" s="33">
        <v>45596</v>
      </c>
      <c r="F1057" s="42">
        <f t="shared" si="16"/>
        <v>-15.5</v>
      </c>
      <c r="G1057" s="33">
        <v>45580</v>
      </c>
      <c r="H1057" s="33">
        <v>45597</v>
      </c>
      <c r="I1057" t="s">
        <v>33</v>
      </c>
      <c r="K1057" t="s">
        <v>125</v>
      </c>
      <c r="L1057" s="34">
        <v>11</v>
      </c>
      <c r="M1057" t="s">
        <v>49</v>
      </c>
      <c r="N1057" t="s">
        <v>36</v>
      </c>
      <c r="P1057" t="s">
        <v>37</v>
      </c>
      <c r="Q1057" s="35">
        <v>-70148.44</v>
      </c>
      <c r="R1057" t="s">
        <v>126</v>
      </c>
      <c r="S1057" t="s">
        <v>39</v>
      </c>
      <c r="T1057" t="s">
        <v>40</v>
      </c>
      <c r="U1057" t="s">
        <v>41</v>
      </c>
      <c r="V1057" t="s">
        <v>42</v>
      </c>
      <c r="W1057" t="s">
        <v>43</v>
      </c>
      <c r="X1057" t="s">
        <v>127</v>
      </c>
      <c r="Y1057" t="s">
        <v>45</v>
      </c>
      <c r="Z1057" t="s">
        <v>73</v>
      </c>
      <c r="AA1057" s="34">
        <v>2024</v>
      </c>
      <c r="AB1057" s="33">
        <v>45602</v>
      </c>
      <c r="AC1057" s="36">
        <v>45602.678854166668</v>
      </c>
      <c r="AD1057" s="37">
        <v>0</v>
      </c>
      <c r="AE1057" t="s">
        <v>128</v>
      </c>
      <c r="AF1057" t="s">
        <v>53</v>
      </c>
      <c r="AG1057" t="s">
        <v>54</v>
      </c>
      <c r="AH1057" s="35">
        <v>-70148.44</v>
      </c>
    </row>
    <row r="1058" spans="1:36" x14ac:dyDescent="0.25">
      <c r="A1058" t="s">
        <v>32</v>
      </c>
      <c r="B1058" t="s">
        <v>124</v>
      </c>
      <c r="C1058" t="s">
        <v>312</v>
      </c>
      <c r="D1058" s="33">
        <v>45566</v>
      </c>
      <c r="E1058" s="33">
        <v>45596</v>
      </c>
      <c r="F1058" s="42">
        <f t="shared" si="16"/>
        <v>-15.5</v>
      </c>
      <c r="G1058" s="33">
        <v>45580</v>
      </c>
      <c r="H1058" s="33">
        <v>45597</v>
      </c>
      <c r="I1058" t="s">
        <v>33</v>
      </c>
      <c r="K1058" t="s">
        <v>125</v>
      </c>
      <c r="L1058" s="34">
        <v>11</v>
      </c>
      <c r="M1058" t="s">
        <v>49</v>
      </c>
      <c r="N1058" t="s">
        <v>36</v>
      </c>
      <c r="P1058" t="s">
        <v>37</v>
      </c>
      <c r="Q1058" s="35">
        <v>-131400</v>
      </c>
      <c r="R1058" t="s">
        <v>129</v>
      </c>
      <c r="S1058" t="s">
        <v>39</v>
      </c>
      <c r="T1058" t="s">
        <v>40</v>
      </c>
      <c r="U1058" t="s">
        <v>41</v>
      </c>
      <c r="V1058" t="s">
        <v>42</v>
      </c>
      <c r="W1058" t="s">
        <v>43</v>
      </c>
      <c r="X1058" t="s">
        <v>130</v>
      </c>
      <c r="Y1058" t="s">
        <v>45</v>
      </c>
      <c r="Z1058" t="s">
        <v>73</v>
      </c>
      <c r="AA1058" s="34">
        <v>2024</v>
      </c>
      <c r="AB1058" s="33">
        <v>45602</v>
      </c>
      <c r="AC1058" s="36">
        <v>45602.678854166668</v>
      </c>
      <c r="AD1058" s="37">
        <v>0</v>
      </c>
      <c r="AE1058" t="s">
        <v>128</v>
      </c>
      <c r="AF1058" t="s">
        <v>53</v>
      </c>
      <c r="AG1058" t="s">
        <v>54</v>
      </c>
      <c r="AH1058" s="35">
        <v>-131400</v>
      </c>
    </row>
    <row r="1059" spans="1:36" x14ac:dyDescent="0.25">
      <c r="A1059" t="s">
        <v>32</v>
      </c>
      <c r="B1059" t="s">
        <v>161</v>
      </c>
      <c r="C1059" t="s">
        <v>50</v>
      </c>
      <c r="D1059" s="33">
        <v>45566</v>
      </c>
      <c r="E1059" s="33">
        <v>45596</v>
      </c>
      <c r="F1059" s="42">
        <f t="shared" si="16"/>
        <v>-15.5</v>
      </c>
      <c r="G1059" s="33">
        <v>45611</v>
      </c>
      <c r="H1059" s="33">
        <v>45597</v>
      </c>
      <c r="I1059" t="s">
        <v>33</v>
      </c>
      <c r="J1059" t="s">
        <v>48</v>
      </c>
      <c r="K1059" t="s">
        <v>141</v>
      </c>
      <c r="L1059" s="34">
        <v>11</v>
      </c>
      <c r="M1059" t="s">
        <v>49</v>
      </c>
      <c r="N1059" t="s">
        <v>36</v>
      </c>
      <c r="P1059" t="s">
        <v>37</v>
      </c>
      <c r="Q1059" s="35">
        <v>-225.26</v>
      </c>
      <c r="R1059" t="s">
        <v>142</v>
      </c>
      <c r="S1059" t="s">
        <v>39</v>
      </c>
      <c r="T1059" t="s">
        <v>40</v>
      </c>
      <c r="U1059" t="s">
        <v>41</v>
      </c>
      <c r="V1059" t="s">
        <v>42</v>
      </c>
      <c r="W1059" t="s">
        <v>43</v>
      </c>
      <c r="X1059" t="s">
        <v>50</v>
      </c>
      <c r="Y1059" t="s">
        <v>45</v>
      </c>
      <c r="Z1059" t="s">
        <v>69</v>
      </c>
      <c r="AA1059" s="34">
        <v>2024</v>
      </c>
      <c r="AB1059" s="33">
        <v>45601</v>
      </c>
      <c r="AC1059" s="36">
        <v>45601.541759259257</v>
      </c>
      <c r="AD1059" s="37">
        <v>0</v>
      </c>
      <c r="AE1059" t="s">
        <v>151</v>
      </c>
      <c r="AF1059" t="s">
        <v>53</v>
      </c>
      <c r="AG1059" t="s">
        <v>54</v>
      </c>
      <c r="AH1059" s="35">
        <v>-225.26</v>
      </c>
      <c r="AJ1059" t="s">
        <v>55</v>
      </c>
    </row>
    <row r="1060" spans="1:36" x14ac:dyDescent="0.25">
      <c r="A1060" t="s">
        <v>32</v>
      </c>
      <c r="B1060" t="s">
        <v>161</v>
      </c>
      <c r="C1060" t="s">
        <v>50</v>
      </c>
      <c r="D1060" s="33">
        <v>45566</v>
      </c>
      <c r="E1060" s="33">
        <v>45596</v>
      </c>
      <c r="F1060" s="42">
        <f t="shared" si="16"/>
        <v>-15.5</v>
      </c>
      <c r="G1060" s="33">
        <v>45611</v>
      </c>
      <c r="H1060" s="33">
        <v>45597</v>
      </c>
      <c r="I1060" t="s">
        <v>33</v>
      </c>
      <c r="J1060" t="s">
        <v>48</v>
      </c>
      <c r="K1060" t="s">
        <v>174</v>
      </c>
      <c r="L1060" s="34">
        <v>11</v>
      </c>
      <c r="M1060" t="s">
        <v>49</v>
      </c>
      <c r="N1060" t="s">
        <v>36</v>
      </c>
      <c r="P1060" t="s">
        <v>37</v>
      </c>
      <c r="Q1060" s="35">
        <v>-1927.22</v>
      </c>
      <c r="R1060" t="s">
        <v>142</v>
      </c>
      <c r="S1060" t="s">
        <v>39</v>
      </c>
      <c r="T1060" t="s">
        <v>40</v>
      </c>
      <c r="U1060" t="s">
        <v>41</v>
      </c>
      <c r="V1060" t="s">
        <v>42</v>
      </c>
      <c r="W1060" t="s">
        <v>43</v>
      </c>
      <c r="X1060" t="s">
        <v>50</v>
      </c>
      <c r="Y1060" t="s">
        <v>45</v>
      </c>
      <c r="Z1060" t="s">
        <v>69</v>
      </c>
      <c r="AA1060" s="34">
        <v>2024</v>
      </c>
      <c r="AB1060" s="33">
        <v>45601</v>
      </c>
      <c r="AC1060" s="36">
        <v>45601.541759259257</v>
      </c>
      <c r="AD1060" s="37">
        <v>0</v>
      </c>
      <c r="AE1060" t="s">
        <v>151</v>
      </c>
      <c r="AF1060" t="s">
        <v>53</v>
      </c>
      <c r="AG1060" t="s">
        <v>54</v>
      </c>
      <c r="AH1060" s="35">
        <v>-1927.22</v>
      </c>
      <c r="AJ1060" t="s">
        <v>55</v>
      </c>
    </row>
    <row r="1061" spans="1:36" x14ac:dyDescent="0.25">
      <c r="A1061" t="s">
        <v>32</v>
      </c>
      <c r="B1061" t="s">
        <v>161</v>
      </c>
      <c r="C1061" t="s">
        <v>50</v>
      </c>
      <c r="D1061" s="33">
        <v>45566</v>
      </c>
      <c r="E1061" s="33">
        <v>45596</v>
      </c>
      <c r="F1061" s="42">
        <f t="shared" si="16"/>
        <v>-15.5</v>
      </c>
      <c r="G1061" s="33">
        <v>45611</v>
      </c>
      <c r="H1061" s="33">
        <v>45597</v>
      </c>
      <c r="I1061" t="s">
        <v>33</v>
      </c>
      <c r="J1061" t="s">
        <v>48</v>
      </c>
      <c r="K1061" t="s">
        <v>176</v>
      </c>
      <c r="L1061" s="34">
        <v>11</v>
      </c>
      <c r="M1061" t="s">
        <v>49</v>
      </c>
      <c r="N1061" t="s">
        <v>36</v>
      </c>
      <c r="P1061" t="s">
        <v>37</v>
      </c>
      <c r="Q1061" s="35">
        <v>-286598.37</v>
      </c>
      <c r="R1061" t="s">
        <v>177</v>
      </c>
      <c r="S1061" t="s">
        <v>39</v>
      </c>
      <c r="T1061" t="s">
        <v>40</v>
      </c>
      <c r="U1061" t="s">
        <v>41</v>
      </c>
      <c r="V1061" t="s">
        <v>42</v>
      </c>
      <c r="W1061" t="s">
        <v>43</v>
      </c>
      <c r="X1061" t="s">
        <v>50</v>
      </c>
      <c r="Y1061" t="s">
        <v>45</v>
      </c>
      <c r="Z1061" t="s">
        <v>69</v>
      </c>
      <c r="AA1061" s="34">
        <v>2024</v>
      </c>
      <c r="AB1061" s="33">
        <v>45601</v>
      </c>
      <c r="AC1061" s="36">
        <v>45601.541759259257</v>
      </c>
      <c r="AD1061" s="37">
        <v>0</v>
      </c>
      <c r="AE1061" t="s">
        <v>151</v>
      </c>
      <c r="AF1061" t="s">
        <v>53</v>
      </c>
      <c r="AG1061" t="s">
        <v>54</v>
      </c>
      <c r="AH1061" s="35">
        <v>-286598.37</v>
      </c>
      <c r="AJ1061" t="s">
        <v>55</v>
      </c>
    </row>
    <row r="1062" spans="1:36" x14ac:dyDescent="0.25">
      <c r="A1062" t="s">
        <v>32</v>
      </c>
      <c r="B1062" t="s">
        <v>161</v>
      </c>
      <c r="C1062" t="s">
        <v>50</v>
      </c>
      <c r="D1062" s="33">
        <v>45566</v>
      </c>
      <c r="E1062" s="33">
        <v>45596</v>
      </c>
      <c r="F1062" s="42">
        <f t="shared" si="16"/>
        <v>-15.5</v>
      </c>
      <c r="G1062" s="33">
        <v>45611</v>
      </c>
      <c r="H1062" s="33">
        <v>45597</v>
      </c>
      <c r="I1062" t="s">
        <v>33</v>
      </c>
      <c r="J1062" t="s">
        <v>48</v>
      </c>
      <c r="K1062" t="s">
        <v>181</v>
      </c>
      <c r="L1062" s="34">
        <v>11</v>
      </c>
      <c r="M1062" t="s">
        <v>49</v>
      </c>
      <c r="N1062" t="s">
        <v>36</v>
      </c>
      <c r="P1062" t="s">
        <v>37</v>
      </c>
      <c r="Q1062" s="35">
        <v>119573</v>
      </c>
      <c r="R1062" t="s">
        <v>182</v>
      </c>
      <c r="S1062" t="s">
        <v>39</v>
      </c>
      <c r="T1062" t="s">
        <v>40</v>
      </c>
      <c r="U1062" t="s">
        <v>41</v>
      </c>
      <c r="V1062" t="s">
        <v>42</v>
      </c>
      <c r="W1062" t="s">
        <v>43</v>
      </c>
      <c r="X1062" t="s">
        <v>50</v>
      </c>
      <c r="Y1062" t="s">
        <v>45</v>
      </c>
      <c r="Z1062" t="s">
        <v>69</v>
      </c>
      <c r="AA1062" s="34">
        <v>2024</v>
      </c>
      <c r="AB1062" s="33">
        <v>45601</v>
      </c>
      <c r="AC1062" s="36">
        <v>45601.541759259257</v>
      </c>
      <c r="AD1062" s="37">
        <v>0</v>
      </c>
      <c r="AE1062" t="s">
        <v>151</v>
      </c>
      <c r="AF1062" t="s">
        <v>53</v>
      </c>
      <c r="AG1062" t="s">
        <v>54</v>
      </c>
      <c r="AH1062" s="35">
        <v>119573</v>
      </c>
      <c r="AJ1062" t="s">
        <v>55</v>
      </c>
    </row>
    <row r="1063" spans="1:36" x14ac:dyDescent="0.25">
      <c r="A1063" t="s">
        <v>32</v>
      </c>
      <c r="B1063" t="s">
        <v>161</v>
      </c>
      <c r="C1063" t="s">
        <v>50</v>
      </c>
      <c r="D1063" s="33">
        <v>45566</v>
      </c>
      <c r="E1063" s="33">
        <v>45596</v>
      </c>
      <c r="F1063" s="42">
        <f t="shared" si="16"/>
        <v>-15.5</v>
      </c>
      <c r="G1063" s="33">
        <v>45611</v>
      </c>
      <c r="H1063" s="33">
        <v>45597</v>
      </c>
      <c r="I1063" t="s">
        <v>33</v>
      </c>
      <c r="J1063" t="s">
        <v>48</v>
      </c>
      <c r="K1063" t="s">
        <v>184</v>
      </c>
      <c r="L1063" s="34">
        <v>11</v>
      </c>
      <c r="M1063" t="s">
        <v>49</v>
      </c>
      <c r="N1063" t="s">
        <v>36</v>
      </c>
      <c r="P1063" t="s">
        <v>37</v>
      </c>
      <c r="Q1063" s="35">
        <v>-96860.24</v>
      </c>
      <c r="R1063" t="s">
        <v>185</v>
      </c>
      <c r="S1063" t="s">
        <v>39</v>
      </c>
      <c r="T1063" t="s">
        <v>40</v>
      </c>
      <c r="U1063" t="s">
        <v>41</v>
      </c>
      <c r="V1063" t="s">
        <v>42</v>
      </c>
      <c r="W1063" t="s">
        <v>43</v>
      </c>
      <c r="X1063" t="s">
        <v>50</v>
      </c>
      <c r="Y1063" t="s">
        <v>45</v>
      </c>
      <c r="Z1063" t="s">
        <v>69</v>
      </c>
      <c r="AA1063" s="34">
        <v>2024</v>
      </c>
      <c r="AB1063" s="33">
        <v>45601</v>
      </c>
      <c r="AC1063" s="36">
        <v>45601.541759259257</v>
      </c>
      <c r="AD1063" s="37">
        <v>0</v>
      </c>
      <c r="AE1063" t="s">
        <v>151</v>
      </c>
      <c r="AF1063" t="s">
        <v>53</v>
      </c>
      <c r="AG1063" t="s">
        <v>54</v>
      </c>
      <c r="AH1063" s="35">
        <v>-96860.24</v>
      </c>
      <c r="AJ1063" t="s">
        <v>55</v>
      </c>
    </row>
    <row r="1064" spans="1:36" x14ac:dyDescent="0.25">
      <c r="A1064" t="s">
        <v>32</v>
      </c>
      <c r="B1064" t="s">
        <v>161</v>
      </c>
      <c r="C1064" t="s">
        <v>50</v>
      </c>
      <c r="D1064" s="33">
        <v>45566</v>
      </c>
      <c r="E1064" s="33">
        <v>45596</v>
      </c>
      <c r="F1064" s="42">
        <f t="shared" si="16"/>
        <v>-15.5</v>
      </c>
      <c r="G1064" s="33">
        <v>45611</v>
      </c>
      <c r="H1064" s="33">
        <v>45597</v>
      </c>
      <c r="I1064" t="s">
        <v>33</v>
      </c>
      <c r="J1064" t="s">
        <v>48</v>
      </c>
      <c r="K1064" t="s">
        <v>188</v>
      </c>
      <c r="L1064" s="34">
        <v>11</v>
      </c>
      <c r="M1064" t="s">
        <v>49</v>
      </c>
      <c r="N1064" t="s">
        <v>36</v>
      </c>
      <c r="P1064" t="s">
        <v>37</v>
      </c>
      <c r="Q1064" s="35">
        <v>-8447.99</v>
      </c>
      <c r="R1064" t="s">
        <v>189</v>
      </c>
      <c r="S1064" t="s">
        <v>39</v>
      </c>
      <c r="T1064" t="s">
        <v>40</v>
      </c>
      <c r="U1064" t="s">
        <v>41</v>
      </c>
      <c r="V1064" t="s">
        <v>42</v>
      </c>
      <c r="W1064" t="s">
        <v>43</v>
      </c>
      <c r="X1064" t="s">
        <v>50</v>
      </c>
      <c r="Y1064" t="s">
        <v>45</v>
      </c>
      <c r="Z1064" t="s">
        <v>69</v>
      </c>
      <c r="AA1064" s="34">
        <v>2024</v>
      </c>
      <c r="AB1064" s="33">
        <v>45601</v>
      </c>
      <c r="AC1064" s="36">
        <v>45601.541759259257</v>
      </c>
      <c r="AD1064" s="37">
        <v>0</v>
      </c>
      <c r="AE1064" t="s">
        <v>151</v>
      </c>
      <c r="AF1064" t="s">
        <v>53</v>
      </c>
      <c r="AG1064" t="s">
        <v>54</v>
      </c>
      <c r="AH1064" s="35">
        <v>-8447.99</v>
      </c>
      <c r="AJ1064" t="s">
        <v>55</v>
      </c>
    </row>
    <row r="1065" spans="1:36" x14ac:dyDescent="0.25">
      <c r="A1065" t="s">
        <v>32</v>
      </c>
      <c r="B1065" t="s">
        <v>161</v>
      </c>
      <c r="C1065" t="s">
        <v>50</v>
      </c>
      <c r="D1065" s="33">
        <v>45566</v>
      </c>
      <c r="E1065" s="33">
        <v>45596</v>
      </c>
      <c r="F1065" s="42">
        <f t="shared" si="16"/>
        <v>-15.5</v>
      </c>
      <c r="G1065" s="33">
        <v>45611</v>
      </c>
      <c r="H1065" s="33">
        <v>45597</v>
      </c>
      <c r="I1065" t="s">
        <v>33</v>
      </c>
      <c r="J1065" t="s">
        <v>48</v>
      </c>
      <c r="K1065" t="s">
        <v>188</v>
      </c>
      <c r="L1065" s="34">
        <v>11</v>
      </c>
      <c r="M1065" t="s">
        <v>49</v>
      </c>
      <c r="N1065" t="s">
        <v>36</v>
      </c>
      <c r="P1065" t="s">
        <v>37</v>
      </c>
      <c r="Q1065" s="35">
        <v>-58497.9</v>
      </c>
      <c r="R1065" t="s">
        <v>189</v>
      </c>
      <c r="S1065" t="s">
        <v>39</v>
      </c>
      <c r="T1065" t="s">
        <v>40</v>
      </c>
      <c r="U1065" t="s">
        <v>41</v>
      </c>
      <c r="V1065" t="s">
        <v>42</v>
      </c>
      <c r="W1065" t="s">
        <v>43</v>
      </c>
      <c r="X1065" t="s">
        <v>50</v>
      </c>
      <c r="Y1065" t="s">
        <v>45</v>
      </c>
      <c r="Z1065" t="s">
        <v>69</v>
      </c>
      <c r="AA1065" s="34">
        <v>2024</v>
      </c>
      <c r="AB1065" s="33">
        <v>45601</v>
      </c>
      <c r="AC1065" s="36">
        <v>45601.541759259257</v>
      </c>
      <c r="AD1065" s="37">
        <v>0</v>
      </c>
      <c r="AE1065" t="s">
        <v>151</v>
      </c>
      <c r="AF1065" t="s">
        <v>53</v>
      </c>
      <c r="AG1065" t="s">
        <v>54</v>
      </c>
      <c r="AH1065" s="35">
        <v>-58497.9</v>
      </c>
      <c r="AJ1065" t="s">
        <v>55</v>
      </c>
    </row>
    <row r="1066" spans="1:36" x14ac:dyDescent="0.25">
      <c r="A1066" t="s">
        <v>32</v>
      </c>
      <c r="B1066" t="s">
        <v>161</v>
      </c>
      <c r="C1066" t="s">
        <v>50</v>
      </c>
      <c r="D1066" s="33">
        <v>45566</v>
      </c>
      <c r="E1066" s="33">
        <v>45596</v>
      </c>
      <c r="F1066" s="42">
        <f t="shared" si="16"/>
        <v>-15.5</v>
      </c>
      <c r="G1066" s="33">
        <v>45611</v>
      </c>
      <c r="H1066" s="33">
        <v>45597</v>
      </c>
      <c r="I1066" t="s">
        <v>33</v>
      </c>
      <c r="J1066" t="s">
        <v>48</v>
      </c>
      <c r="K1066" t="s">
        <v>188</v>
      </c>
      <c r="L1066" s="34">
        <v>11</v>
      </c>
      <c r="M1066" t="s">
        <v>49</v>
      </c>
      <c r="N1066" t="s">
        <v>36</v>
      </c>
      <c r="P1066" t="s">
        <v>37</v>
      </c>
      <c r="Q1066" s="35">
        <v>-4162.28</v>
      </c>
      <c r="R1066" t="s">
        <v>189</v>
      </c>
      <c r="S1066" t="s">
        <v>39</v>
      </c>
      <c r="T1066" t="s">
        <v>40</v>
      </c>
      <c r="U1066" t="s">
        <v>41</v>
      </c>
      <c r="V1066" t="s">
        <v>42</v>
      </c>
      <c r="W1066" t="s">
        <v>43</v>
      </c>
      <c r="X1066" t="s">
        <v>50</v>
      </c>
      <c r="Y1066" t="s">
        <v>45</v>
      </c>
      <c r="Z1066" t="s">
        <v>69</v>
      </c>
      <c r="AA1066" s="34">
        <v>2024</v>
      </c>
      <c r="AB1066" s="33">
        <v>45601</v>
      </c>
      <c r="AC1066" s="36">
        <v>45601.541759259257</v>
      </c>
      <c r="AD1066" s="37">
        <v>0</v>
      </c>
      <c r="AE1066" t="s">
        <v>151</v>
      </c>
      <c r="AF1066" t="s">
        <v>53</v>
      </c>
      <c r="AG1066" t="s">
        <v>54</v>
      </c>
      <c r="AH1066" s="35">
        <v>-4162.28</v>
      </c>
      <c r="AJ1066" t="s">
        <v>55</v>
      </c>
    </row>
    <row r="1067" spans="1:36" x14ac:dyDescent="0.25">
      <c r="A1067" t="s">
        <v>32</v>
      </c>
      <c r="B1067" t="s">
        <v>161</v>
      </c>
      <c r="C1067" t="s">
        <v>50</v>
      </c>
      <c r="D1067" s="33">
        <v>45566</v>
      </c>
      <c r="E1067" s="33">
        <v>45596</v>
      </c>
      <c r="F1067" s="42">
        <f t="shared" si="16"/>
        <v>-15.5</v>
      </c>
      <c r="G1067" s="33">
        <v>45611</v>
      </c>
      <c r="H1067" s="33">
        <v>45597</v>
      </c>
      <c r="I1067" t="s">
        <v>33</v>
      </c>
      <c r="J1067" t="s">
        <v>48</v>
      </c>
      <c r="K1067" t="s">
        <v>188</v>
      </c>
      <c r="L1067" s="34">
        <v>11</v>
      </c>
      <c r="M1067" t="s">
        <v>49</v>
      </c>
      <c r="N1067" t="s">
        <v>36</v>
      </c>
      <c r="P1067" t="s">
        <v>37</v>
      </c>
      <c r="Q1067" s="35">
        <v>11923.71</v>
      </c>
      <c r="R1067" t="s">
        <v>190</v>
      </c>
      <c r="S1067" t="s">
        <v>39</v>
      </c>
      <c r="T1067" t="s">
        <v>40</v>
      </c>
      <c r="U1067" t="s">
        <v>41</v>
      </c>
      <c r="V1067" t="s">
        <v>42</v>
      </c>
      <c r="W1067" t="s">
        <v>43</v>
      </c>
      <c r="X1067" t="s">
        <v>50</v>
      </c>
      <c r="Y1067" t="s">
        <v>45</v>
      </c>
      <c r="Z1067" t="s">
        <v>69</v>
      </c>
      <c r="AA1067" s="34">
        <v>2024</v>
      </c>
      <c r="AB1067" s="33">
        <v>45601</v>
      </c>
      <c r="AC1067" s="36">
        <v>45601.541759259257</v>
      </c>
      <c r="AD1067" s="37">
        <v>0</v>
      </c>
      <c r="AE1067" t="s">
        <v>151</v>
      </c>
      <c r="AF1067" t="s">
        <v>53</v>
      </c>
      <c r="AG1067" t="s">
        <v>54</v>
      </c>
      <c r="AH1067" s="35">
        <v>11923.71</v>
      </c>
      <c r="AJ1067" t="s">
        <v>55</v>
      </c>
    </row>
    <row r="1068" spans="1:36" x14ac:dyDescent="0.25">
      <c r="A1068" t="s">
        <v>32</v>
      </c>
      <c r="B1068" t="s">
        <v>161</v>
      </c>
      <c r="C1068" t="s">
        <v>50</v>
      </c>
      <c r="D1068" s="33">
        <v>45566</v>
      </c>
      <c r="E1068" s="33">
        <v>45596</v>
      </c>
      <c r="F1068" s="42">
        <f t="shared" si="16"/>
        <v>-15.5</v>
      </c>
      <c r="G1068" s="33">
        <v>45611</v>
      </c>
      <c r="H1068" s="33">
        <v>45597</v>
      </c>
      <c r="I1068" t="s">
        <v>33</v>
      </c>
      <c r="J1068" t="s">
        <v>48</v>
      </c>
      <c r="K1068" t="s">
        <v>192</v>
      </c>
      <c r="L1068" s="34">
        <v>11</v>
      </c>
      <c r="M1068" t="s">
        <v>49</v>
      </c>
      <c r="N1068" t="s">
        <v>36</v>
      </c>
      <c r="P1068" t="s">
        <v>37</v>
      </c>
      <c r="Q1068" s="35">
        <v>360.22</v>
      </c>
      <c r="R1068" t="s">
        <v>193</v>
      </c>
      <c r="S1068" t="s">
        <v>39</v>
      </c>
      <c r="T1068" t="s">
        <v>40</v>
      </c>
      <c r="U1068" t="s">
        <v>41</v>
      </c>
      <c r="V1068" t="s">
        <v>42</v>
      </c>
      <c r="W1068" t="s">
        <v>43</v>
      </c>
      <c r="X1068" t="s">
        <v>50</v>
      </c>
      <c r="Y1068" t="s">
        <v>45</v>
      </c>
      <c r="Z1068" t="s">
        <v>69</v>
      </c>
      <c r="AA1068" s="34">
        <v>2024</v>
      </c>
      <c r="AB1068" s="33">
        <v>45601</v>
      </c>
      <c r="AC1068" s="36">
        <v>45601.541759259257</v>
      </c>
      <c r="AD1068" s="37">
        <v>0</v>
      </c>
      <c r="AE1068" t="s">
        <v>151</v>
      </c>
      <c r="AF1068" t="s">
        <v>53</v>
      </c>
      <c r="AG1068" t="s">
        <v>54</v>
      </c>
      <c r="AH1068" s="35">
        <v>360.22</v>
      </c>
      <c r="AJ1068" t="s">
        <v>55</v>
      </c>
    </row>
    <row r="1069" spans="1:36" x14ac:dyDescent="0.25">
      <c r="A1069" t="s">
        <v>32</v>
      </c>
      <c r="B1069" t="s">
        <v>161</v>
      </c>
      <c r="C1069" t="s">
        <v>50</v>
      </c>
      <c r="D1069" s="33">
        <v>45566</v>
      </c>
      <c r="E1069" s="33">
        <v>45596</v>
      </c>
      <c r="F1069" s="42">
        <f t="shared" si="16"/>
        <v>-15.5</v>
      </c>
      <c r="G1069" s="33">
        <v>45611</v>
      </c>
      <c r="H1069" s="33">
        <v>45597</v>
      </c>
      <c r="I1069" t="s">
        <v>33</v>
      </c>
      <c r="J1069" t="s">
        <v>48</v>
      </c>
      <c r="K1069" t="s">
        <v>192</v>
      </c>
      <c r="L1069" s="34">
        <v>11</v>
      </c>
      <c r="M1069" t="s">
        <v>49</v>
      </c>
      <c r="N1069" t="s">
        <v>36</v>
      </c>
      <c r="P1069" t="s">
        <v>37</v>
      </c>
      <c r="Q1069" s="35">
        <v>96.81</v>
      </c>
      <c r="R1069" t="s">
        <v>193</v>
      </c>
      <c r="S1069" t="s">
        <v>39</v>
      </c>
      <c r="T1069" t="s">
        <v>40</v>
      </c>
      <c r="U1069" t="s">
        <v>41</v>
      </c>
      <c r="V1069" t="s">
        <v>42</v>
      </c>
      <c r="W1069" t="s">
        <v>43</v>
      </c>
      <c r="X1069" t="s">
        <v>50</v>
      </c>
      <c r="Y1069" t="s">
        <v>45</v>
      </c>
      <c r="Z1069" t="s">
        <v>69</v>
      </c>
      <c r="AA1069" s="34">
        <v>2024</v>
      </c>
      <c r="AB1069" s="33">
        <v>45601</v>
      </c>
      <c r="AC1069" s="36">
        <v>45601.541759259257</v>
      </c>
      <c r="AD1069" s="37">
        <v>0</v>
      </c>
      <c r="AE1069" t="s">
        <v>151</v>
      </c>
      <c r="AF1069" t="s">
        <v>53</v>
      </c>
      <c r="AG1069" t="s">
        <v>54</v>
      </c>
      <c r="AH1069" s="35">
        <v>96.81</v>
      </c>
      <c r="AJ1069" t="s">
        <v>55</v>
      </c>
    </row>
    <row r="1070" spans="1:36" x14ac:dyDescent="0.25">
      <c r="A1070" t="s">
        <v>32</v>
      </c>
      <c r="B1070" t="s">
        <v>161</v>
      </c>
      <c r="C1070" t="s">
        <v>50</v>
      </c>
      <c r="D1070" s="33">
        <v>45566</v>
      </c>
      <c r="E1070" s="33">
        <v>45596</v>
      </c>
      <c r="F1070" s="42">
        <f t="shared" si="16"/>
        <v>-15.5</v>
      </c>
      <c r="G1070" s="33">
        <v>45611</v>
      </c>
      <c r="H1070" s="33">
        <v>45597</v>
      </c>
      <c r="I1070" t="s">
        <v>33</v>
      </c>
      <c r="J1070" t="s">
        <v>48</v>
      </c>
      <c r="K1070" t="s">
        <v>192</v>
      </c>
      <c r="L1070" s="34">
        <v>11</v>
      </c>
      <c r="M1070" t="s">
        <v>49</v>
      </c>
      <c r="N1070" t="s">
        <v>36</v>
      </c>
      <c r="P1070" t="s">
        <v>37</v>
      </c>
      <c r="Q1070" s="35">
        <v>17.940000000000001</v>
      </c>
      <c r="R1070" t="s">
        <v>193</v>
      </c>
      <c r="S1070" t="s">
        <v>39</v>
      </c>
      <c r="T1070" t="s">
        <v>40</v>
      </c>
      <c r="U1070" t="s">
        <v>41</v>
      </c>
      <c r="V1070" t="s">
        <v>42</v>
      </c>
      <c r="W1070" t="s">
        <v>43</v>
      </c>
      <c r="X1070" t="s">
        <v>50</v>
      </c>
      <c r="Y1070" t="s">
        <v>45</v>
      </c>
      <c r="Z1070" t="s">
        <v>69</v>
      </c>
      <c r="AA1070" s="34">
        <v>2024</v>
      </c>
      <c r="AB1070" s="33">
        <v>45601</v>
      </c>
      <c r="AC1070" s="36">
        <v>45601.541759259257</v>
      </c>
      <c r="AD1070" s="37">
        <v>0</v>
      </c>
      <c r="AE1070" t="s">
        <v>151</v>
      </c>
      <c r="AF1070" t="s">
        <v>53</v>
      </c>
      <c r="AG1070" t="s">
        <v>54</v>
      </c>
      <c r="AH1070" s="35">
        <v>17.940000000000001</v>
      </c>
      <c r="AJ1070" t="s">
        <v>55</v>
      </c>
    </row>
    <row r="1071" spans="1:36" x14ac:dyDescent="0.25">
      <c r="A1071" t="s">
        <v>32</v>
      </c>
      <c r="B1071" t="s">
        <v>161</v>
      </c>
      <c r="C1071" t="s">
        <v>50</v>
      </c>
      <c r="D1071" s="33">
        <v>45566</v>
      </c>
      <c r="E1071" s="33">
        <v>45596</v>
      </c>
      <c r="F1071" s="42">
        <f t="shared" si="16"/>
        <v>-15.5</v>
      </c>
      <c r="G1071" s="33">
        <v>45611</v>
      </c>
      <c r="H1071" s="33">
        <v>45597</v>
      </c>
      <c r="I1071" t="s">
        <v>33</v>
      </c>
      <c r="J1071" t="s">
        <v>48</v>
      </c>
      <c r="K1071" t="s">
        <v>192</v>
      </c>
      <c r="L1071" s="34">
        <v>11</v>
      </c>
      <c r="M1071" t="s">
        <v>49</v>
      </c>
      <c r="N1071" t="s">
        <v>36</v>
      </c>
      <c r="P1071" t="s">
        <v>37</v>
      </c>
      <c r="Q1071" s="35">
        <v>422.9</v>
      </c>
      <c r="R1071" t="s">
        <v>194</v>
      </c>
      <c r="S1071" t="s">
        <v>39</v>
      </c>
      <c r="T1071" t="s">
        <v>40</v>
      </c>
      <c r="U1071" t="s">
        <v>41</v>
      </c>
      <c r="V1071" t="s">
        <v>42</v>
      </c>
      <c r="W1071" t="s">
        <v>43</v>
      </c>
      <c r="X1071" t="s">
        <v>50</v>
      </c>
      <c r="Y1071" t="s">
        <v>45</v>
      </c>
      <c r="Z1071" t="s">
        <v>69</v>
      </c>
      <c r="AA1071" s="34">
        <v>2024</v>
      </c>
      <c r="AB1071" s="33">
        <v>45601</v>
      </c>
      <c r="AC1071" s="36">
        <v>45601.541759259257</v>
      </c>
      <c r="AD1071" s="37">
        <v>0</v>
      </c>
      <c r="AE1071" t="s">
        <v>151</v>
      </c>
      <c r="AF1071" t="s">
        <v>53</v>
      </c>
      <c r="AG1071" t="s">
        <v>54</v>
      </c>
      <c r="AH1071" s="35">
        <v>422.9</v>
      </c>
      <c r="AJ1071" t="s">
        <v>55</v>
      </c>
    </row>
    <row r="1072" spans="1:36" x14ac:dyDescent="0.25">
      <c r="A1072" t="s">
        <v>32</v>
      </c>
      <c r="B1072" t="s">
        <v>62</v>
      </c>
      <c r="C1072" t="s">
        <v>50</v>
      </c>
      <c r="D1072" s="33">
        <v>45566</v>
      </c>
      <c r="E1072" s="33">
        <v>45596</v>
      </c>
      <c r="F1072" s="42">
        <f t="shared" si="16"/>
        <v>-15.5</v>
      </c>
      <c r="G1072" s="33">
        <v>45611</v>
      </c>
      <c r="H1072" s="33">
        <v>45597</v>
      </c>
      <c r="I1072" t="s">
        <v>33</v>
      </c>
      <c r="K1072" t="s">
        <v>197</v>
      </c>
      <c r="L1072" s="34">
        <v>11</v>
      </c>
      <c r="M1072" t="s">
        <v>57</v>
      </c>
      <c r="N1072" t="s">
        <v>36</v>
      </c>
      <c r="P1072" t="s">
        <v>37</v>
      </c>
      <c r="Q1072" s="35">
        <v>-295183.71999999997</v>
      </c>
      <c r="R1072" t="s">
        <v>58</v>
      </c>
      <c r="S1072" t="s">
        <v>39</v>
      </c>
      <c r="T1072" t="s">
        <v>40</v>
      </c>
      <c r="U1072" t="s">
        <v>41</v>
      </c>
      <c r="V1072" t="s">
        <v>59</v>
      </c>
      <c r="W1072" t="s">
        <v>43</v>
      </c>
      <c r="X1072" t="s">
        <v>50</v>
      </c>
      <c r="Y1072" t="s">
        <v>45</v>
      </c>
      <c r="Z1072" t="s">
        <v>73</v>
      </c>
      <c r="AA1072" s="34">
        <v>2024</v>
      </c>
      <c r="AB1072" s="33">
        <v>45601</v>
      </c>
      <c r="AC1072" s="36">
        <v>45601.566296296296</v>
      </c>
      <c r="AD1072" s="37">
        <v>-4827615</v>
      </c>
      <c r="AE1072" t="s">
        <v>89</v>
      </c>
      <c r="AF1072" t="s">
        <v>53</v>
      </c>
      <c r="AG1072" t="s">
        <v>54</v>
      </c>
      <c r="AH1072" s="35">
        <v>-295183.71999999997</v>
      </c>
      <c r="AJ1072" t="s">
        <v>55</v>
      </c>
    </row>
    <row r="1073" spans="1:36" x14ac:dyDescent="0.25">
      <c r="A1073" t="s">
        <v>32</v>
      </c>
      <c r="B1073" t="s">
        <v>62</v>
      </c>
      <c r="C1073" t="s">
        <v>50</v>
      </c>
      <c r="D1073" s="33">
        <v>45566</v>
      </c>
      <c r="E1073" s="33">
        <v>45596</v>
      </c>
      <c r="F1073" s="42">
        <f t="shared" si="16"/>
        <v>-15.5</v>
      </c>
      <c r="G1073" s="33">
        <v>45611</v>
      </c>
      <c r="H1073" s="33">
        <v>45597</v>
      </c>
      <c r="I1073" t="s">
        <v>33</v>
      </c>
      <c r="K1073" t="s">
        <v>197</v>
      </c>
      <c r="L1073" s="34">
        <v>11</v>
      </c>
      <c r="M1073" t="s">
        <v>57</v>
      </c>
      <c r="N1073" t="s">
        <v>36</v>
      </c>
      <c r="P1073" t="s">
        <v>37</v>
      </c>
      <c r="Q1073" s="35">
        <v>-586665.06999999995</v>
      </c>
      <c r="R1073" t="s">
        <v>61</v>
      </c>
      <c r="S1073" t="s">
        <v>39</v>
      </c>
      <c r="T1073" t="s">
        <v>40</v>
      </c>
      <c r="U1073" t="s">
        <v>41</v>
      </c>
      <c r="V1073" t="s">
        <v>59</v>
      </c>
      <c r="W1073" t="s">
        <v>43</v>
      </c>
      <c r="X1073" t="s">
        <v>50</v>
      </c>
      <c r="Y1073" t="s">
        <v>45</v>
      </c>
      <c r="Z1073" t="s">
        <v>73</v>
      </c>
      <c r="AA1073" s="34">
        <v>2024</v>
      </c>
      <c r="AB1073" s="33">
        <v>45601</v>
      </c>
      <c r="AC1073" s="36">
        <v>45601.566296296296</v>
      </c>
      <c r="AD1073" s="37">
        <v>-18877714</v>
      </c>
      <c r="AE1073" t="s">
        <v>89</v>
      </c>
      <c r="AF1073" t="s">
        <v>53</v>
      </c>
      <c r="AG1073" t="s">
        <v>54</v>
      </c>
      <c r="AH1073" s="35">
        <v>-586665.06999999995</v>
      </c>
      <c r="AJ1073" t="s">
        <v>55</v>
      </c>
    </row>
    <row r="1074" spans="1:36" x14ac:dyDescent="0.25">
      <c r="A1074" t="s">
        <v>32</v>
      </c>
      <c r="B1074" t="s">
        <v>161</v>
      </c>
      <c r="C1074" t="s">
        <v>50</v>
      </c>
      <c r="D1074" s="33">
        <v>45566</v>
      </c>
      <c r="E1074" s="33">
        <v>45596</v>
      </c>
      <c r="F1074" s="42">
        <f t="shared" si="16"/>
        <v>-15.5</v>
      </c>
      <c r="G1074" s="33">
        <v>45611</v>
      </c>
      <c r="H1074" s="33">
        <v>45597</v>
      </c>
      <c r="I1074" t="s">
        <v>33</v>
      </c>
      <c r="J1074" t="s">
        <v>48</v>
      </c>
      <c r="K1074" t="s">
        <v>199</v>
      </c>
      <c r="L1074" s="34">
        <v>11</v>
      </c>
      <c r="M1074" t="s">
        <v>49</v>
      </c>
      <c r="N1074" t="s">
        <v>36</v>
      </c>
      <c r="P1074" t="s">
        <v>37</v>
      </c>
      <c r="Q1074" s="35">
        <v>-7651.71</v>
      </c>
      <c r="R1074" t="s">
        <v>200</v>
      </c>
      <c r="S1074" t="s">
        <v>39</v>
      </c>
      <c r="T1074" t="s">
        <v>40</v>
      </c>
      <c r="U1074" t="s">
        <v>41</v>
      </c>
      <c r="V1074" t="s">
        <v>42</v>
      </c>
      <c r="W1074" t="s">
        <v>43</v>
      </c>
      <c r="X1074" t="s">
        <v>50</v>
      </c>
      <c r="Y1074" t="s">
        <v>45</v>
      </c>
      <c r="Z1074" t="s">
        <v>69</v>
      </c>
      <c r="AA1074" s="34">
        <v>2024</v>
      </c>
      <c r="AB1074" s="33">
        <v>45601</v>
      </c>
      <c r="AC1074" s="36">
        <v>45601.541759259257</v>
      </c>
      <c r="AD1074" s="37">
        <v>0</v>
      </c>
      <c r="AE1074" t="s">
        <v>151</v>
      </c>
      <c r="AF1074" t="s">
        <v>53</v>
      </c>
      <c r="AG1074" t="s">
        <v>54</v>
      </c>
      <c r="AH1074" s="35">
        <v>-7651.71</v>
      </c>
      <c r="AJ1074" t="s">
        <v>55</v>
      </c>
    </row>
    <row r="1075" spans="1:36" x14ac:dyDescent="0.25">
      <c r="A1075" t="s">
        <v>32</v>
      </c>
      <c r="B1075" t="s">
        <v>161</v>
      </c>
      <c r="C1075" t="s">
        <v>50</v>
      </c>
      <c r="D1075" s="33">
        <v>45566</v>
      </c>
      <c r="E1075" s="33">
        <v>45596</v>
      </c>
      <c r="F1075" s="42">
        <f t="shared" si="16"/>
        <v>-15.5</v>
      </c>
      <c r="G1075" s="33">
        <v>45611</v>
      </c>
      <c r="H1075" s="33">
        <v>45597</v>
      </c>
      <c r="I1075" t="s">
        <v>33</v>
      </c>
      <c r="J1075" t="s">
        <v>48</v>
      </c>
      <c r="K1075" t="s">
        <v>199</v>
      </c>
      <c r="L1075" s="34">
        <v>11</v>
      </c>
      <c r="M1075" t="s">
        <v>49</v>
      </c>
      <c r="N1075" t="s">
        <v>36</v>
      </c>
      <c r="P1075" t="s">
        <v>37</v>
      </c>
      <c r="Q1075" s="35">
        <v>-16.91</v>
      </c>
      <c r="R1075" t="s">
        <v>203</v>
      </c>
      <c r="S1075" t="s">
        <v>39</v>
      </c>
      <c r="T1075" t="s">
        <v>40</v>
      </c>
      <c r="U1075" t="s">
        <v>41</v>
      </c>
      <c r="V1075" t="s">
        <v>42</v>
      </c>
      <c r="W1075" t="s">
        <v>43</v>
      </c>
      <c r="X1075" t="s">
        <v>50</v>
      </c>
      <c r="Y1075" t="s">
        <v>45</v>
      </c>
      <c r="Z1075" t="s">
        <v>69</v>
      </c>
      <c r="AA1075" s="34">
        <v>2024</v>
      </c>
      <c r="AB1075" s="33">
        <v>45601</v>
      </c>
      <c r="AC1075" s="36">
        <v>45601.541759259257</v>
      </c>
      <c r="AD1075" s="37">
        <v>0</v>
      </c>
      <c r="AE1075" t="s">
        <v>151</v>
      </c>
      <c r="AF1075" t="s">
        <v>53</v>
      </c>
      <c r="AG1075" t="s">
        <v>54</v>
      </c>
      <c r="AH1075" s="35">
        <v>-16.91</v>
      </c>
      <c r="AJ1075" t="s">
        <v>55</v>
      </c>
    </row>
    <row r="1076" spans="1:36" x14ac:dyDescent="0.25">
      <c r="A1076" t="s">
        <v>32</v>
      </c>
      <c r="B1076" t="s">
        <v>161</v>
      </c>
      <c r="C1076" t="s">
        <v>50</v>
      </c>
      <c r="D1076" s="33">
        <v>45566</v>
      </c>
      <c r="E1076" s="33">
        <v>45596</v>
      </c>
      <c r="F1076" s="42">
        <f t="shared" si="16"/>
        <v>-15.5</v>
      </c>
      <c r="G1076" s="33">
        <v>45611</v>
      </c>
      <c r="H1076" s="33">
        <v>45597</v>
      </c>
      <c r="I1076" t="s">
        <v>33</v>
      </c>
      <c r="J1076" t="s">
        <v>48</v>
      </c>
      <c r="K1076" t="s">
        <v>199</v>
      </c>
      <c r="L1076" s="34">
        <v>11</v>
      </c>
      <c r="M1076" t="s">
        <v>49</v>
      </c>
      <c r="N1076" t="s">
        <v>36</v>
      </c>
      <c r="P1076" t="s">
        <v>37</v>
      </c>
      <c r="Q1076" s="35">
        <v>-45627.98</v>
      </c>
      <c r="R1076" t="s">
        <v>200</v>
      </c>
      <c r="S1076" t="s">
        <v>39</v>
      </c>
      <c r="T1076" t="s">
        <v>40</v>
      </c>
      <c r="U1076" t="s">
        <v>41</v>
      </c>
      <c r="V1076" t="s">
        <v>42</v>
      </c>
      <c r="W1076" t="s">
        <v>43</v>
      </c>
      <c r="X1076" t="s">
        <v>50</v>
      </c>
      <c r="Y1076" t="s">
        <v>45</v>
      </c>
      <c r="Z1076" t="s">
        <v>69</v>
      </c>
      <c r="AA1076" s="34">
        <v>2024</v>
      </c>
      <c r="AB1076" s="33">
        <v>45601</v>
      </c>
      <c r="AC1076" s="36">
        <v>45601.541759259257</v>
      </c>
      <c r="AD1076" s="37">
        <v>0</v>
      </c>
      <c r="AE1076" t="s">
        <v>151</v>
      </c>
      <c r="AF1076" t="s">
        <v>53</v>
      </c>
      <c r="AG1076" t="s">
        <v>54</v>
      </c>
      <c r="AH1076" s="35">
        <v>-45627.98</v>
      </c>
      <c r="AJ1076" t="s">
        <v>55</v>
      </c>
    </row>
    <row r="1077" spans="1:36" x14ac:dyDescent="0.25">
      <c r="A1077" t="s">
        <v>32</v>
      </c>
      <c r="B1077" t="s">
        <v>161</v>
      </c>
      <c r="C1077" t="s">
        <v>50</v>
      </c>
      <c r="D1077" s="33">
        <v>45566</v>
      </c>
      <c r="E1077" s="33">
        <v>45596</v>
      </c>
      <c r="F1077" s="42">
        <f t="shared" si="16"/>
        <v>-15.5</v>
      </c>
      <c r="G1077" s="33">
        <v>45611</v>
      </c>
      <c r="H1077" s="33">
        <v>45597</v>
      </c>
      <c r="I1077" t="s">
        <v>33</v>
      </c>
      <c r="J1077" t="s">
        <v>48</v>
      </c>
      <c r="K1077" t="s">
        <v>199</v>
      </c>
      <c r="L1077" s="34">
        <v>11</v>
      </c>
      <c r="M1077" t="s">
        <v>49</v>
      </c>
      <c r="N1077" t="s">
        <v>36</v>
      </c>
      <c r="P1077" t="s">
        <v>37</v>
      </c>
      <c r="Q1077" s="35">
        <v>347.32</v>
      </c>
      <c r="R1077" t="s">
        <v>201</v>
      </c>
      <c r="S1077" t="s">
        <v>39</v>
      </c>
      <c r="T1077" t="s">
        <v>40</v>
      </c>
      <c r="U1077" t="s">
        <v>41</v>
      </c>
      <c r="V1077" t="s">
        <v>42</v>
      </c>
      <c r="W1077" t="s">
        <v>43</v>
      </c>
      <c r="X1077" t="s">
        <v>50</v>
      </c>
      <c r="Y1077" t="s">
        <v>45</v>
      </c>
      <c r="Z1077" t="s">
        <v>69</v>
      </c>
      <c r="AA1077" s="34">
        <v>2024</v>
      </c>
      <c r="AB1077" s="33">
        <v>45601</v>
      </c>
      <c r="AC1077" s="36">
        <v>45601.541759259257</v>
      </c>
      <c r="AD1077" s="37">
        <v>0</v>
      </c>
      <c r="AE1077" t="s">
        <v>151</v>
      </c>
      <c r="AF1077" t="s">
        <v>53</v>
      </c>
      <c r="AG1077" t="s">
        <v>54</v>
      </c>
      <c r="AH1077" s="35">
        <v>347.32</v>
      </c>
      <c r="AJ1077" t="s">
        <v>55</v>
      </c>
    </row>
    <row r="1078" spans="1:36" x14ac:dyDescent="0.25">
      <c r="A1078" t="s">
        <v>32</v>
      </c>
      <c r="B1078" t="s">
        <v>161</v>
      </c>
      <c r="C1078" t="s">
        <v>50</v>
      </c>
      <c r="D1078" s="33">
        <v>45566</v>
      </c>
      <c r="E1078" s="33">
        <v>45596</v>
      </c>
      <c r="F1078" s="42">
        <f t="shared" si="16"/>
        <v>-15.5</v>
      </c>
      <c r="G1078" s="33">
        <v>45611</v>
      </c>
      <c r="H1078" s="33">
        <v>45597</v>
      </c>
      <c r="I1078" t="s">
        <v>33</v>
      </c>
      <c r="J1078" t="s">
        <v>48</v>
      </c>
      <c r="K1078" t="s">
        <v>199</v>
      </c>
      <c r="L1078" s="34">
        <v>11</v>
      </c>
      <c r="M1078" t="s">
        <v>49</v>
      </c>
      <c r="N1078" t="s">
        <v>36</v>
      </c>
      <c r="P1078" t="s">
        <v>37</v>
      </c>
      <c r="Q1078" s="35">
        <v>-2622.96</v>
      </c>
      <c r="R1078" t="s">
        <v>202</v>
      </c>
      <c r="S1078" t="s">
        <v>39</v>
      </c>
      <c r="T1078" t="s">
        <v>40</v>
      </c>
      <c r="U1078" t="s">
        <v>41</v>
      </c>
      <c r="V1078" t="s">
        <v>42</v>
      </c>
      <c r="W1078" t="s">
        <v>43</v>
      </c>
      <c r="X1078" t="s">
        <v>50</v>
      </c>
      <c r="Y1078" t="s">
        <v>45</v>
      </c>
      <c r="Z1078" t="s">
        <v>69</v>
      </c>
      <c r="AA1078" s="34">
        <v>2024</v>
      </c>
      <c r="AB1078" s="33">
        <v>45601</v>
      </c>
      <c r="AC1078" s="36">
        <v>45601.541759259257</v>
      </c>
      <c r="AD1078" s="37">
        <v>0</v>
      </c>
      <c r="AE1078" t="s">
        <v>151</v>
      </c>
      <c r="AF1078" t="s">
        <v>53</v>
      </c>
      <c r="AG1078" t="s">
        <v>54</v>
      </c>
      <c r="AH1078" s="35">
        <v>-2622.96</v>
      </c>
      <c r="AJ1078" t="s">
        <v>55</v>
      </c>
    </row>
    <row r="1079" spans="1:36" x14ac:dyDescent="0.25">
      <c r="A1079" t="s">
        <v>32</v>
      </c>
      <c r="B1079" t="s">
        <v>161</v>
      </c>
      <c r="C1079" t="s">
        <v>50</v>
      </c>
      <c r="D1079" s="33">
        <v>45566</v>
      </c>
      <c r="E1079" s="33">
        <v>45596</v>
      </c>
      <c r="F1079" s="42">
        <f t="shared" si="16"/>
        <v>-15.5</v>
      </c>
      <c r="G1079" s="33">
        <v>45611</v>
      </c>
      <c r="H1079" s="33">
        <v>45597</v>
      </c>
      <c r="I1079" t="s">
        <v>33</v>
      </c>
      <c r="J1079" t="s">
        <v>48</v>
      </c>
      <c r="K1079" t="s">
        <v>199</v>
      </c>
      <c r="L1079" s="34">
        <v>11</v>
      </c>
      <c r="M1079" t="s">
        <v>49</v>
      </c>
      <c r="N1079" t="s">
        <v>36</v>
      </c>
      <c r="P1079" t="s">
        <v>37</v>
      </c>
      <c r="Q1079" s="35">
        <v>-7602.32</v>
      </c>
      <c r="R1079" t="s">
        <v>204</v>
      </c>
      <c r="S1079" t="s">
        <v>39</v>
      </c>
      <c r="T1079" t="s">
        <v>40</v>
      </c>
      <c r="U1079" t="s">
        <v>41</v>
      </c>
      <c r="V1079" t="s">
        <v>42</v>
      </c>
      <c r="W1079" t="s">
        <v>43</v>
      </c>
      <c r="X1079" t="s">
        <v>50</v>
      </c>
      <c r="Y1079" t="s">
        <v>45</v>
      </c>
      <c r="Z1079" t="s">
        <v>69</v>
      </c>
      <c r="AA1079" s="34">
        <v>2024</v>
      </c>
      <c r="AB1079" s="33">
        <v>45601</v>
      </c>
      <c r="AC1079" s="36">
        <v>45601.541759259257</v>
      </c>
      <c r="AD1079" s="37">
        <v>0</v>
      </c>
      <c r="AE1079" t="s">
        <v>151</v>
      </c>
      <c r="AF1079" t="s">
        <v>53</v>
      </c>
      <c r="AG1079" t="s">
        <v>54</v>
      </c>
      <c r="AH1079" s="35">
        <v>-7602.32</v>
      </c>
      <c r="AJ1079" t="s">
        <v>55</v>
      </c>
    </row>
    <row r="1080" spans="1:36" x14ac:dyDescent="0.25">
      <c r="A1080" t="s">
        <v>32</v>
      </c>
      <c r="B1080" t="s">
        <v>161</v>
      </c>
      <c r="C1080" t="s">
        <v>50</v>
      </c>
      <c r="D1080" s="33">
        <v>45566</v>
      </c>
      <c r="E1080" s="33">
        <v>45596</v>
      </c>
      <c r="F1080" s="42">
        <f t="shared" si="16"/>
        <v>-15.5</v>
      </c>
      <c r="G1080" s="33">
        <v>45611</v>
      </c>
      <c r="H1080" s="33">
        <v>45597</v>
      </c>
      <c r="I1080" t="s">
        <v>33</v>
      </c>
      <c r="J1080" t="s">
        <v>48</v>
      </c>
      <c r="K1080" t="s">
        <v>199</v>
      </c>
      <c r="L1080" s="34">
        <v>11</v>
      </c>
      <c r="M1080" t="s">
        <v>49</v>
      </c>
      <c r="N1080" t="s">
        <v>36</v>
      </c>
      <c r="P1080" t="s">
        <v>37</v>
      </c>
      <c r="Q1080" s="35">
        <v>20.93</v>
      </c>
      <c r="R1080" t="s">
        <v>205</v>
      </c>
      <c r="S1080" t="s">
        <v>39</v>
      </c>
      <c r="T1080" t="s">
        <v>40</v>
      </c>
      <c r="U1080" t="s">
        <v>41</v>
      </c>
      <c r="V1080" t="s">
        <v>42</v>
      </c>
      <c r="W1080" t="s">
        <v>43</v>
      </c>
      <c r="X1080" t="s">
        <v>50</v>
      </c>
      <c r="Y1080" t="s">
        <v>45</v>
      </c>
      <c r="Z1080" t="s">
        <v>69</v>
      </c>
      <c r="AA1080" s="34">
        <v>2024</v>
      </c>
      <c r="AB1080" s="33">
        <v>45601</v>
      </c>
      <c r="AC1080" s="36">
        <v>45601.541759259257</v>
      </c>
      <c r="AD1080" s="37">
        <v>0</v>
      </c>
      <c r="AE1080" t="s">
        <v>151</v>
      </c>
      <c r="AF1080" t="s">
        <v>53</v>
      </c>
      <c r="AG1080" t="s">
        <v>54</v>
      </c>
      <c r="AH1080" s="35">
        <v>20.93</v>
      </c>
      <c r="AJ1080" t="s">
        <v>55</v>
      </c>
    </row>
    <row r="1081" spans="1:36" x14ac:dyDescent="0.25">
      <c r="A1081" t="s">
        <v>32</v>
      </c>
      <c r="B1081" t="s">
        <v>161</v>
      </c>
      <c r="C1081" t="s">
        <v>50</v>
      </c>
      <c r="D1081" s="33">
        <v>45566</v>
      </c>
      <c r="E1081" s="33">
        <v>45596</v>
      </c>
      <c r="F1081" s="42">
        <f t="shared" si="16"/>
        <v>-15.5</v>
      </c>
      <c r="G1081" s="33">
        <v>45611</v>
      </c>
      <c r="H1081" s="33">
        <v>45597</v>
      </c>
      <c r="I1081" t="s">
        <v>33</v>
      </c>
      <c r="J1081" t="s">
        <v>48</v>
      </c>
      <c r="K1081" t="s">
        <v>208</v>
      </c>
      <c r="L1081" s="34">
        <v>11</v>
      </c>
      <c r="M1081" t="s">
        <v>49</v>
      </c>
      <c r="N1081" t="s">
        <v>36</v>
      </c>
      <c r="P1081" t="s">
        <v>37</v>
      </c>
      <c r="Q1081" s="35">
        <v>1559.87</v>
      </c>
      <c r="R1081" t="s">
        <v>209</v>
      </c>
      <c r="S1081" t="s">
        <v>39</v>
      </c>
      <c r="T1081" t="s">
        <v>40</v>
      </c>
      <c r="U1081" t="s">
        <v>41</v>
      </c>
      <c r="V1081" t="s">
        <v>42</v>
      </c>
      <c r="W1081" t="s">
        <v>43</v>
      </c>
      <c r="X1081" t="s">
        <v>50</v>
      </c>
      <c r="Y1081" t="s">
        <v>45</v>
      </c>
      <c r="Z1081" t="s">
        <v>69</v>
      </c>
      <c r="AA1081" s="34">
        <v>2024</v>
      </c>
      <c r="AB1081" s="33">
        <v>45601</v>
      </c>
      <c r="AC1081" s="36">
        <v>45601.541759259257</v>
      </c>
      <c r="AD1081" s="37">
        <v>0</v>
      </c>
      <c r="AE1081" t="s">
        <v>151</v>
      </c>
      <c r="AF1081" t="s">
        <v>53</v>
      </c>
      <c r="AG1081" t="s">
        <v>54</v>
      </c>
      <c r="AH1081" s="35">
        <v>1559.87</v>
      </c>
      <c r="AJ1081" t="s">
        <v>55</v>
      </c>
    </row>
    <row r="1082" spans="1:36" x14ac:dyDescent="0.25">
      <c r="A1082" t="s">
        <v>32</v>
      </c>
      <c r="B1082" t="s">
        <v>161</v>
      </c>
      <c r="C1082" t="s">
        <v>50</v>
      </c>
      <c r="D1082" s="33">
        <v>45566</v>
      </c>
      <c r="E1082" s="33">
        <v>45596</v>
      </c>
      <c r="F1082" s="42">
        <f t="shared" si="16"/>
        <v>-15.5</v>
      </c>
      <c r="G1082" s="33">
        <v>45611</v>
      </c>
      <c r="H1082" s="33">
        <v>45597</v>
      </c>
      <c r="I1082" t="s">
        <v>33</v>
      </c>
      <c r="J1082" t="s">
        <v>48</v>
      </c>
      <c r="K1082" t="s">
        <v>208</v>
      </c>
      <c r="L1082" s="34">
        <v>11</v>
      </c>
      <c r="M1082" t="s">
        <v>49</v>
      </c>
      <c r="N1082" t="s">
        <v>36</v>
      </c>
      <c r="P1082" t="s">
        <v>37</v>
      </c>
      <c r="Q1082" s="35">
        <v>-11661.87</v>
      </c>
      <c r="R1082" t="s">
        <v>209</v>
      </c>
      <c r="S1082" t="s">
        <v>39</v>
      </c>
      <c r="T1082" t="s">
        <v>40</v>
      </c>
      <c r="U1082" t="s">
        <v>41</v>
      </c>
      <c r="V1082" t="s">
        <v>42</v>
      </c>
      <c r="W1082" t="s">
        <v>43</v>
      </c>
      <c r="X1082" t="s">
        <v>50</v>
      </c>
      <c r="Y1082" t="s">
        <v>45</v>
      </c>
      <c r="Z1082" t="s">
        <v>69</v>
      </c>
      <c r="AA1082" s="34">
        <v>2024</v>
      </c>
      <c r="AB1082" s="33">
        <v>45601</v>
      </c>
      <c r="AC1082" s="36">
        <v>45601.541759259257</v>
      </c>
      <c r="AD1082" s="37">
        <v>0</v>
      </c>
      <c r="AE1082" t="s">
        <v>151</v>
      </c>
      <c r="AF1082" t="s">
        <v>53</v>
      </c>
      <c r="AG1082" t="s">
        <v>54</v>
      </c>
      <c r="AH1082" s="35">
        <v>-11661.87</v>
      </c>
      <c r="AJ1082" t="s">
        <v>55</v>
      </c>
    </row>
    <row r="1083" spans="1:36" x14ac:dyDescent="0.25">
      <c r="A1083" t="s">
        <v>32</v>
      </c>
      <c r="B1083" t="s">
        <v>161</v>
      </c>
      <c r="C1083" t="s">
        <v>50</v>
      </c>
      <c r="D1083" s="33">
        <v>45566</v>
      </c>
      <c r="E1083" s="33">
        <v>45596</v>
      </c>
      <c r="F1083" s="42">
        <f t="shared" si="16"/>
        <v>-15.5</v>
      </c>
      <c r="G1083" s="33">
        <v>45611</v>
      </c>
      <c r="H1083" s="33">
        <v>45597</v>
      </c>
      <c r="I1083" t="s">
        <v>33</v>
      </c>
      <c r="J1083" t="s">
        <v>48</v>
      </c>
      <c r="K1083" t="s">
        <v>208</v>
      </c>
      <c r="L1083" s="34">
        <v>11</v>
      </c>
      <c r="M1083" t="s">
        <v>49</v>
      </c>
      <c r="N1083" t="s">
        <v>36</v>
      </c>
      <c r="P1083" t="s">
        <v>37</v>
      </c>
      <c r="Q1083" s="35">
        <v>157.86000000000001</v>
      </c>
      <c r="R1083" t="s">
        <v>210</v>
      </c>
      <c r="S1083" t="s">
        <v>39</v>
      </c>
      <c r="T1083" t="s">
        <v>40</v>
      </c>
      <c r="U1083" t="s">
        <v>41</v>
      </c>
      <c r="V1083" t="s">
        <v>42</v>
      </c>
      <c r="W1083" t="s">
        <v>43</v>
      </c>
      <c r="X1083" t="s">
        <v>50</v>
      </c>
      <c r="Y1083" t="s">
        <v>45</v>
      </c>
      <c r="Z1083" t="s">
        <v>69</v>
      </c>
      <c r="AA1083" s="34">
        <v>2024</v>
      </c>
      <c r="AB1083" s="33">
        <v>45601</v>
      </c>
      <c r="AC1083" s="36">
        <v>45601.541759259257</v>
      </c>
      <c r="AD1083" s="37">
        <v>0</v>
      </c>
      <c r="AE1083" t="s">
        <v>151</v>
      </c>
      <c r="AF1083" t="s">
        <v>53</v>
      </c>
      <c r="AG1083" t="s">
        <v>54</v>
      </c>
      <c r="AH1083" s="35">
        <v>157.86000000000001</v>
      </c>
      <c r="AJ1083" t="s">
        <v>55</v>
      </c>
    </row>
    <row r="1084" spans="1:36" x14ac:dyDescent="0.25">
      <c r="A1084" t="s">
        <v>32</v>
      </c>
      <c r="B1084" t="s">
        <v>161</v>
      </c>
      <c r="C1084" t="s">
        <v>50</v>
      </c>
      <c r="D1084" s="33">
        <v>45566</v>
      </c>
      <c r="E1084" s="33">
        <v>45596</v>
      </c>
      <c r="F1084" s="42">
        <f t="shared" si="16"/>
        <v>-15.5</v>
      </c>
      <c r="G1084" s="33">
        <v>45611</v>
      </c>
      <c r="H1084" s="33">
        <v>45597</v>
      </c>
      <c r="I1084" t="s">
        <v>33</v>
      </c>
      <c r="J1084" t="s">
        <v>48</v>
      </c>
      <c r="K1084" t="s">
        <v>208</v>
      </c>
      <c r="L1084" s="34">
        <v>11</v>
      </c>
      <c r="M1084" t="s">
        <v>49</v>
      </c>
      <c r="N1084" t="s">
        <v>36</v>
      </c>
      <c r="P1084" t="s">
        <v>37</v>
      </c>
      <c r="Q1084" s="35">
        <v>20286.8</v>
      </c>
      <c r="R1084" t="s">
        <v>206</v>
      </c>
      <c r="S1084" t="s">
        <v>39</v>
      </c>
      <c r="T1084" t="s">
        <v>40</v>
      </c>
      <c r="U1084" t="s">
        <v>41</v>
      </c>
      <c r="V1084" t="s">
        <v>42</v>
      </c>
      <c r="W1084" t="s">
        <v>43</v>
      </c>
      <c r="X1084" t="s">
        <v>50</v>
      </c>
      <c r="Y1084" t="s">
        <v>45</v>
      </c>
      <c r="Z1084" t="s">
        <v>69</v>
      </c>
      <c r="AA1084" s="34">
        <v>2024</v>
      </c>
      <c r="AB1084" s="33">
        <v>45601</v>
      </c>
      <c r="AC1084" s="36">
        <v>45601.541759259257</v>
      </c>
      <c r="AD1084" s="37">
        <v>0</v>
      </c>
      <c r="AE1084" t="s">
        <v>151</v>
      </c>
      <c r="AF1084" t="s">
        <v>53</v>
      </c>
      <c r="AG1084" t="s">
        <v>54</v>
      </c>
      <c r="AH1084" s="35">
        <v>20286.8</v>
      </c>
      <c r="AJ1084" t="s">
        <v>55</v>
      </c>
    </row>
    <row r="1085" spans="1:36" x14ac:dyDescent="0.25">
      <c r="A1085" t="s">
        <v>32</v>
      </c>
      <c r="B1085" t="s">
        <v>161</v>
      </c>
      <c r="C1085" t="s">
        <v>50</v>
      </c>
      <c r="D1085" s="33">
        <v>45566</v>
      </c>
      <c r="E1085" s="33">
        <v>45596</v>
      </c>
      <c r="F1085" s="42">
        <f t="shared" si="16"/>
        <v>-15.5</v>
      </c>
      <c r="G1085" s="33">
        <v>45611</v>
      </c>
      <c r="H1085" s="33">
        <v>45597</v>
      </c>
      <c r="I1085" t="s">
        <v>33</v>
      </c>
      <c r="J1085" t="s">
        <v>48</v>
      </c>
      <c r="K1085" t="s">
        <v>219</v>
      </c>
      <c r="L1085" s="34">
        <v>11</v>
      </c>
      <c r="M1085" t="s">
        <v>49</v>
      </c>
      <c r="N1085" t="s">
        <v>36</v>
      </c>
      <c r="P1085" t="s">
        <v>37</v>
      </c>
      <c r="Q1085" s="35">
        <v>-25909.58</v>
      </c>
      <c r="R1085" t="s">
        <v>223</v>
      </c>
      <c r="S1085" t="s">
        <v>39</v>
      </c>
      <c r="T1085" t="s">
        <v>40</v>
      </c>
      <c r="U1085" t="s">
        <v>41</v>
      </c>
      <c r="V1085" t="s">
        <v>42</v>
      </c>
      <c r="W1085" t="s">
        <v>43</v>
      </c>
      <c r="X1085" t="s">
        <v>50</v>
      </c>
      <c r="Y1085" t="s">
        <v>45</v>
      </c>
      <c r="Z1085" t="s">
        <v>69</v>
      </c>
      <c r="AA1085" s="34">
        <v>2024</v>
      </c>
      <c r="AB1085" s="33">
        <v>45601</v>
      </c>
      <c r="AC1085" s="36">
        <v>45601.541759259257</v>
      </c>
      <c r="AD1085" s="37">
        <v>0</v>
      </c>
      <c r="AE1085" t="s">
        <v>151</v>
      </c>
      <c r="AF1085" t="s">
        <v>53</v>
      </c>
      <c r="AG1085" t="s">
        <v>54</v>
      </c>
      <c r="AH1085" s="35">
        <v>-25909.58</v>
      </c>
      <c r="AJ1085" t="s">
        <v>55</v>
      </c>
    </row>
    <row r="1086" spans="1:36" x14ac:dyDescent="0.25">
      <c r="A1086" t="s">
        <v>32</v>
      </c>
      <c r="B1086" t="s">
        <v>161</v>
      </c>
      <c r="C1086" t="s">
        <v>50</v>
      </c>
      <c r="D1086" s="33">
        <v>45566</v>
      </c>
      <c r="E1086" s="33">
        <v>45596</v>
      </c>
      <c r="F1086" s="42">
        <f t="shared" si="16"/>
        <v>-15.5</v>
      </c>
      <c r="G1086" s="33">
        <v>45611</v>
      </c>
      <c r="H1086" s="33">
        <v>45597</v>
      </c>
      <c r="I1086" t="s">
        <v>33</v>
      </c>
      <c r="J1086" t="s">
        <v>48</v>
      </c>
      <c r="K1086" t="s">
        <v>219</v>
      </c>
      <c r="L1086" s="34">
        <v>11</v>
      </c>
      <c r="M1086" t="s">
        <v>49</v>
      </c>
      <c r="N1086" t="s">
        <v>36</v>
      </c>
      <c r="P1086" t="s">
        <v>37</v>
      </c>
      <c r="Q1086" s="35">
        <v>-9.49</v>
      </c>
      <c r="R1086" t="s">
        <v>225</v>
      </c>
      <c r="S1086" t="s">
        <v>39</v>
      </c>
      <c r="T1086" t="s">
        <v>40</v>
      </c>
      <c r="U1086" t="s">
        <v>41</v>
      </c>
      <c r="V1086" t="s">
        <v>42</v>
      </c>
      <c r="W1086" t="s">
        <v>43</v>
      </c>
      <c r="X1086" t="s">
        <v>50</v>
      </c>
      <c r="Y1086" t="s">
        <v>45</v>
      </c>
      <c r="Z1086" t="s">
        <v>69</v>
      </c>
      <c r="AA1086" s="34">
        <v>2024</v>
      </c>
      <c r="AB1086" s="33">
        <v>45601</v>
      </c>
      <c r="AC1086" s="36">
        <v>45601.541759259257</v>
      </c>
      <c r="AD1086" s="37">
        <v>0</v>
      </c>
      <c r="AE1086" t="s">
        <v>151</v>
      </c>
      <c r="AF1086" t="s">
        <v>53</v>
      </c>
      <c r="AG1086" t="s">
        <v>54</v>
      </c>
      <c r="AH1086" s="35">
        <v>-9.49</v>
      </c>
      <c r="AJ1086" t="s">
        <v>55</v>
      </c>
    </row>
    <row r="1087" spans="1:36" x14ac:dyDescent="0.25">
      <c r="A1087" t="s">
        <v>32</v>
      </c>
      <c r="B1087" t="s">
        <v>161</v>
      </c>
      <c r="C1087" t="s">
        <v>50</v>
      </c>
      <c r="D1087" s="33">
        <v>45566</v>
      </c>
      <c r="E1087" s="33">
        <v>45596</v>
      </c>
      <c r="F1087" s="42">
        <f t="shared" si="16"/>
        <v>-15.5</v>
      </c>
      <c r="G1087" s="33">
        <v>45611</v>
      </c>
      <c r="H1087" s="33">
        <v>45597</v>
      </c>
      <c r="I1087" t="s">
        <v>33</v>
      </c>
      <c r="J1087" t="s">
        <v>48</v>
      </c>
      <c r="K1087" t="s">
        <v>219</v>
      </c>
      <c r="L1087" s="34">
        <v>11</v>
      </c>
      <c r="M1087" t="s">
        <v>49</v>
      </c>
      <c r="N1087" t="s">
        <v>36</v>
      </c>
      <c r="P1087" t="s">
        <v>37</v>
      </c>
      <c r="Q1087" s="35">
        <v>-31703.89</v>
      </c>
      <c r="R1087" t="s">
        <v>224</v>
      </c>
      <c r="S1087" t="s">
        <v>39</v>
      </c>
      <c r="T1087" t="s">
        <v>40</v>
      </c>
      <c r="U1087" t="s">
        <v>41</v>
      </c>
      <c r="V1087" t="s">
        <v>42</v>
      </c>
      <c r="W1087" t="s">
        <v>43</v>
      </c>
      <c r="X1087" t="s">
        <v>50</v>
      </c>
      <c r="Y1087" t="s">
        <v>45</v>
      </c>
      <c r="Z1087" t="s">
        <v>69</v>
      </c>
      <c r="AA1087" s="34">
        <v>2024</v>
      </c>
      <c r="AB1087" s="33">
        <v>45601</v>
      </c>
      <c r="AC1087" s="36">
        <v>45601.541759259257</v>
      </c>
      <c r="AD1087" s="37">
        <v>0</v>
      </c>
      <c r="AE1087" t="s">
        <v>151</v>
      </c>
      <c r="AF1087" t="s">
        <v>53</v>
      </c>
      <c r="AG1087" t="s">
        <v>54</v>
      </c>
      <c r="AH1087" s="35">
        <v>-31703.89</v>
      </c>
      <c r="AJ1087" t="s">
        <v>55</v>
      </c>
    </row>
    <row r="1088" spans="1:36" x14ac:dyDescent="0.25">
      <c r="A1088" t="s">
        <v>32</v>
      </c>
      <c r="B1088" t="s">
        <v>161</v>
      </c>
      <c r="C1088" t="s">
        <v>50</v>
      </c>
      <c r="D1088" s="33">
        <v>45566</v>
      </c>
      <c r="E1088" s="33">
        <v>45596</v>
      </c>
      <c r="F1088" s="42">
        <f t="shared" si="16"/>
        <v>-15.5</v>
      </c>
      <c r="G1088" s="33">
        <v>45611</v>
      </c>
      <c r="H1088" s="33">
        <v>45597</v>
      </c>
      <c r="I1088" t="s">
        <v>33</v>
      </c>
      <c r="J1088" t="s">
        <v>48</v>
      </c>
      <c r="K1088" t="s">
        <v>219</v>
      </c>
      <c r="L1088" s="34">
        <v>11</v>
      </c>
      <c r="M1088" t="s">
        <v>49</v>
      </c>
      <c r="N1088" t="s">
        <v>36</v>
      </c>
      <c r="P1088" t="s">
        <v>37</v>
      </c>
      <c r="Q1088" s="35">
        <v>847.37</v>
      </c>
      <c r="R1088" t="s">
        <v>228</v>
      </c>
      <c r="S1088" t="s">
        <v>39</v>
      </c>
      <c r="T1088" t="s">
        <v>40</v>
      </c>
      <c r="U1088" t="s">
        <v>41</v>
      </c>
      <c r="V1088" t="s">
        <v>42</v>
      </c>
      <c r="W1088" t="s">
        <v>43</v>
      </c>
      <c r="X1088" t="s">
        <v>50</v>
      </c>
      <c r="Y1088" t="s">
        <v>45</v>
      </c>
      <c r="Z1088" t="s">
        <v>69</v>
      </c>
      <c r="AA1088" s="34">
        <v>2024</v>
      </c>
      <c r="AB1088" s="33">
        <v>45601</v>
      </c>
      <c r="AC1088" s="36">
        <v>45601.541759259257</v>
      </c>
      <c r="AD1088" s="37">
        <v>0</v>
      </c>
      <c r="AE1088" t="s">
        <v>151</v>
      </c>
      <c r="AF1088" t="s">
        <v>53</v>
      </c>
      <c r="AG1088" t="s">
        <v>54</v>
      </c>
      <c r="AH1088" s="35">
        <v>847.37</v>
      </c>
      <c r="AJ1088" t="s">
        <v>55</v>
      </c>
    </row>
    <row r="1089" spans="1:36" x14ac:dyDescent="0.25">
      <c r="A1089" t="s">
        <v>32</v>
      </c>
      <c r="B1089" t="s">
        <v>161</v>
      </c>
      <c r="C1089" t="s">
        <v>50</v>
      </c>
      <c r="D1089" s="33">
        <v>45566</v>
      </c>
      <c r="E1089" s="33">
        <v>45596</v>
      </c>
      <c r="F1089" s="42">
        <f t="shared" si="16"/>
        <v>-15.5</v>
      </c>
      <c r="G1089" s="33">
        <v>45611</v>
      </c>
      <c r="H1089" s="33">
        <v>45597</v>
      </c>
      <c r="I1089" t="s">
        <v>33</v>
      </c>
      <c r="J1089" t="s">
        <v>48</v>
      </c>
      <c r="K1089" t="s">
        <v>232</v>
      </c>
      <c r="L1089" s="34">
        <v>11</v>
      </c>
      <c r="M1089" t="s">
        <v>49</v>
      </c>
      <c r="N1089" t="s">
        <v>36</v>
      </c>
      <c r="P1089" t="s">
        <v>37</v>
      </c>
      <c r="Q1089" s="35">
        <v>-546889.93999999994</v>
      </c>
      <c r="R1089" t="s">
        <v>233</v>
      </c>
      <c r="S1089" t="s">
        <v>39</v>
      </c>
      <c r="T1089" t="s">
        <v>40</v>
      </c>
      <c r="U1089" t="s">
        <v>41</v>
      </c>
      <c r="V1089" t="s">
        <v>42</v>
      </c>
      <c r="W1089" t="s">
        <v>43</v>
      </c>
      <c r="X1089" t="s">
        <v>50</v>
      </c>
      <c r="Y1089" t="s">
        <v>45</v>
      </c>
      <c r="Z1089" t="s">
        <v>69</v>
      </c>
      <c r="AA1089" s="34">
        <v>2024</v>
      </c>
      <c r="AB1089" s="33">
        <v>45601</v>
      </c>
      <c r="AC1089" s="36">
        <v>45601.541759259257</v>
      </c>
      <c r="AD1089" s="37">
        <v>0</v>
      </c>
      <c r="AE1089" t="s">
        <v>151</v>
      </c>
      <c r="AF1089" t="s">
        <v>53</v>
      </c>
      <c r="AG1089" t="s">
        <v>54</v>
      </c>
      <c r="AH1089" s="35">
        <v>-546889.93999999994</v>
      </c>
      <c r="AJ1089" t="s">
        <v>55</v>
      </c>
    </row>
    <row r="1090" spans="1:36" x14ac:dyDescent="0.25">
      <c r="A1090" t="s">
        <v>32</v>
      </c>
      <c r="B1090" t="s">
        <v>161</v>
      </c>
      <c r="C1090" t="s">
        <v>50</v>
      </c>
      <c r="D1090" s="33">
        <v>45566</v>
      </c>
      <c r="E1090" s="33">
        <v>45596</v>
      </c>
      <c r="F1090" s="42">
        <f t="shared" si="16"/>
        <v>-15.5</v>
      </c>
      <c r="G1090" s="33">
        <v>45611</v>
      </c>
      <c r="H1090" s="33">
        <v>45597</v>
      </c>
      <c r="I1090" t="s">
        <v>33</v>
      </c>
      <c r="J1090" t="s">
        <v>48</v>
      </c>
      <c r="K1090" t="s">
        <v>232</v>
      </c>
      <c r="L1090" s="34">
        <v>11</v>
      </c>
      <c r="M1090" t="s">
        <v>49</v>
      </c>
      <c r="N1090" t="s">
        <v>36</v>
      </c>
      <c r="P1090" t="s">
        <v>37</v>
      </c>
      <c r="Q1090" s="35">
        <v>-133075.28</v>
      </c>
      <c r="R1090" t="s">
        <v>234</v>
      </c>
      <c r="S1090" t="s">
        <v>39</v>
      </c>
      <c r="T1090" t="s">
        <v>40</v>
      </c>
      <c r="U1090" t="s">
        <v>41</v>
      </c>
      <c r="V1090" t="s">
        <v>42</v>
      </c>
      <c r="W1090" t="s">
        <v>43</v>
      </c>
      <c r="X1090" t="s">
        <v>50</v>
      </c>
      <c r="Y1090" t="s">
        <v>45</v>
      </c>
      <c r="Z1090" t="s">
        <v>69</v>
      </c>
      <c r="AA1090" s="34">
        <v>2024</v>
      </c>
      <c r="AB1090" s="33">
        <v>45601</v>
      </c>
      <c r="AC1090" s="36">
        <v>45601.541759259257</v>
      </c>
      <c r="AD1090" s="37">
        <v>0</v>
      </c>
      <c r="AE1090" t="s">
        <v>151</v>
      </c>
      <c r="AF1090" t="s">
        <v>53</v>
      </c>
      <c r="AG1090" t="s">
        <v>54</v>
      </c>
      <c r="AH1090" s="35">
        <v>-133075.28</v>
      </c>
      <c r="AJ1090" t="s">
        <v>55</v>
      </c>
    </row>
    <row r="1091" spans="1:36" x14ac:dyDescent="0.25">
      <c r="A1091" t="s">
        <v>32</v>
      </c>
      <c r="B1091" t="s">
        <v>161</v>
      </c>
      <c r="C1091" t="s">
        <v>50</v>
      </c>
      <c r="D1091" s="33">
        <v>45566</v>
      </c>
      <c r="E1091" s="33">
        <v>45596</v>
      </c>
      <c r="F1091" s="42">
        <f t="shared" ref="F1091:F1154" si="17">(D1091-E1091-1)/2</f>
        <v>-15.5</v>
      </c>
      <c r="G1091" s="33">
        <v>45611</v>
      </c>
      <c r="H1091" s="33">
        <v>45597</v>
      </c>
      <c r="I1091" t="s">
        <v>33</v>
      </c>
      <c r="J1091" t="s">
        <v>48</v>
      </c>
      <c r="K1091" t="s">
        <v>232</v>
      </c>
      <c r="L1091" s="34">
        <v>11</v>
      </c>
      <c r="M1091" t="s">
        <v>49</v>
      </c>
      <c r="N1091" t="s">
        <v>36</v>
      </c>
      <c r="P1091" t="s">
        <v>37</v>
      </c>
      <c r="Q1091" s="35">
        <v>-160864.48000000001</v>
      </c>
      <c r="R1091" t="s">
        <v>236</v>
      </c>
      <c r="S1091" t="s">
        <v>39</v>
      </c>
      <c r="T1091" t="s">
        <v>40</v>
      </c>
      <c r="U1091" t="s">
        <v>41</v>
      </c>
      <c r="V1091" t="s">
        <v>42</v>
      </c>
      <c r="W1091" t="s">
        <v>43</v>
      </c>
      <c r="X1091" t="s">
        <v>50</v>
      </c>
      <c r="Y1091" t="s">
        <v>45</v>
      </c>
      <c r="Z1091" t="s">
        <v>69</v>
      </c>
      <c r="AA1091" s="34">
        <v>2024</v>
      </c>
      <c r="AB1091" s="33">
        <v>45601</v>
      </c>
      <c r="AC1091" s="36">
        <v>45601.541759259257</v>
      </c>
      <c r="AD1091" s="37">
        <v>0</v>
      </c>
      <c r="AE1091" t="s">
        <v>151</v>
      </c>
      <c r="AF1091" t="s">
        <v>53</v>
      </c>
      <c r="AG1091" t="s">
        <v>54</v>
      </c>
      <c r="AH1091" s="35">
        <v>-160864.48000000001</v>
      </c>
      <c r="AJ1091" t="s">
        <v>55</v>
      </c>
    </row>
    <row r="1092" spans="1:36" x14ac:dyDescent="0.25">
      <c r="A1092" t="s">
        <v>32</v>
      </c>
      <c r="B1092" t="s">
        <v>161</v>
      </c>
      <c r="C1092" t="s">
        <v>50</v>
      </c>
      <c r="D1092" s="33">
        <v>45566</v>
      </c>
      <c r="E1092" s="33">
        <v>45596</v>
      </c>
      <c r="F1092" s="42">
        <f t="shared" si="17"/>
        <v>-15.5</v>
      </c>
      <c r="G1092" s="33">
        <v>45611</v>
      </c>
      <c r="H1092" s="33">
        <v>45597</v>
      </c>
      <c r="I1092" t="s">
        <v>33</v>
      </c>
      <c r="J1092" t="s">
        <v>48</v>
      </c>
      <c r="K1092" t="s">
        <v>239</v>
      </c>
      <c r="L1092" s="34">
        <v>11</v>
      </c>
      <c r="M1092" t="s">
        <v>49</v>
      </c>
      <c r="N1092" t="s">
        <v>36</v>
      </c>
      <c r="P1092" t="s">
        <v>37</v>
      </c>
      <c r="Q1092" s="35">
        <v>-821766.6</v>
      </c>
      <c r="R1092" t="s">
        <v>240</v>
      </c>
      <c r="S1092" t="s">
        <v>39</v>
      </c>
      <c r="T1092" t="s">
        <v>40</v>
      </c>
      <c r="U1092" t="s">
        <v>41</v>
      </c>
      <c r="V1092" t="s">
        <v>42</v>
      </c>
      <c r="W1092" t="s">
        <v>43</v>
      </c>
      <c r="X1092" t="s">
        <v>50</v>
      </c>
      <c r="Y1092" t="s">
        <v>45</v>
      </c>
      <c r="Z1092" t="s">
        <v>69</v>
      </c>
      <c r="AA1092" s="34">
        <v>2024</v>
      </c>
      <c r="AB1092" s="33">
        <v>45601</v>
      </c>
      <c r="AC1092" s="36">
        <v>45601.541759259257</v>
      </c>
      <c r="AD1092" s="37">
        <v>0</v>
      </c>
      <c r="AE1092" t="s">
        <v>151</v>
      </c>
      <c r="AF1092" t="s">
        <v>53</v>
      </c>
      <c r="AG1092" t="s">
        <v>54</v>
      </c>
      <c r="AH1092" s="35">
        <v>-821766.6</v>
      </c>
      <c r="AJ1092" t="s">
        <v>55</v>
      </c>
    </row>
    <row r="1093" spans="1:36" x14ac:dyDescent="0.25">
      <c r="A1093" t="s">
        <v>32</v>
      </c>
      <c r="B1093" t="s">
        <v>161</v>
      </c>
      <c r="C1093" t="s">
        <v>50</v>
      </c>
      <c r="D1093" s="33">
        <v>45566</v>
      </c>
      <c r="E1093" s="33">
        <v>45596</v>
      </c>
      <c r="F1093" s="42">
        <f t="shared" si="17"/>
        <v>-15.5</v>
      </c>
      <c r="G1093" s="33">
        <v>45611</v>
      </c>
      <c r="H1093" s="33">
        <v>45597</v>
      </c>
      <c r="I1093" t="s">
        <v>33</v>
      </c>
      <c r="J1093" t="s">
        <v>48</v>
      </c>
      <c r="K1093" t="s">
        <v>239</v>
      </c>
      <c r="L1093" s="34">
        <v>11</v>
      </c>
      <c r="M1093" t="s">
        <v>49</v>
      </c>
      <c r="N1093" t="s">
        <v>36</v>
      </c>
      <c r="P1093" t="s">
        <v>37</v>
      </c>
      <c r="Q1093" s="35">
        <v>992819.68</v>
      </c>
      <c r="R1093" t="s">
        <v>241</v>
      </c>
      <c r="S1093" t="s">
        <v>39</v>
      </c>
      <c r="T1093" t="s">
        <v>40</v>
      </c>
      <c r="U1093" t="s">
        <v>41</v>
      </c>
      <c r="V1093" t="s">
        <v>42</v>
      </c>
      <c r="W1093" t="s">
        <v>43</v>
      </c>
      <c r="X1093" t="s">
        <v>50</v>
      </c>
      <c r="Y1093" t="s">
        <v>45</v>
      </c>
      <c r="Z1093" t="s">
        <v>69</v>
      </c>
      <c r="AA1093" s="34">
        <v>2024</v>
      </c>
      <c r="AB1093" s="33">
        <v>45601</v>
      </c>
      <c r="AC1093" s="36">
        <v>45601.541759259257</v>
      </c>
      <c r="AD1093" s="37">
        <v>0</v>
      </c>
      <c r="AE1093" t="s">
        <v>151</v>
      </c>
      <c r="AF1093" t="s">
        <v>53</v>
      </c>
      <c r="AG1093" t="s">
        <v>54</v>
      </c>
      <c r="AH1093" s="35">
        <v>992819.68</v>
      </c>
      <c r="AJ1093" t="s">
        <v>55</v>
      </c>
    </row>
    <row r="1094" spans="1:36" x14ac:dyDescent="0.25">
      <c r="A1094" t="s">
        <v>32</v>
      </c>
      <c r="B1094" t="s">
        <v>161</v>
      </c>
      <c r="C1094" t="s">
        <v>50</v>
      </c>
      <c r="D1094" s="33">
        <v>45566</v>
      </c>
      <c r="E1094" s="33">
        <v>45596</v>
      </c>
      <c r="F1094" s="42">
        <f t="shared" si="17"/>
        <v>-15.5</v>
      </c>
      <c r="G1094" s="33">
        <v>45611</v>
      </c>
      <c r="H1094" s="33">
        <v>45597</v>
      </c>
      <c r="I1094" t="s">
        <v>33</v>
      </c>
      <c r="J1094" t="s">
        <v>48</v>
      </c>
      <c r="K1094" t="s">
        <v>239</v>
      </c>
      <c r="L1094" s="34">
        <v>11</v>
      </c>
      <c r="M1094" t="s">
        <v>49</v>
      </c>
      <c r="N1094" t="s">
        <v>36</v>
      </c>
      <c r="P1094" t="s">
        <v>37</v>
      </c>
      <c r="Q1094" s="35">
        <v>329.7</v>
      </c>
      <c r="R1094" t="s">
        <v>246</v>
      </c>
      <c r="S1094" t="s">
        <v>39</v>
      </c>
      <c r="T1094" t="s">
        <v>40</v>
      </c>
      <c r="U1094" t="s">
        <v>41</v>
      </c>
      <c r="V1094" t="s">
        <v>42</v>
      </c>
      <c r="W1094" t="s">
        <v>43</v>
      </c>
      <c r="X1094" t="s">
        <v>50</v>
      </c>
      <c r="Y1094" t="s">
        <v>45</v>
      </c>
      <c r="Z1094" t="s">
        <v>69</v>
      </c>
      <c r="AA1094" s="34">
        <v>2024</v>
      </c>
      <c r="AB1094" s="33">
        <v>45601</v>
      </c>
      <c r="AC1094" s="36">
        <v>45601.541759259257</v>
      </c>
      <c r="AD1094" s="37">
        <v>0</v>
      </c>
      <c r="AE1094" t="s">
        <v>151</v>
      </c>
      <c r="AF1094" t="s">
        <v>53</v>
      </c>
      <c r="AG1094" t="s">
        <v>54</v>
      </c>
      <c r="AH1094" s="35">
        <v>329.7</v>
      </c>
      <c r="AJ1094" t="s">
        <v>55</v>
      </c>
    </row>
    <row r="1095" spans="1:36" x14ac:dyDescent="0.25">
      <c r="A1095" t="s">
        <v>32</v>
      </c>
      <c r="B1095" t="s">
        <v>161</v>
      </c>
      <c r="C1095" t="s">
        <v>50</v>
      </c>
      <c r="D1095" s="33">
        <v>45566</v>
      </c>
      <c r="E1095" s="33">
        <v>45596</v>
      </c>
      <c r="F1095" s="42">
        <f t="shared" si="17"/>
        <v>-15.5</v>
      </c>
      <c r="G1095" s="33">
        <v>45611</v>
      </c>
      <c r="H1095" s="33">
        <v>45597</v>
      </c>
      <c r="I1095" t="s">
        <v>33</v>
      </c>
      <c r="J1095" t="s">
        <v>48</v>
      </c>
      <c r="K1095" t="s">
        <v>239</v>
      </c>
      <c r="L1095" s="34">
        <v>11</v>
      </c>
      <c r="M1095" t="s">
        <v>49</v>
      </c>
      <c r="N1095" t="s">
        <v>36</v>
      </c>
      <c r="P1095" t="s">
        <v>37</v>
      </c>
      <c r="Q1095" s="35">
        <v>849143.32</v>
      </c>
      <c r="R1095" t="s">
        <v>243</v>
      </c>
      <c r="S1095" t="s">
        <v>39</v>
      </c>
      <c r="T1095" t="s">
        <v>40</v>
      </c>
      <c r="U1095" t="s">
        <v>41</v>
      </c>
      <c r="V1095" t="s">
        <v>42</v>
      </c>
      <c r="W1095" t="s">
        <v>43</v>
      </c>
      <c r="X1095" t="s">
        <v>50</v>
      </c>
      <c r="Y1095" t="s">
        <v>45</v>
      </c>
      <c r="Z1095" t="s">
        <v>69</v>
      </c>
      <c r="AA1095" s="34">
        <v>2024</v>
      </c>
      <c r="AB1095" s="33">
        <v>45601</v>
      </c>
      <c r="AC1095" s="36">
        <v>45601.541759259257</v>
      </c>
      <c r="AD1095" s="37">
        <v>0</v>
      </c>
      <c r="AE1095" t="s">
        <v>151</v>
      </c>
      <c r="AF1095" t="s">
        <v>53</v>
      </c>
      <c r="AG1095" t="s">
        <v>54</v>
      </c>
      <c r="AH1095" s="35">
        <v>849143.32</v>
      </c>
      <c r="AJ1095" t="s">
        <v>55</v>
      </c>
    </row>
    <row r="1096" spans="1:36" x14ac:dyDescent="0.25">
      <c r="A1096" t="s">
        <v>32</v>
      </c>
      <c r="B1096" t="s">
        <v>161</v>
      </c>
      <c r="C1096" t="s">
        <v>50</v>
      </c>
      <c r="D1096" s="33">
        <v>45566</v>
      </c>
      <c r="E1096" s="33">
        <v>45596</v>
      </c>
      <c r="F1096" s="42">
        <f t="shared" si="17"/>
        <v>-15.5</v>
      </c>
      <c r="G1096" s="33">
        <v>45611</v>
      </c>
      <c r="H1096" s="33">
        <v>45597</v>
      </c>
      <c r="I1096" t="s">
        <v>33</v>
      </c>
      <c r="J1096" t="s">
        <v>48</v>
      </c>
      <c r="K1096" t="s">
        <v>248</v>
      </c>
      <c r="L1096" s="34">
        <v>11</v>
      </c>
      <c r="M1096" t="s">
        <v>49</v>
      </c>
      <c r="N1096" t="s">
        <v>36</v>
      </c>
      <c r="P1096" t="s">
        <v>37</v>
      </c>
      <c r="Q1096" s="35">
        <v>4.9000000000000004</v>
      </c>
      <c r="R1096" t="s">
        <v>250</v>
      </c>
      <c r="S1096" t="s">
        <v>39</v>
      </c>
      <c r="T1096" t="s">
        <v>40</v>
      </c>
      <c r="U1096" t="s">
        <v>41</v>
      </c>
      <c r="V1096" t="s">
        <v>42</v>
      </c>
      <c r="W1096" t="s">
        <v>43</v>
      </c>
      <c r="X1096" t="s">
        <v>50</v>
      </c>
      <c r="Y1096" t="s">
        <v>45</v>
      </c>
      <c r="Z1096" t="s">
        <v>69</v>
      </c>
      <c r="AA1096" s="34">
        <v>2024</v>
      </c>
      <c r="AB1096" s="33">
        <v>45601</v>
      </c>
      <c r="AC1096" s="36">
        <v>45601.541759259257</v>
      </c>
      <c r="AD1096" s="37">
        <v>0</v>
      </c>
      <c r="AE1096" t="s">
        <v>151</v>
      </c>
      <c r="AF1096" t="s">
        <v>53</v>
      </c>
      <c r="AG1096" t="s">
        <v>54</v>
      </c>
      <c r="AH1096" s="35">
        <v>4.9000000000000004</v>
      </c>
      <c r="AJ1096" t="s">
        <v>55</v>
      </c>
    </row>
    <row r="1097" spans="1:36" x14ac:dyDescent="0.25">
      <c r="A1097" t="s">
        <v>32</v>
      </c>
      <c r="B1097" t="s">
        <v>161</v>
      </c>
      <c r="C1097" t="s">
        <v>50</v>
      </c>
      <c r="D1097" s="33">
        <v>45566</v>
      </c>
      <c r="E1097" s="33">
        <v>45596</v>
      </c>
      <c r="F1097" s="42">
        <f t="shared" si="17"/>
        <v>-15.5</v>
      </c>
      <c r="G1097" s="33">
        <v>45611</v>
      </c>
      <c r="H1097" s="33">
        <v>45597</v>
      </c>
      <c r="I1097" t="s">
        <v>33</v>
      </c>
      <c r="J1097" t="s">
        <v>48</v>
      </c>
      <c r="K1097" t="s">
        <v>264</v>
      </c>
      <c r="L1097" s="34">
        <v>11</v>
      </c>
      <c r="M1097" t="s">
        <v>49</v>
      </c>
      <c r="N1097" t="s">
        <v>36</v>
      </c>
      <c r="P1097" t="s">
        <v>37</v>
      </c>
      <c r="Q1097" s="35">
        <v>-392568.16</v>
      </c>
      <c r="R1097" t="s">
        <v>265</v>
      </c>
      <c r="S1097" t="s">
        <v>39</v>
      </c>
      <c r="T1097" t="s">
        <v>40</v>
      </c>
      <c r="U1097" t="s">
        <v>41</v>
      </c>
      <c r="V1097" t="s">
        <v>42</v>
      </c>
      <c r="W1097" t="s">
        <v>43</v>
      </c>
      <c r="X1097" t="s">
        <v>50</v>
      </c>
      <c r="Y1097" t="s">
        <v>45</v>
      </c>
      <c r="Z1097" t="s">
        <v>69</v>
      </c>
      <c r="AA1097" s="34">
        <v>2024</v>
      </c>
      <c r="AB1097" s="33">
        <v>45601</v>
      </c>
      <c r="AC1097" s="36">
        <v>45601.541759259257</v>
      </c>
      <c r="AD1097" s="37">
        <v>0</v>
      </c>
      <c r="AE1097" t="s">
        <v>151</v>
      </c>
      <c r="AF1097" t="s">
        <v>53</v>
      </c>
      <c r="AG1097" t="s">
        <v>54</v>
      </c>
      <c r="AH1097" s="35">
        <v>-392568.16</v>
      </c>
      <c r="AJ1097" t="s">
        <v>55</v>
      </c>
    </row>
    <row r="1098" spans="1:36" x14ac:dyDescent="0.25">
      <c r="A1098" t="s">
        <v>32</v>
      </c>
      <c r="B1098" t="s">
        <v>161</v>
      </c>
      <c r="C1098" t="s">
        <v>50</v>
      </c>
      <c r="D1098" s="33">
        <v>45566</v>
      </c>
      <c r="E1098" s="33">
        <v>45596</v>
      </c>
      <c r="F1098" s="42">
        <f t="shared" si="17"/>
        <v>-15.5</v>
      </c>
      <c r="G1098" s="33">
        <v>45611</v>
      </c>
      <c r="H1098" s="33">
        <v>45597</v>
      </c>
      <c r="I1098" t="s">
        <v>33</v>
      </c>
      <c r="J1098" t="s">
        <v>48</v>
      </c>
      <c r="K1098" t="s">
        <v>264</v>
      </c>
      <c r="L1098" s="34">
        <v>11</v>
      </c>
      <c r="M1098" t="s">
        <v>49</v>
      </c>
      <c r="N1098" t="s">
        <v>36</v>
      </c>
      <c r="P1098" t="s">
        <v>37</v>
      </c>
      <c r="Q1098" s="35">
        <v>-6613.24</v>
      </c>
      <c r="R1098" t="s">
        <v>266</v>
      </c>
      <c r="S1098" t="s">
        <v>39</v>
      </c>
      <c r="T1098" t="s">
        <v>40</v>
      </c>
      <c r="U1098" t="s">
        <v>41</v>
      </c>
      <c r="V1098" t="s">
        <v>42</v>
      </c>
      <c r="W1098" t="s">
        <v>43</v>
      </c>
      <c r="X1098" t="s">
        <v>50</v>
      </c>
      <c r="Y1098" t="s">
        <v>45</v>
      </c>
      <c r="Z1098" t="s">
        <v>69</v>
      </c>
      <c r="AA1098" s="34">
        <v>2024</v>
      </c>
      <c r="AB1098" s="33">
        <v>45601</v>
      </c>
      <c r="AC1098" s="36">
        <v>45601.541759259257</v>
      </c>
      <c r="AD1098" s="37">
        <v>0</v>
      </c>
      <c r="AE1098" t="s">
        <v>151</v>
      </c>
      <c r="AF1098" t="s">
        <v>53</v>
      </c>
      <c r="AG1098" t="s">
        <v>54</v>
      </c>
      <c r="AH1098" s="35">
        <v>-6613.24</v>
      </c>
      <c r="AJ1098" t="s">
        <v>55</v>
      </c>
    </row>
    <row r="1099" spans="1:36" x14ac:dyDescent="0.25">
      <c r="A1099" t="s">
        <v>32</v>
      </c>
      <c r="B1099" t="s">
        <v>271</v>
      </c>
      <c r="C1099" t="s">
        <v>50</v>
      </c>
      <c r="D1099" s="33">
        <v>45566</v>
      </c>
      <c r="E1099" s="33">
        <v>45596</v>
      </c>
      <c r="F1099" s="42">
        <f t="shared" si="17"/>
        <v>-15.5</v>
      </c>
      <c r="G1099" s="33">
        <v>45611</v>
      </c>
      <c r="H1099" s="33">
        <v>45597</v>
      </c>
      <c r="I1099" t="s">
        <v>33</v>
      </c>
      <c r="J1099" t="s">
        <v>48</v>
      </c>
      <c r="K1099" t="s">
        <v>264</v>
      </c>
      <c r="L1099" s="34">
        <v>11</v>
      </c>
      <c r="M1099" t="s">
        <v>49</v>
      </c>
      <c r="N1099" t="s">
        <v>36</v>
      </c>
      <c r="P1099" t="s">
        <v>37</v>
      </c>
      <c r="Q1099" s="35">
        <v>0</v>
      </c>
      <c r="R1099" t="s">
        <v>269</v>
      </c>
      <c r="S1099" t="s">
        <v>39</v>
      </c>
      <c r="T1099" t="s">
        <v>40</v>
      </c>
      <c r="U1099" t="s">
        <v>41</v>
      </c>
      <c r="V1099" t="s">
        <v>59</v>
      </c>
      <c r="W1099" t="s">
        <v>43</v>
      </c>
      <c r="X1099" t="s">
        <v>50</v>
      </c>
      <c r="Y1099" t="s">
        <v>45</v>
      </c>
      <c r="Z1099" t="s">
        <v>73</v>
      </c>
      <c r="AA1099" s="34">
        <v>2024</v>
      </c>
      <c r="AB1099" s="33">
        <v>45601</v>
      </c>
      <c r="AC1099" s="36">
        <v>45601.578055555554</v>
      </c>
      <c r="AD1099" s="37">
        <v>-6242280</v>
      </c>
      <c r="AE1099" t="s">
        <v>279</v>
      </c>
      <c r="AF1099" t="s">
        <v>53</v>
      </c>
      <c r="AG1099" t="s">
        <v>218</v>
      </c>
      <c r="AH1099" s="35">
        <v>0</v>
      </c>
    </row>
    <row r="1100" spans="1:36" x14ac:dyDescent="0.25">
      <c r="A1100" t="s">
        <v>32</v>
      </c>
      <c r="B1100" t="s">
        <v>161</v>
      </c>
      <c r="C1100" t="s">
        <v>50</v>
      </c>
      <c r="D1100" s="33">
        <v>45566</v>
      </c>
      <c r="E1100" s="33">
        <v>45596</v>
      </c>
      <c r="F1100" s="42">
        <f t="shared" si="17"/>
        <v>-15.5</v>
      </c>
      <c r="G1100" s="33">
        <v>45611</v>
      </c>
      <c r="H1100" s="33">
        <v>45597</v>
      </c>
      <c r="I1100" t="s">
        <v>33</v>
      </c>
      <c r="J1100" t="s">
        <v>48</v>
      </c>
      <c r="K1100" t="s">
        <v>297</v>
      </c>
      <c r="L1100" s="34">
        <v>11</v>
      </c>
      <c r="M1100" t="s">
        <v>49</v>
      </c>
      <c r="N1100" t="s">
        <v>36</v>
      </c>
      <c r="P1100" t="s">
        <v>37</v>
      </c>
      <c r="Q1100" s="35">
        <v>170266.14</v>
      </c>
      <c r="R1100" t="s">
        <v>298</v>
      </c>
      <c r="S1100" t="s">
        <v>39</v>
      </c>
      <c r="T1100" t="s">
        <v>40</v>
      </c>
      <c r="U1100" t="s">
        <v>41</v>
      </c>
      <c r="V1100" t="s">
        <v>42</v>
      </c>
      <c r="W1100" t="s">
        <v>43</v>
      </c>
      <c r="X1100" t="s">
        <v>50</v>
      </c>
      <c r="Y1100" t="s">
        <v>45</v>
      </c>
      <c r="Z1100" t="s">
        <v>69</v>
      </c>
      <c r="AA1100" s="34">
        <v>2024</v>
      </c>
      <c r="AB1100" s="33">
        <v>45601</v>
      </c>
      <c r="AC1100" s="36">
        <v>45601.541759259257</v>
      </c>
      <c r="AD1100" s="37">
        <v>0</v>
      </c>
      <c r="AE1100" t="s">
        <v>151</v>
      </c>
      <c r="AF1100" t="s">
        <v>53</v>
      </c>
      <c r="AG1100" t="s">
        <v>54</v>
      </c>
      <c r="AH1100" s="35">
        <v>170266.14</v>
      </c>
      <c r="AJ1100" t="s">
        <v>55</v>
      </c>
    </row>
    <row r="1101" spans="1:36" x14ac:dyDescent="0.25">
      <c r="A1101" t="s">
        <v>32</v>
      </c>
      <c r="B1101" t="s">
        <v>77</v>
      </c>
      <c r="C1101" t="s">
        <v>313</v>
      </c>
      <c r="D1101" s="33">
        <v>45566</v>
      </c>
      <c r="E1101" s="33">
        <v>45596</v>
      </c>
      <c r="F1101" s="42">
        <f t="shared" si="17"/>
        <v>-15.5</v>
      </c>
      <c r="G1101" s="33">
        <v>45614</v>
      </c>
      <c r="H1101" s="33">
        <v>45614</v>
      </c>
      <c r="I1101" t="s">
        <v>33</v>
      </c>
      <c r="K1101" t="s">
        <v>34</v>
      </c>
      <c r="L1101" s="34">
        <v>11</v>
      </c>
      <c r="M1101" t="s">
        <v>35</v>
      </c>
      <c r="N1101" t="s">
        <v>36</v>
      </c>
      <c r="P1101" t="s">
        <v>37</v>
      </c>
      <c r="Q1101" s="35">
        <v>756.56</v>
      </c>
      <c r="R1101" t="s">
        <v>38</v>
      </c>
      <c r="S1101" t="s">
        <v>39</v>
      </c>
      <c r="T1101" t="s">
        <v>40</v>
      </c>
      <c r="U1101" t="s">
        <v>41</v>
      </c>
      <c r="V1101" t="s">
        <v>42</v>
      </c>
      <c r="W1101" t="s">
        <v>43</v>
      </c>
      <c r="X1101" t="s">
        <v>44</v>
      </c>
      <c r="Y1101" t="s">
        <v>45</v>
      </c>
      <c r="Z1101" t="s">
        <v>46</v>
      </c>
      <c r="AA1101" s="34">
        <v>2024</v>
      </c>
      <c r="AB1101" s="33">
        <v>45614</v>
      </c>
      <c r="AC1101" s="36">
        <v>45614.8828587963</v>
      </c>
      <c r="AD1101" s="37">
        <v>0</v>
      </c>
      <c r="AE1101" t="s">
        <v>38</v>
      </c>
      <c r="AG1101" t="s">
        <v>47</v>
      </c>
      <c r="AH1101" s="35">
        <v>756.56</v>
      </c>
    </row>
    <row r="1102" spans="1:36" x14ac:dyDescent="0.25">
      <c r="A1102" t="s">
        <v>32</v>
      </c>
      <c r="B1102" t="s">
        <v>132</v>
      </c>
      <c r="C1102" t="s">
        <v>312</v>
      </c>
      <c r="D1102" s="33">
        <v>45566</v>
      </c>
      <c r="E1102" s="33">
        <v>45596</v>
      </c>
      <c r="F1102" s="42">
        <f t="shared" si="17"/>
        <v>-15.5</v>
      </c>
      <c r="G1102" s="33">
        <v>45580</v>
      </c>
      <c r="H1102" s="33">
        <v>45625</v>
      </c>
      <c r="I1102" t="s">
        <v>33</v>
      </c>
      <c r="K1102" t="s">
        <v>125</v>
      </c>
      <c r="L1102" s="34">
        <v>11</v>
      </c>
      <c r="M1102" t="s">
        <v>49</v>
      </c>
      <c r="N1102" t="s">
        <v>36</v>
      </c>
      <c r="P1102" t="s">
        <v>37</v>
      </c>
      <c r="Q1102" s="35">
        <v>70148.44</v>
      </c>
      <c r="R1102" t="s">
        <v>126</v>
      </c>
      <c r="S1102" t="s">
        <v>39</v>
      </c>
      <c r="T1102" t="s">
        <v>40</v>
      </c>
      <c r="U1102" t="s">
        <v>41</v>
      </c>
      <c r="V1102" t="s">
        <v>42</v>
      </c>
      <c r="W1102" t="s">
        <v>43</v>
      </c>
      <c r="X1102" t="s">
        <v>127</v>
      </c>
      <c r="Y1102" t="s">
        <v>45</v>
      </c>
      <c r="Z1102" t="s">
        <v>64</v>
      </c>
      <c r="AA1102" s="34">
        <v>2024</v>
      </c>
      <c r="AB1102" s="33">
        <v>45631</v>
      </c>
      <c r="AC1102" s="36">
        <v>45631.524699074071</v>
      </c>
      <c r="AD1102" s="37">
        <v>0</v>
      </c>
      <c r="AE1102" t="s">
        <v>128</v>
      </c>
      <c r="AF1102" t="s">
        <v>53</v>
      </c>
      <c r="AG1102" t="s">
        <v>54</v>
      </c>
      <c r="AH1102" s="35">
        <v>70148.44</v>
      </c>
    </row>
    <row r="1103" spans="1:36" x14ac:dyDescent="0.25">
      <c r="A1103" t="s">
        <v>32</v>
      </c>
      <c r="B1103" t="s">
        <v>132</v>
      </c>
      <c r="C1103" t="s">
        <v>312</v>
      </c>
      <c r="D1103" s="33">
        <v>45566</v>
      </c>
      <c r="E1103" s="33">
        <v>45596</v>
      </c>
      <c r="F1103" s="42">
        <f t="shared" si="17"/>
        <v>-15.5</v>
      </c>
      <c r="G1103" s="33">
        <v>45580</v>
      </c>
      <c r="H1103" s="33">
        <v>45625</v>
      </c>
      <c r="I1103" t="s">
        <v>33</v>
      </c>
      <c r="K1103" t="s">
        <v>125</v>
      </c>
      <c r="L1103" s="34">
        <v>11</v>
      </c>
      <c r="M1103" t="s">
        <v>49</v>
      </c>
      <c r="N1103" t="s">
        <v>36</v>
      </c>
      <c r="P1103" t="s">
        <v>37</v>
      </c>
      <c r="Q1103" s="35">
        <v>131400</v>
      </c>
      <c r="R1103" t="s">
        <v>129</v>
      </c>
      <c r="S1103" t="s">
        <v>39</v>
      </c>
      <c r="T1103" t="s">
        <v>40</v>
      </c>
      <c r="U1103" t="s">
        <v>41</v>
      </c>
      <c r="V1103" t="s">
        <v>42</v>
      </c>
      <c r="W1103" t="s">
        <v>43</v>
      </c>
      <c r="X1103" t="s">
        <v>130</v>
      </c>
      <c r="Y1103" t="s">
        <v>45</v>
      </c>
      <c r="Z1103" t="s">
        <v>64</v>
      </c>
      <c r="AA1103" s="34">
        <v>2024</v>
      </c>
      <c r="AB1103" s="33">
        <v>45631</v>
      </c>
      <c r="AC1103" s="36">
        <v>45631.524699074071</v>
      </c>
      <c r="AD1103" s="37">
        <v>0</v>
      </c>
      <c r="AE1103" t="s">
        <v>128</v>
      </c>
      <c r="AF1103" t="s">
        <v>53</v>
      </c>
      <c r="AG1103" t="s">
        <v>54</v>
      </c>
      <c r="AH1103" s="35">
        <v>131400</v>
      </c>
    </row>
    <row r="1104" spans="1:36" x14ac:dyDescent="0.25">
      <c r="A1104" t="s">
        <v>32</v>
      </c>
      <c r="B1104" t="s">
        <v>56</v>
      </c>
      <c r="C1104" t="s">
        <v>50</v>
      </c>
      <c r="D1104" s="33">
        <v>45566</v>
      </c>
      <c r="E1104" s="33">
        <v>45596</v>
      </c>
      <c r="F1104" s="42">
        <f t="shared" si="17"/>
        <v>-15.5</v>
      </c>
      <c r="G1104" s="33">
        <v>45611</v>
      </c>
      <c r="H1104" s="33">
        <v>45626</v>
      </c>
      <c r="I1104" t="s">
        <v>33</v>
      </c>
      <c r="K1104" t="s">
        <v>34</v>
      </c>
      <c r="L1104" s="34">
        <v>11</v>
      </c>
      <c r="M1104" t="s">
        <v>57</v>
      </c>
      <c r="N1104" t="s">
        <v>36</v>
      </c>
      <c r="P1104" t="s">
        <v>37</v>
      </c>
      <c r="Q1104" s="35">
        <v>2418914.6</v>
      </c>
      <c r="R1104" t="s">
        <v>58</v>
      </c>
      <c r="S1104" t="s">
        <v>39</v>
      </c>
      <c r="T1104" t="s">
        <v>40</v>
      </c>
      <c r="U1104" t="s">
        <v>41</v>
      </c>
      <c r="V1104" t="s">
        <v>59</v>
      </c>
      <c r="W1104" t="s">
        <v>43</v>
      </c>
      <c r="X1104" t="s">
        <v>50</v>
      </c>
      <c r="Y1104" t="s">
        <v>45</v>
      </c>
      <c r="Z1104" t="s">
        <v>64</v>
      </c>
      <c r="AA1104" s="34">
        <v>2024</v>
      </c>
      <c r="AB1104" s="33">
        <v>45623</v>
      </c>
      <c r="AC1104" s="36">
        <v>45623.479537037034</v>
      </c>
      <c r="AD1104" s="37">
        <v>66812325</v>
      </c>
      <c r="AE1104" t="s">
        <v>65</v>
      </c>
      <c r="AF1104" t="s">
        <v>53</v>
      </c>
      <c r="AG1104" t="s">
        <v>54</v>
      </c>
      <c r="AH1104" s="35">
        <v>2418914.6</v>
      </c>
      <c r="AJ1104" t="s">
        <v>55</v>
      </c>
    </row>
    <row r="1105" spans="1:36" x14ac:dyDescent="0.25">
      <c r="A1105" t="s">
        <v>32</v>
      </c>
      <c r="B1105" t="s">
        <v>56</v>
      </c>
      <c r="C1105" t="s">
        <v>50</v>
      </c>
      <c r="D1105" s="33">
        <v>45566</v>
      </c>
      <c r="E1105" s="33">
        <v>45596</v>
      </c>
      <c r="F1105" s="42">
        <f t="shared" si="17"/>
        <v>-15.5</v>
      </c>
      <c r="G1105" s="33">
        <v>45611</v>
      </c>
      <c r="H1105" s="33">
        <v>45626</v>
      </c>
      <c r="I1105" t="s">
        <v>33</v>
      </c>
      <c r="K1105" t="s">
        <v>34</v>
      </c>
      <c r="L1105" s="34">
        <v>11</v>
      </c>
      <c r="M1105" t="s">
        <v>57</v>
      </c>
      <c r="N1105" t="s">
        <v>36</v>
      </c>
      <c r="P1105" t="s">
        <v>37</v>
      </c>
      <c r="Q1105" s="35">
        <v>6329101.54</v>
      </c>
      <c r="R1105" t="s">
        <v>61</v>
      </c>
      <c r="S1105" t="s">
        <v>39</v>
      </c>
      <c r="T1105" t="s">
        <v>40</v>
      </c>
      <c r="U1105" t="s">
        <v>41</v>
      </c>
      <c r="V1105" t="s">
        <v>59</v>
      </c>
      <c r="W1105" t="s">
        <v>43</v>
      </c>
      <c r="X1105" t="s">
        <v>50</v>
      </c>
      <c r="Y1105" t="s">
        <v>45</v>
      </c>
      <c r="Z1105" t="s">
        <v>64</v>
      </c>
      <c r="AA1105" s="34">
        <v>2024</v>
      </c>
      <c r="AB1105" s="33">
        <v>45623</v>
      </c>
      <c r="AC1105" s="36">
        <v>45623.479537037034</v>
      </c>
      <c r="AD1105" s="37">
        <v>206997243</v>
      </c>
      <c r="AE1105" t="s">
        <v>65</v>
      </c>
      <c r="AF1105" t="s">
        <v>53</v>
      </c>
      <c r="AG1105" t="s">
        <v>54</v>
      </c>
      <c r="AH1105" s="35">
        <v>6329101.54</v>
      </c>
      <c r="AJ1105" t="s">
        <v>55</v>
      </c>
    </row>
    <row r="1106" spans="1:36" x14ac:dyDescent="0.25">
      <c r="A1106" t="s">
        <v>32</v>
      </c>
      <c r="B1106" t="s">
        <v>62</v>
      </c>
      <c r="C1106" t="s">
        <v>50</v>
      </c>
      <c r="D1106" s="33">
        <v>45597</v>
      </c>
      <c r="E1106" s="33">
        <v>45626</v>
      </c>
      <c r="F1106" s="42">
        <f t="shared" si="17"/>
        <v>-15</v>
      </c>
      <c r="G1106" s="33">
        <v>45641</v>
      </c>
      <c r="H1106" s="33">
        <v>45626</v>
      </c>
      <c r="I1106" t="s">
        <v>33</v>
      </c>
      <c r="K1106" t="s">
        <v>34</v>
      </c>
      <c r="L1106" s="34">
        <v>11</v>
      </c>
      <c r="M1106" t="s">
        <v>57</v>
      </c>
      <c r="N1106" t="s">
        <v>36</v>
      </c>
      <c r="P1106" t="s">
        <v>37</v>
      </c>
      <c r="Q1106" s="35">
        <v>2001609.17</v>
      </c>
      <c r="R1106" t="s">
        <v>58</v>
      </c>
      <c r="S1106" t="s">
        <v>39</v>
      </c>
      <c r="T1106" t="s">
        <v>40</v>
      </c>
      <c r="U1106" t="s">
        <v>41</v>
      </c>
      <c r="V1106" t="s">
        <v>59</v>
      </c>
      <c r="W1106" t="s">
        <v>43</v>
      </c>
      <c r="X1106" t="s">
        <v>50</v>
      </c>
      <c r="Y1106" t="s">
        <v>45</v>
      </c>
      <c r="Z1106" t="s">
        <v>99</v>
      </c>
      <c r="AA1106" s="34">
        <v>2024</v>
      </c>
      <c r="AB1106" s="33">
        <v>45630</v>
      </c>
      <c r="AC1106" s="36">
        <v>45630.499212962961</v>
      </c>
      <c r="AD1106" s="37">
        <v>57482580</v>
      </c>
      <c r="AE1106" t="s">
        <v>100</v>
      </c>
      <c r="AF1106" t="s">
        <v>53</v>
      </c>
      <c r="AG1106" t="s">
        <v>54</v>
      </c>
      <c r="AH1106" s="35">
        <v>2001609.17</v>
      </c>
      <c r="AJ1106" t="s">
        <v>55</v>
      </c>
    </row>
    <row r="1107" spans="1:36" x14ac:dyDescent="0.25">
      <c r="A1107" t="s">
        <v>32</v>
      </c>
      <c r="B1107" t="s">
        <v>62</v>
      </c>
      <c r="C1107" t="s">
        <v>50</v>
      </c>
      <c r="D1107" s="33">
        <v>45597</v>
      </c>
      <c r="E1107" s="33">
        <v>45626</v>
      </c>
      <c r="F1107" s="42">
        <f t="shared" si="17"/>
        <v>-15</v>
      </c>
      <c r="G1107" s="33">
        <v>45641</v>
      </c>
      <c r="H1107" s="33">
        <v>45626</v>
      </c>
      <c r="I1107" t="s">
        <v>33</v>
      </c>
      <c r="K1107" t="s">
        <v>34</v>
      </c>
      <c r="L1107" s="34">
        <v>11</v>
      </c>
      <c r="M1107" t="s">
        <v>57</v>
      </c>
      <c r="N1107" t="s">
        <v>36</v>
      </c>
      <c r="P1107" t="s">
        <v>37</v>
      </c>
      <c r="Q1107" s="35">
        <v>4570701.13</v>
      </c>
      <c r="R1107" t="s">
        <v>61</v>
      </c>
      <c r="S1107" t="s">
        <v>39</v>
      </c>
      <c r="T1107" t="s">
        <v>40</v>
      </c>
      <c r="U1107" t="s">
        <v>41</v>
      </c>
      <c r="V1107" t="s">
        <v>59</v>
      </c>
      <c r="W1107" t="s">
        <v>43</v>
      </c>
      <c r="X1107" t="s">
        <v>50</v>
      </c>
      <c r="Y1107" t="s">
        <v>45</v>
      </c>
      <c r="Z1107" t="s">
        <v>99</v>
      </c>
      <c r="AA1107" s="34">
        <v>2024</v>
      </c>
      <c r="AB1107" s="33">
        <v>45630</v>
      </c>
      <c r="AC1107" s="36">
        <v>45630.499212962961</v>
      </c>
      <c r="AD1107" s="37">
        <v>167915951</v>
      </c>
      <c r="AE1107" t="s">
        <v>100</v>
      </c>
      <c r="AF1107" t="s">
        <v>53</v>
      </c>
      <c r="AG1107" t="s">
        <v>54</v>
      </c>
      <c r="AH1107" s="35">
        <v>4570701.13</v>
      </c>
      <c r="AJ1107" t="s">
        <v>55</v>
      </c>
    </row>
    <row r="1108" spans="1:36" x14ac:dyDescent="0.25">
      <c r="A1108" t="s">
        <v>32</v>
      </c>
      <c r="B1108" t="s">
        <v>86</v>
      </c>
      <c r="C1108" t="s">
        <v>311</v>
      </c>
      <c r="D1108" s="33">
        <v>45566</v>
      </c>
      <c r="E1108" s="33">
        <v>45596</v>
      </c>
      <c r="F1108" s="42">
        <f t="shared" si="17"/>
        <v>-15.5</v>
      </c>
      <c r="G1108" s="33">
        <v>45611</v>
      </c>
      <c r="H1108" s="33">
        <v>45626</v>
      </c>
      <c r="I1108" t="s">
        <v>33</v>
      </c>
      <c r="J1108" t="s">
        <v>48</v>
      </c>
      <c r="K1108" t="s">
        <v>34</v>
      </c>
      <c r="L1108" s="34">
        <v>11</v>
      </c>
      <c r="M1108" t="s">
        <v>57</v>
      </c>
      <c r="N1108" t="s">
        <v>36</v>
      </c>
      <c r="P1108" t="s">
        <v>37</v>
      </c>
      <c r="Q1108" s="35">
        <v>189363.33</v>
      </c>
      <c r="R1108" t="s">
        <v>87</v>
      </c>
      <c r="S1108" t="s">
        <v>39</v>
      </c>
      <c r="T1108" t="s">
        <v>40</v>
      </c>
      <c r="U1108" t="s">
        <v>41</v>
      </c>
      <c r="V1108" t="s">
        <v>42</v>
      </c>
      <c r="W1108" t="s">
        <v>43</v>
      </c>
      <c r="X1108" t="s">
        <v>68</v>
      </c>
      <c r="Y1108" t="s">
        <v>45</v>
      </c>
      <c r="Z1108" t="s">
        <v>99</v>
      </c>
      <c r="AA1108" s="34">
        <v>2024</v>
      </c>
      <c r="AB1108" s="33">
        <v>45631</v>
      </c>
      <c r="AC1108" s="36">
        <v>45631.604571759257</v>
      </c>
      <c r="AD1108" s="37">
        <v>0</v>
      </c>
      <c r="AE1108" t="s">
        <v>88</v>
      </c>
      <c r="AF1108" t="s">
        <v>53</v>
      </c>
      <c r="AG1108" t="s">
        <v>54</v>
      </c>
      <c r="AH1108" s="35">
        <v>189363.33</v>
      </c>
      <c r="AI1108" t="s">
        <v>71</v>
      </c>
    </row>
    <row r="1109" spans="1:36" x14ac:dyDescent="0.25">
      <c r="A1109" t="s">
        <v>32</v>
      </c>
      <c r="B1109" t="s">
        <v>66</v>
      </c>
      <c r="C1109" t="s">
        <v>311</v>
      </c>
      <c r="D1109" s="33">
        <v>45597</v>
      </c>
      <c r="E1109" s="33">
        <v>45626</v>
      </c>
      <c r="F1109" s="42">
        <f t="shared" si="17"/>
        <v>-15</v>
      </c>
      <c r="G1109" s="33">
        <v>45641</v>
      </c>
      <c r="H1109" s="33">
        <v>45626</v>
      </c>
      <c r="I1109" t="s">
        <v>33</v>
      </c>
      <c r="J1109" t="s">
        <v>48</v>
      </c>
      <c r="K1109" t="s">
        <v>34</v>
      </c>
      <c r="L1109" s="34">
        <v>11</v>
      </c>
      <c r="M1109" t="s">
        <v>57</v>
      </c>
      <c r="N1109" t="s">
        <v>36</v>
      </c>
      <c r="P1109" t="s">
        <v>37</v>
      </c>
      <c r="Q1109" s="35">
        <v>441086.25</v>
      </c>
      <c r="R1109" t="s">
        <v>67</v>
      </c>
      <c r="S1109" t="s">
        <v>39</v>
      </c>
      <c r="T1109" t="s">
        <v>40</v>
      </c>
      <c r="U1109" t="s">
        <v>41</v>
      </c>
      <c r="V1109" t="s">
        <v>42</v>
      </c>
      <c r="W1109" t="s">
        <v>43</v>
      </c>
      <c r="X1109" t="s">
        <v>68</v>
      </c>
      <c r="Y1109" t="s">
        <v>45</v>
      </c>
      <c r="Z1109" t="s">
        <v>81</v>
      </c>
      <c r="AA1109" s="34">
        <v>2024</v>
      </c>
      <c r="AB1109" s="33">
        <v>45631</v>
      </c>
      <c r="AC1109" s="36">
        <v>45631.60392361111</v>
      </c>
      <c r="AD1109" s="37">
        <v>0</v>
      </c>
      <c r="AE1109" t="s">
        <v>70</v>
      </c>
      <c r="AF1109" t="s">
        <v>53</v>
      </c>
      <c r="AG1109" t="s">
        <v>54</v>
      </c>
      <c r="AH1109" s="35">
        <v>441086.25</v>
      </c>
      <c r="AI1109" t="s">
        <v>71</v>
      </c>
    </row>
    <row r="1110" spans="1:36" x14ac:dyDescent="0.25">
      <c r="A1110" t="s">
        <v>32</v>
      </c>
      <c r="B1110" t="s">
        <v>132</v>
      </c>
      <c r="C1110" t="s">
        <v>312</v>
      </c>
      <c r="D1110" s="33">
        <v>45597</v>
      </c>
      <c r="E1110" s="33">
        <v>45626</v>
      </c>
      <c r="F1110" s="42">
        <f t="shared" si="17"/>
        <v>-15</v>
      </c>
      <c r="G1110" s="33">
        <v>45611</v>
      </c>
      <c r="H1110" s="33">
        <v>45626</v>
      </c>
      <c r="I1110" t="s">
        <v>33</v>
      </c>
      <c r="K1110" t="s">
        <v>125</v>
      </c>
      <c r="L1110" s="34">
        <v>11</v>
      </c>
      <c r="M1110" t="s">
        <v>49</v>
      </c>
      <c r="N1110" t="s">
        <v>36</v>
      </c>
      <c r="P1110" t="s">
        <v>37</v>
      </c>
      <c r="Q1110" s="35">
        <v>70148.44</v>
      </c>
      <c r="R1110" t="s">
        <v>126</v>
      </c>
      <c r="S1110" t="s">
        <v>39</v>
      </c>
      <c r="T1110" t="s">
        <v>40</v>
      </c>
      <c r="U1110" t="s">
        <v>41</v>
      </c>
      <c r="V1110" t="s">
        <v>42</v>
      </c>
      <c r="W1110" t="s">
        <v>43</v>
      </c>
      <c r="X1110" t="s">
        <v>127</v>
      </c>
      <c r="Y1110" t="s">
        <v>45</v>
      </c>
      <c r="Z1110" t="s">
        <v>64</v>
      </c>
      <c r="AA1110" s="34">
        <v>2024</v>
      </c>
      <c r="AB1110" s="33">
        <v>45628</v>
      </c>
      <c r="AC1110" s="36">
        <v>45628.567118055558</v>
      </c>
      <c r="AD1110" s="37">
        <v>0</v>
      </c>
      <c r="AE1110" t="s">
        <v>128</v>
      </c>
      <c r="AF1110" t="s">
        <v>53</v>
      </c>
      <c r="AG1110" t="s">
        <v>54</v>
      </c>
      <c r="AH1110" s="35">
        <v>70148.44</v>
      </c>
    </row>
    <row r="1111" spans="1:36" x14ac:dyDescent="0.25">
      <c r="A1111" t="s">
        <v>32</v>
      </c>
      <c r="B1111" t="s">
        <v>132</v>
      </c>
      <c r="C1111" t="s">
        <v>312</v>
      </c>
      <c r="D1111" s="33">
        <v>45597</v>
      </c>
      <c r="E1111" s="33">
        <v>45626</v>
      </c>
      <c r="F1111" s="42">
        <f t="shared" si="17"/>
        <v>-15</v>
      </c>
      <c r="G1111" s="33">
        <v>45611</v>
      </c>
      <c r="H1111" s="33">
        <v>45626</v>
      </c>
      <c r="I1111" t="s">
        <v>33</v>
      </c>
      <c r="K1111" t="s">
        <v>125</v>
      </c>
      <c r="L1111" s="34">
        <v>11</v>
      </c>
      <c r="M1111" t="s">
        <v>49</v>
      </c>
      <c r="N1111" t="s">
        <v>36</v>
      </c>
      <c r="P1111" t="s">
        <v>37</v>
      </c>
      <c r="Q1111" s="35">
        <v>131400</v>
      </c>
      <c r="R1111" t="s">
        <v>129</v>
      </c>
      <c r="S1111" t="s">
        <v>39</v>
      </c>
      <c r="T1111" t="s">
        <v>40</v>
      </c>
      <c r="U1111" t="s">
        <v>41</v>
      </c>
      <c r="V1111" t="s">
        <v>42</v>
      </c>
      <c r="W1111" t="s">
        <v>43</v>
      </c>
      <c r="X1111" t="s">
        <v>130</v>
      </c>
      <c r="Y1111" t="s">
        <v>45</v>
      </c>
      <c r="Z1111" t="s">
        <v>64</v>
      </c>
      <c r="AA1111" s="34">
        <v>2024</v>
      </c>
      <c r="AB1111" s="33">
        <v>45628</v>
      </c>
      <c r="AC1111" s="36">
        <v>45628.567118055558</v>
      </c>
      <c r="AD1111" s="37">
        <v>0</v>
      </c>
      <c r="AE1111" t="s">
        <v>128</v>
      </c>
      <c r="AF1111" t="s">
        <v>53</v>
      </c>
      <c r="AG1111" t="s">
        <v>54</v>
      </c>
      <c r="AH1111" s="35">
        <v>131400</v>
      </c>
    </row>
    <row r="1112" spans="1:36" x14ac:dyDescent="0.25">
      <c r="A1112" t="s">
        <v>32</v>
      </c>
      <c r="B1112" t="s">
        <v>150</v>
      </c>
      <c r="C1112" t="s">
        <v>50</v>
      </c>
      <c r="D1112" s="33">
        <v>45566</v>
      </c>
      <c r="E1112" s="33">
        <v>45596</v>
      </c>
      <c r="F1112" s="42">
        <f t="shared" si="17"/>
        <v>-15.5</v>
      </c>
      <c r="G1112" s="33">
        <v>45611</v>
      </c>
      <c r="H1112" s="33">
        <v>45626</v>
      </c>
      <c r="I1112" t="s">
        <v>33</v>
      </c>
      <c r="J1112" t="s">
        <v>48</v>
      </c>
      <c r="K1112" t="s">
        <v>141</v>
      </c>
      <c r="L1112" s="34">
        <v>11</v>
      </c>
      <c r="M1112" t="s">
        <v>49</v>
      </c>
      <c r="N1112" t="s">
        <v>36</v>
      </c>
      <c r="P1112" t="s">
        <v>37</v>
      </c>
      <c r="Q1112" s="35">
        <v>216.91</v>
      </c>
      <c r="R1112" t="s">
        <v>142</v>
      </c>
      <c r="S1112" t="s">
        <v>39</v>
      </c>
      <c r="T1112" t="s">
        <v>40</v>
      </c>
      <c r="U1112" t="s">
        <v>41</v>
      </c>
      <c r="V1112" t="s">
        <v>42</v>
      </c>
      <c r="W1112" t="s">
        <v>43</v>
      </c>
      <c r="X1112" t="s">
        <v>50</v>
      </c>
      <c r="Y1112" t="s">
        <v>45</v>
      </c>
      <c r="Z1112" t="s">
        <v>81</v>
      </c>
      <c r="AA1112" s="34">
        <v>2024</v>
      </c>
      <c r="AB1112" s="33">
        <v>45630</v>
      </c>
      <c r="AC1112" s="36">
        <v>45630.432488425926</v>
      </c>
      <c r="AD1112" s="37">
        <v>0</v>
      </c>
      <c r="AE1112" t="s">
        <v>151</v>
      </c>
      <c r="AF1112" t="s">
        <v>53</v>
      </c>
      <c r="AG1112" t="s">
        <v>54</v>
      </c>
      <c r="AH1112" s="35">
        <v>216.91</v>
      </c>
      <c r="AJ1112" t="s">
        <v>55</v>
      </c>
    </row>
    <row r="1113" spans="1:36" x14ac:dyDescent="0.25">
      <c r="A1113" t="s">
        <v>32</v>
      </c>
      <c r="B1113" t="s">
        <v>168</v>
      </c>
      <c r="C1113" t="s">
        <v>50</v>
      </c>
      <c r="D1113" s="33">
        <v>45597</v>
      </c>
      <c r="E1113" s="33">
        <v>45626</v>
      </c>
      <c r="F1113" s="42">
        <f t="shared" si="17"/>
        <v>-15</v>
      </c>
      <c r="G1113" s="33">
        <v>45641</v>
      </c>
      <c r="H1113" s="33">
        <v>45626</v>
      </c>
      <c r="I1113" t="s">
        <v>33</v>
      </c>
      <c r="J1113" t="s">
        <v>48</v>
      </c>
      <c r="K1113" t="s">
        <v>141</v>
      </c>
      <c r="L1113" s="34">
        <v>11</v>
      </c>
      <c r="M1113" t="s">
        <v>49</v>
      </c>
      <c r="N1113" t="s">
        <v>36</v>
      </c>
      <c r="P1113" t="s">
        <v>37</v>
      </c>
      <c r="Q1113" s="35">
        <v>-43.93</v>
      </c>
      <c r="R1113" t="s">
        <v>142</v>
      </c>
      <c r="S1113" t="s">
        <v>39</v>
      </c>
      <c r="T1113" t="s">
        <v>40</v>
      </c>
      <c r="U1113" t="s">
        <v>41</v>
      </c>
      <c r="V1113" t="s">
        <v>42</v>
      </c>
      <c r="W1113" t="s">
        <v>43</v>
      </c>
      <c r="X1113" t="s">
        <v>50</v>
      </c>
      <c r="Y1113" t="s">
        <v>45</v>
      </c>
      <c r="Z1113" t="s">
        <v>81</v>
      </c>
      <c r="AA1113" s="34">
        <v>2024</v>
      </c>
      <c r="AB1113" s="33">
        <v>45630</v>
      </c>
      <c r="AC1113" s="36">
        <v>45630.563946759263</v>
      </c>
      <c r="AD1113" s="37">
        <v>0</v>
      </c>
      <c r="AE1113" t="s">
        <v>153</v>
      </c>
      <c r="AF1113" t="s">
        <v>53</v>
      </c>
      <c r="AG1113" t="s">
        <v>54</v>
      </c>
      <c r="AH1113" s="35">
        <v>-43.93</v>
      </c>
      <c r="AJ1113" t="s">
        <v>55</v>
      </c>
    </row>
    <row r="1114" spans="1:36" x14ac:dyDescent="0.25">
      <c r="A1114" t="s">
        <v>32</v>
      </c>
      <c r="B1114" t="s">
        <v>150</v>
      </c>
      <c r="C1114" t="s">
        <v>50</v>
      </c>
      <c r="D1114" s="33">
        <v>45566</v>
      </c>
      <c r="E1114" s="33">
        <v>45596</v>
      </c>
      <c r="F1114" s="42">
        <f t="shared" si="17"/>
        <v>-15.5</v>
      </c>
      <c r="G1114" s="33">
        <v>45611</v>
      </c>
      <c r="H1114" s="33">
        <v>45626</v>
      </c>
      <c r="I1114" t="s">
        <v>33</v>
      </c>
      <c r="J1114" t="s">
        <v>48</v>
      </c>
      <c r="K1114" t="s">
        <v>174</v>
      </c>
      <c r="L1114" s="34">
        <v>11</v>
      </c>
      <c r="M1114" t="s">
        <v>49</v>
      </c>
      <c r="N1114" t="s">
        <v>36</v>
      </c>
      <c r="P1114" t="s">
        <v>37</v>
      </c>
      <c r="Q1114" s="35">
        <v>1898.67</v>
      </c>
      <c r="R1114" t="s">
        <v>142</v>
      </c>
      <c r="S1114" t="s">
        <v>39</v>
      </c>
      <c r="T1114" t="s">
        <v>40</v>
      </c>
      <c r="U1114" t="s">
        <v>41</v>
      </c>
      <c r="V1114" t="s">
        <v>42</v>
      </c>
      <c r="W1114" t="s">
        <v>43</v>
      </c>
      <c r="X1114" t="s">
        <v>50</v>
      </c>
      <c r="Y1114" t="s">
        <v>45</v>
      </c>
      <c r="Z1114" t="s">
        <v>81</v>
      </c>
      <c r="AA1114" s="34">
        <v>2024</v>
      </c>
      <c r="AB1114" s="33">
        <v>45630</v>
      </c>
      <c r="AC1114" s="36">
        <v>45630.432488425926</v>
      </c>
      <c r="AD1114" s="37">
        <v>0</v>
      </c>
      <c r="AE1114" t="s">
        <v>151</v>
      </c>
      <c r="AF1114" t="s">
        <v>53</v>
      </c>
      <c r="AG1114" t="s">
        <v>54</v>
      </c>
      <c r="AH1114" s="35">
        <v>1898.67</v>
      </c>
      <c r="AJ1114" t="s">
        <v>55</v>
      </c>
    </row>
    <row r="1115" spans="1:36" x14ac:dyDescent="0.25">
      <c r="A1115" t="s">
        <v>32</v>
      </c>
      <c r="B1115" t="s">
        <v>168</v>
      </c>
      <c r="C1115" t="s">
        <v>50</v>
      </c>
      <c r="D1115" s="33">
        <v>45597</v>
      </c>
      <c r="E1115" s="33">
        <v>45626</v>
      </c>
      <c r="F1115" s="42">
        <f t="shared" si="17"/>
        <v>-15</v>
      </c>
      <c r="G1115" s="33">
        <v>45641</v>
      </c>
      <c r="H1115" s="33">
        <v>45626</v>
      </c>
      <c r="I1115" t="s">
        <v>33</v>
      </c>
      <c r="J1115" t="s">
        <v>48</v>
      </c>
      <c r="K1115" t="s">
        <v>174</v>
      </c>
      <c r="L1115" s="34">
        <v>11</v>
      </c>
      <c r="M1115" t="s">
        <v>49</v>
      </c>
      <c r="N1115" t="s">
        <v>36</v>
      </c>
      <c r="P1115" t="s">
        <v>37</v>
      </c>
      <c r="Q1115" s="35">
        <v>355.55</v>
      </c>
      <c r="R1115" t="s">
        <v>142</v>
      </c>
      <c r="S1115" t="s">
        <v>39</v>
      </c>
      <c r="T1115" t="s">
        <v>40</v>
      </c>
      <c r="U1115" t="s">
        <v>41</v>
      </c>
      <c r="V1115" t="s">
        <v>42</v>
      </c>
      <c r="W1115" t="s">
        <v>43</v>
      </c>
      <c r="X1115" t="s">
        <v>50</v>
      </c>
      <c r="Y1115" t="s">
        <v>45</v>
      </c>
      <c r="Z1115" t="s">
        <v>81</v>
      </c>
      <c r="AA1115" s="34">
        <v>2024</v>
      </c>
      <c r="AB1115" s="33">
        <v>45630</v>
      </c>
      <c r="AC1115" s="36">
        <v>45630.563946759263</v>
      </c>
      <c r="AD1115" s="37">
        <v>0</v>
      </c>
      <c r="AE1115" t="s">
        <v>153</v>
      </c>
      <c r="AF1115" t="s">
        <v>53</v>
      </c>
      <c r="AG1115" t="s">
        <v>54</v>
      </c>
      <c r="AH1115" s="35">
        <v>355.55</v>
      </c>
      <c r="AJ1115" t="s">
        <v>55</v>
      </c>
    </row>
    <row r="1116" spans="1:36" x14ac:dyDescent="0.25">
      <c r="A1116" t="s">
        <v>32</v>
      </c>
      <c r="B1116" t="s">
        <v>150</v>
      </c>
      <c r="C1116" t="s">
        <v>50</v>
      </c>
      <c r="D1116" s="33">
        <v>45566</v>
      </c>
      <c r="E1116" s="33">
        <v>45596</v>
      </c>
      <c r="F1116" s="42">
        <f t="shared" si="17"/>
        <v>-15.5</v>
      </c>
      <c r="G1116" s="33">
        <v>45611</v>
      </c>
      <c r="H1116" s="33">
        <v>45626</v>
      </c>
      <c r="I1116" t="s">
        <v>33</v>
      </c>
      <c r="J1116" t="s">
        <v>48</v>
      </c>
      <c r="K1116" t="s">
        <v>176</v>
      </c>
      <c r="L1116" s="34">
        <v>11</v>
      </c>
      <c r="M1116" t="s">
        <v>49</v>
      </c>
      <c r="N1116" t="s">
        <v>36</v>
      </c>
      <c r="P1116" t="s">
        <v>37</v>
      </c>
      <c r="Q1116" s="35">
        <v>294902.3</v>
      </c>
      <c r="R1116" t="s">
        <v>177</v>
      </c>
      <c r="S1116" t="s">
        <v>39</v>
      </c>
      <c r="T1116" t="s">
        <v>40</v>
      </c>
      <c r="U1116" t="s">
        <v>41</v>
      </c>
      <c r="V1116" t="s">
        <v>42</v>
      </c>
      <c r="W1116" t="s">
        <v>43</v>
      </c>
      <c r="X1116" t="s">
        <v>50</v>
      </c>
      <c r="Y1116" t="s">
        <v>45</v>
      </c>
      <c r="Z1116" t="s">
        <v>81</v>
      </c>
      <c r="AA1116" s="34">
        <v>2024</v>
      </c>
      <c r="AB1116" s="33">
        <v>45630</v>
      </c>
      <c r="AC1116" s="36">
        <v>45630.432488425926</v>
      </c>
      <c r="AD1116" s="37">
        <v>0</v>
      </c>
      <c r="AE1116" t="s">
        <v>151</v>
      </c>
      <c r="AF1116" t="s">
        <v>53</v>
      </c>
      <c r="AG1116" t="s">
        <v>54</v>
      </c>
      <c r="AH1116" s="35">
        <v>294902.3</v>
      </c>
      <c r="AJ1116" t="s">
        <v>55</v>
      </c>
    </row>
    <row r="1117" spans="1:36" x14ac:dyDescent="0.25">
      <c r="A1117" t="s">
        <v>32</v>
      </c>
      <c r="B1117" t="s">
        <v>150</v>
      </c>
      <c r="C1117" t="s">
        <v>50</v>
      </c>
      <c r="D1117" s="33">
        <v>45566</v>
      </c>
      <c r="E1117" s="33">
        <v>45596</v>
      </c>
      <c r="F1117" s="42">
        <f t="shared" si="17"/>
        <v>-15.5</v>
      </c>
      <c r="G1117" s="33">
        <v>45611</v>
      </c>
      <c r="H1117" s="33">
        <v>45626</v>
      </c>
      <c r="I1117" t="s">
        <v>33</v>
      </c>
      <c r="J1117" t="s">
        <v>48</v>
      </c>
      <c r="K1117" t="s">
        <v>176</v>
      </c>
      <c r="L1117" s="34">
        <v>11</v>
      </c>
      <c r="M1117" t="s">
        <v>49</v>
      </c>
      <c r="N1117" t="s">
        <v>36</v>
      </c>
      <c r="P1117" t="s">
        <v>37</v>
      </c>
      <c r="Q1117" s="35">
        <v>1218.76</v>
      </c>
      <c r="R1117" t="s">
        <v>178</v>
      </c>
      <c r="S1117" t="s">
        <v>39</v>
      </c>
      <c r="T1117" t="s">
        <v>40</v>
      </c>
      <c r="U1117" t="s">
        <v>41</v>
      </c>
      <c r="V1117" t="s">
        <v>42</v>
      </c>
      <c r="W1117" t="s">
        <v>43</v>
      </c>
      <c r="X1117" t="s">
        <v>50</v>
      </c>
      <c r="Y1117" t="s">
        <v>45</v>
      </c>
      <c r="Z1117" t="s">
        <v>81</v>
      </c>
      <c r="AA1117" s="34">
        <v>2024</v>
      </c>
      <c r="AB1117" s="33">
        <v>45630</v>
      </c>
      <c r="AC1117" s="36">
        <v>45630.432488425926</v>
      </c>
      <c r="AD1117" s="37">
        <v>0</v>
      </c>
      <c r="AE1117" t="s">
        <v>151</v>
      </c>
      <c r="AF1117" t="s">
        <v>53</v>
      </c>
      <c r="AG1117" t="s">
        <v>54</v>
      </c>
      <c r="AH1117" s="35">
        <v>1218.76</v>
      </c>
      <c r="AJ1117" t="s">
        <v>55</v>
      </c>
    </row>
    <row r="1118" spans="1:36" x14ac:dyDescent="0.25">
      <c r="A1118" t="s">
        <v>32</v>
      </c>
      <c r="B1118" t="s">
        <v>168</v>
      </c>
      <c r="C1118" t="s">
        <v>50</v>
      </c>
      <c r="D1118" s="33">
        <v>45597</v>
      </c>
      <c r="E1118" s="33">
        <v>45626</v>
      </c>
      <c r="F1118" s="42">
        <f t="shared" si="17"/>
        <v>-15</v>
      </c>
      <c r="G1118" s="33">
        <v>45641</v>
      </c>
      <c r="H1118" s="33">
        <v>45626</v>
      </c>
      <c r="I1118" t="s">
        <v>33</v>
      </c>
      <c r="J1118" t="s">
        <v>48</v>
      </c>
      <c r="K1118" t="s">
        <v>176</v>
      </c>
      <c r="L1118" s="34">
        <v>11</v>
      </c>
      <c r="M1118" t="s">
        <v>49</v>
      </c>
      <c r="N1118" t="s">
        <v>36</v>
      </c>
      <c r="P1118" t="s">
        <v>37</v>
      </c>
      <c r="Q1118" s="35">
        <v>297010.15000000002</v>
      </c>
      <c r="R1118" t="s">
        <v>177</v>
      </c>
      <c r="S1118" t="s">
        <v>39</v>
      </c>
      <c r="T1118" t="s">
        <v>40</v>
      </c>
      <c r="U1118" t="s">
        <v>41</v>
      </c>
      <c r="V1118" t="s">
        <v>42</v>
      </c>
      <c r="W1118" t="s">
        <v>43</v>
      </c>
      <c r="X1118" t="s">
        <v>50</v>
      </c>
      <c r="Y1118" t="s">
        <v>45</v>
      </c>
      <c r="Z1118" t="s">
        <v>81</v>
      </c>
      <c r="AA1118" s="34">
        <v>2024</v>
      </c>
      <c r="AB1118" s="33">
        <v>45630</v>
      </c>
      <c r="AC1118" s="36">
        <v>45630.563946759263</v>
      </c>
      <c r="AD1118" s="37">
        <v>0</v>
      </c>
      <c r="AE1118" t="s">
        <v>153</v>
      </c>
      <c r="AF1118" t="s">
        <v>53</v>
      </c>
      <c r="AG1118" t="s">
        <v>54</v>
      </c>
      <c r="AH1118" s="35">
        <v>297010.15000000002</v>
      </c>
      <c r="AJ1118" t="s">
        <v>55</v>
      </c>
    </row>
    <row r="1119" spans="1:36" x14ac:dyDescent="0.25">
      <c r="A1119" t="s">
        <v>32</v>
      </c>
      <c r="B1119" t="s">
        <v>150</v>
      </c>
      <c r="C1119" t="s">
        <v>50</v>
      </c>
      <c r="D1119" s="33">
        <v>45566</v>
      </c>
      <c r="E1119" s="33">
        <v>45596</v>
      </c>
      <c r="F1119" s="42">
        <f t="shared" si="17"/>
        <v>-15.5</v>
      </c>
      <c r="G1119" s="33">
        <v>45611</v>
      </c>
      <c r="H1119" s="33">
        <v>45626</v>
      </c>
      <c r="I1119" t="s">
        <v>33</v>
      </c>
      <c r="J1119" t="s">
        <v>48</v>
      </c>
      <c r="K1119" t="s">
        <v>181</v>
      </c>
      <c r="L1119" s="34">
        <v>11</v>
      </c>
      <c r="M1119" t="s">
        <v>49</v>
      </c>
      <c r="N1119" t="s">
        <v>36</v>
      </c>
      <c r="P1119" t="s">
        <v>37</v>
      </c>
      <c r="Q1119" s="35">
        <v>-119573</v>
      </c>
      <c r="R1119" t="s">
        <v>182</v>
      </c>
      <c r="S1119" t="s">
        <v>39</v>
      </c>
      <c r="T1119" t="s">
        <v>40</v>
      </c>
      <c r="U1119" t="s">
        <v>41</v>
      </c>
      <c r="V1119" t="s">
        <v>42</v>
      </c>
      <c r="W1119" t="s">
        <v>43</v>
      </c>
      <c r="X1119" t="s">
        <v>50</v>
      </c>
      <c r="Y1119" t="s">
        <v>45</v>
      </c>
      <c r="Z1119" t="s">
        <v>81</v>
      </c>
      <c r="AA1119" s="34">
        <v>2024</v>
      </c>
      <c r="AB1119" s="33">
        <v>45630</v>
      </c>
      <c r="AC1119" s="36">
        <v>45630.432488425926</v>
      </c>
      <c r="AD1119" s="37">
        <v>0</v>
      </c>
      <c r="AE1119" t="s">
        <v>151</v>
      </c>
      <c r="AF1119" t="s">
        <v>53</v>
      </c>
      <c r="AG1119" t="s">
        <v>54</v>
      </c>
      <c r="AH1119" s="35">
        <v>-119573</v>
      </c>
      <c r="AJ1119" t="s">
        <v>55</v>
      </c>
    </row>
    <row r="1120" spans="1:36" x14ac:dyDescent="0.25">
      <c r="A1120" t="s">
        <v>32</v>
      </c>
      <c r="B1120" t="s">
        <v>168</v>
      </c>
      <c r="C1120" t="s">
        <v>50</v>
      </c>
      <c r="D1120" s="33">
        <v>45597</v>
      </c>
      <c r="E1120" s="33">
        <v>45626</v>
      </c>
      <c r="F1120" s="42">
        <f t="shared" si="17"/>
        <v>-15</v>
      </c>
      <c r="G1120" s="33">
        <v>45641</v>
      </c>
      <c r="H1120" s="33">
        <v>45626</v>
      </c>
      <c r="I1120" t="s">
        <v>33</v>
      </c>
      <c r="J1120" t="s">
        <v>48</v>
      </c>
      <c r="K1120" t="s">
        <v>181</v>
      </c>
      <c r="L1120" s="34">
        <v>11</v>
      </c>
      <c r="M1120" t="s">
        <v>49</v>
      </c>
      <c r="N1120" t="s">
        <v>36</v>
      </c>
      <c r="P1120" t="s">
        <v>37</v>
      </c>
      <c r="Q1120" s="35">
        <v>-119573</v>
      </c>
      <c r="R1120" t="s">
        <v>182</v>
      </c>
      <c r="S1120" t="s">
        <v>39</v>
      </c>
      <c r="T1120" t="s">
        <v>40</v>
      </c>
      <c r="U1120" t="s">
        <v>41</v>
      </c>
      <c r="V1120" t="s">
        <v>42</v>
      </c>
      <c r="W1120" t="s">
        <v>43</v>
      </c>
      <c r="X1120" t="s">
        <v>50</v>
      </c>
      <c r="Y1120" t="s">
        <v>45</v>
      </c>
      <c r="Z1120" t="s">
        <v>81</v>
      </c>
      <c r="AA1120" s="34">
        <v>2024</v>
      </c>
      <c r="AB1120" s="33">
        <v>45630</v>
      </c>
      <c r="AC1120" s="36">
        <v>45630.563946759263</v>
      </c>
      <c r="AD1120" s="37">
        <v>0</v>
      </c>
      <c r="AE1120" t="s">
        <v>153</v>
      </c>
      <c r="AF1120" t="s">
        <v>53</v>
      </c>
      <c r="AG1120" t="s">
        <v>54</v>
      </c>
      <c r="AH1120" s="35">
        <v>-119573</v>
      </c>
      <c r="AJ1120" t="s">
        <v>55</v>
      </c>
    </row>
    <row r="1121" spans="1:36" x14ac:dyDescent="0.25">
      <c r="A1121" t="s">
        <v>32</v>
      </c>
      <c r="B1121" t="s">
        <v>150</v>
      </c>
      <c r="C1121" t="s">
        <v>50</v>
      </c>
      <c r="D1121" s="33">
        <v>45566</v>
      </c>
      <c r="E1121" s="33">
        <v>45596</v>
      </c>
      <c r="F1121" s="42">
        <f t="shared" si="17"/>
        <v>-15.5</v>
      </c>
      <c r="G1121" s="33">
        <v>45611</v>
      </c>
      <c r="H1121" s="33">
        <v>45626</v>
      </c>
      <c r="I1121" t="s">
        <v>33</v>
      </c>
      <c r="J1121" t="s">
        <v>48</v>
      </c>
      <c r="K1121" t="s">
        <v>184</v>
      </c>
      <c r="L1121" s="34">
        <v>11</v>
      </c>
      <c r="M1121" t="s">
        <v>49</v>
      </c>
      <c r="N1121" t="s">
        <v>36</v>
      </c>
      <c r="P1121" t="s">
        <v>37</v>
      </c>
      <c r="Q1121" s="35">
        <v>96547.07</v>
      </c>
      <c r="R1121" t="s">
        <v>185</v>
      </c>
      <c r="S1121" t="s">
        <v>39</v>
      </c>
      <c r="T1121" t="s">
        <v>40</v>
      </c>
      <c r="U1121" t="s">
        <v>41</v>
      </c>
      <c r="V1121" t="s">
        <v>42</v>
      </c>
      <c r="W1121" t="s">
        <v>43</v>
      </c>
      <c r="X1121" t="s">
        <v>50</v>
      </c>
      <c r="Y1121" t="s">
        <v>45</v>
      </c>
      <c r="Z1121" t="s">
        <v>81</v>
      </c>
      <c r="AA1121" s="34">
        <v>2024</v>
      </c>
      <c r="AB1121" s="33">
        <v>45630</v>
      </c>
      <c r="AC1121" s="36">
        <v>45630.432488425926</v>
      </c>
      <c r="AD1121" s="37">
        <v>0</v>
      </c>
      <c r="AE1121" t="s">
        <v>151</v>
      </c>
      <c r="AF1121" t="s">
        <v>53</v>
      </c>
      <c r="AG1121" t="s">
        <v>54</v>
      </c>
      <c r="AH1121" s="35">
        <v>96547.07</v>
      </c>
      <c r="AJ1121" t="s">
        <v>55</v>
      </c>
    </row>
    <row r="1122" spans="1:36" x14ac:dyDescent="0.25">
      <c r="A1122" t="s">
        <v>32</v>
      </c>
      <c r="B1122" t="s">
        <v>168</v>
      </c>
      <c r="C1122" t="s">
        <v>50</v>
      </c>
      <c r="D1122" s="33">
        <v>45597</v>
      </c>
      <c r="E1122" s="33">
        <v>45626</v>
      </c>
      <c r="F1122" s="42">
        <f t="shared" si="17"/>
        <v>-15</v>
      </c>
      <c r="G1122" s="33">
        <v>45641</v>
      </c>
      <c r="H1122" s="33">
        <v>45626</v>
      </c>
      <c r="I1122" t="s">
        <v>33</v>
      </c>
      <c r="J1122" t="s">
        <v>48</v>
      </c>
      <c r="K1122" t="s">
        <v>184</v>
      </c>
      <c r="L1122" s="34">
        <v>11</v>
      </c>
      <c r="M1122" t="s">
        <v>49</v>
      </c>
      <c r="N1122" t="s">
        <v>36</v>
      </c>
      <c r="P1122" t="s">
        <v>37</v>
      </c>
      <c r="Q1122" s="35">
        <v>97239.13</v>
      </c>
      <c r="R1122" t="s">
        <v>185</v>
      </c>
      <c r="S1122" t="s">
        <v>39</v>
      </c>
      <c r="T1122" t="s">
        <v>40</v>
      </c>
      <c r="U1122" t="s">
        <v>41</v>
      </c>
      <c r="V1122" t="s">
        <v>42</v>
      </c>
      <c r="W1122" t="s">
        <v>43</v>
      </c>
      <c r="X1122" t="s">
        <v>50</v>
      </c>
      <c r="Y1122" t="s">
        <v>45</v>
      </c>
      <c r="Z1122" t="s">
        <v>81</v>
      </c>
      <c r="AA1122" s="34">
        <v>2024</v>
      </c>
      <c r="AB1122" s="33">
        <v>45630</v>
      </c>
      <c r="AC1122" s="36">
        <v>45630.563946759263</v>
      </c>
      <c r="AD1122" s="37">
        <v>0</v>
      </c>
      <c r="AE1122" t="s">
        <v>153</v>
      </c>
      <c r="AF1122" t="s">
        <v>53</v>
      </c>
      <c r="AG1122" t="s">
        <v>54</v>
      </c>
      <c r="AH1122" s="35">
        <v>97239.13</v>
      </c>
      <c r="AJ1122" t="s">
        <v>55</v>
      </c>
    </row>
    <row r="1123" spans="1:36" x14ac:dyDescent="0.25">
      <c r="A1123" t="s">
        <v>32</v>
      </c>
      <c r="B1123" t="s">
        <v>168</v>
      </c>
      <c r="C1123" t="s">
        <v>50</v>
      </c>
      <c r="D1123" s="33">
        <v>45597</v>
      </c>
      <c r="E1123" s="33">
        <v>45626</v>
      </c>
      <c r="F1123" s="42">
        <f t="shared" si="17"/>
        <v>-15</v>
      </c>
      <c r="G1123" s="33">
        <v>45641</v>
      </c>
      <c r="H1123" s="33">
        <v>45626</v>
      </c>
      <c r="I1123" t="s">
        <v>33</v>
      </c>
      <c r="J1123" t="s">
        <v>48</v>
      </c>
      <c r="K1123" t="s">
        <v>184</v>
      </c>
      <c r="L1123" s="34">
        <v>11</v>
      </c>
      <c r="M1123" t="s">
        <v>49</v>
      </c>
      <c r="N1123" t="s">
        <v>36</v>
      </c>
      <c r="P1123" t="s">
        <v>37</v>
      </c>
      <c r="Q1123" s="35">
        <v>10.39</v>
      </c>
      <c r="R1123" t="s">
        <v>186</v>
      </c>
      <c r="S1123" t="s">
        <v>39</v>
      </c>
      <c r="T1123" t="s">
        <v>40</v>
      </c>
      <c r="U1123" t="s">
        <v>41</v>
      </c>
      <c r="V1123" t="s">
        <v>42</v>
      </c>
      <c r="W1123" t="s">
        <v>43</v>
      </c>
      <c r="X1123" t="s">
        <v>50</v>
      </c>
      <c r="Y1123" t="s">
        <v>45</v>
      </c>
      <c r="Z1123" t="s">
        <v>81</v>
      </c>
      <c r="AA1123" s="34">
        <v>2024</v>
      </c>
      <c r="AB1123" s="33">
        <v>45630</v>
      </c>
      <c r="AC1123" s="36">
        <v>45630.563946759263</v>
      </c>
      <c r="AD1123" s="37">
        <v>0</v>
      </c>
      <c r="AE1123" t="s">
        <v>153</v>
      </c>
      <c r="AF1123" t="s">
        <v>53</v>
      </c>
      <c r="AG1123" t="s">
        <v>54</v>
      </c>
      <c r="AH1123" s="35">
        <v>10.39</v>
      </c>
      <c r="AJ1123" t="s">
        <v>55</v>
      </c>
    </row>
    <row r="1124" spans="1:36" x14ac:dyDescent="0.25">
      <c r="A1124" t="s">
        <v>32</v>
      </c>
      <c r="B1124" t="s">
        <v>150</v>
      </c>
      <c r="C1124" t="s">
        <v>50</v>
      </c>
      <c r="D1124" s="33">
        <v>45566</v>
      </c>
      <c r="E1124" s="33">
        <v>45596</v>
      </c>
      <c r="F1124" s="42">
        <f t="shared" si="17"/>
        <v>-15.5</v>
      </c>
      <c r="G1124" s="33">
        <v>45611</v>
      </c>
      <c r="H1124" s="33">
        <v>45626</v>
      </c>
      <c r="I1124" t="s">
        <v>33</v>
      </c>
      <c r="J1124" t="s">
        <v>48</v>
      </c>
      <c r="K1124" t="s">
        <v>188</v>
      </c>
      <c r="L1124" s="34">
        <v>11</v>
      </c>
      <c r="M1124" t="s">
        <v>49</v>
      </c>
      <c r="N1124" t="s">
        <v>36</v>
      </c>
      <c r="P1124" t="s">
        <v>37</v>
      </c>
      <c r="Q1124" s="35">
        <v>8680.1</v>
      </c>
      <c r="R1124" t="s">
        <v>189</v>
      </c>
      <c r="S1124" t="s">
        <v>39</v>
      </c>
      <c r="T1124" t="s">
        <v>40</v>
      </c>
      <c r="U1124" t="s">
        <v>41</v>
      </c>
      <c r="V1124" t="s">
        <v>42</v>
      </c>
      <c r="W1124" t="s">
        <v>43</v>
      </c>
      <c r="X1124" t="s">
        <v>50</v>
      </c>
      <c r="Y1124" t="s">
        <v>45</v>
      </c>
      <c r="Z1124" t="s">
        <v>81</v>
      </c>
      <c r="AA1124" s="34">
        <v>2024</v>
      </c>
      <c r="AB1124" s="33">
        <v>45630</v>
      </c>
      <c r="AC1124" s="36">
        <v>45630.432488425926</v>
      </c>
      <c r="AD1124" s="37">
        <v>0</v>
      </c>
      <c r="AE1124" t="s">
        <v>151</v>
      </c>
      <c r="AF1124" t="s">
        <v>53</v>
      </c>
      <c r="AG1124" t="s">
        <v>54</v>
      </c>
      <c r="AH1124" s="35">
        <v>8680.1</v>
      </c>
      <c r="AJ1124" t="s">
        <v>55</v>
      </c>
    </row>
    <row r="1125" spans="1:36" x14ac:dyDescent="0.25">
      <c r="A1125" t="s">
        <v>32</v>
      </c>
      <c r="B1125" t="s">
        <v>150</v>
      </c>
      <c r="C1125" t="s">
        <v>50</v>
      </c>
      <c r="D1125" s="33">
        <v>45566</v>
      </c>
      <c r="E1125" s="33">
        <v>45596</v>
      </c>
      <c r="F1125" s="42">
        <f t="shared" si="17"/>
        <v>-15.5</v>
      </c>
      <c r="G1125" s="33">
        <v>45611</v>
      </c>
      <c r="H1125" s="33">
        <v>45626</v>
      </c>
      <c r="I1125" t="s">
        <v>33</v>
      </c>
      <c r="J1125" t="s">
        <v>48</v>
      </c>
      <c r="K1125" t="s">
        <v>188</v>
      </c>
      <c r="L1125" s="34">
        <v>11</v>
      </c>
      <c r="M1125" t="s">
        <v>49</v>
      </c>
      <c r="N1125" t="s">
        <v>36</v>
      </c>
      <c r="P1125" t="s">
        <v>37</v>
      </c>
      <c r="Q1125" s="35">
        <v>61683.76</v>
      </c>
      <c r="R1125" t="s">
        <v>189</v>
      </c>
      <c r="S1125" t="s">
        <v>39</v>
      </c>
      <c r="T1125" t="s">
        <v>40</v>
      </c>
      <c r="U1125" t="s">
        <v>41</v>
      </c>
      <c r="V1125" t="s">
        <v>42</v>
      </c>
      <c r="W1125" t="s">
        <v>43</v>
      </c>
      <c r="X1125" t="s">
        <v>50</v>
      </c>
      <c r="Y1125" t="s">
        <v>45</v>
      </c>
      <c r="Z1125" t="s">
        <v>81</v>
      </c>
      <c r="AA1125" s="34">
        <v>2024</v>
      </c>
      <c r="AB1125" s="33">
        <v>45630</v>
      </c>
      <c r="AC1125" s="36">
        <v>45630.432488425926</v>
      </c>
      <c r="AD1125" s="37">
        <v>0</v>
      </c>
      <c r="AE1125" t="s">
        <v>151</v>
      </c>
      <c r="AF1125" t="s">
        <v>53</v>
      </c>
      <c r="AG1125" t="s">
        <v>54</v>
      </c>
      <c r="AH1125" s="35">
        <v>61683.76</v>
      </c>
      <c r="AJ1125" t="s">
        <v>55</v>
      </c>
    </row>
    <row r="1126" spans="1:36" x14ac:dyDescent="0.25">
      <c r="A1126" t="s">
        <v>32</v>
      </c>
      <c r="B1126" t="s">
        <v>150</v>
      </c>
      <c r="C1126" t="s">
        <v>50</v>
      </c>
      <c r="D1126" s="33">
        <v>45566</v>
      </c>
      <c r="E1126" s="33">
        <v>45596</v>
      </c>
      <c r="F1126" s="42">
        <f t="shared" si="17"/>
        <v>-15.5</v>
      </c>
      <c r="G1126" s="33">
        <v>45611</v>
      </c>
      <c r="H1126" s="33">
        <v>45626</v>
      </c>
      <c r="I1126" t="s">
        <v>33</v>
      </c>
      <c r="J1126" t="s">
        <v>48</v>
      </c>
      <c r="K1126" t="s">
        <v>188</v>
      </c>
      <c r="L1126" s="34">
        <v>11</v>
      </c>
      <c r="M1126" t="s">
        <v>49</v>
      </c>
      <c r="N1126" t="s">
        <v>36</v>
      </c>
      <c r="P1126" t="s">
        <v>37</v>
      </c>
      <c r="Q1126" s="35">
        <v>4797.47</v>
      </c>
      <c r="R1126" t="s">
        <v>189</v>
      </c>
      <c r="S1126" t="s">
        <v>39</v>
      </c>
      <c r="T1126" t="s">
        <v>40</v>
      </c>
      <c r="U1126" t="s">
        <v>41</v>
      </c>
      <c r="V1126" t="s">
        <v>42</v>
      </c>
      <c r="W1126" t="s">
        <v>43</v>
      </c>
      <c r="X1126" t="s">
        <v>50</v>
      </c>
      <c r="Y1126" t="s">
        <v>45</v>
      </c>
      <c r="Z1126" t="s">
        <v>81</v>
      </c>
      <c r="AA1126" s="34">
        <v>2024</v>
      </c>
      <c r="AB1126" s="33">
        <v>45630</v>
      </c>
      <c r="AC1126" s="36">
        <v>45630.432488425926</v>
      </c>
      <c r="AD1126" s="37">
        <v>0</v>
      </c>
      <c r="AE1126" t="s">
        <v>151</v>
      </c>
      <c r="AF1126" t="s">
        <v>53</v>
      </c>
      <c r="AG1126" t="s">
        <v>54</v>
      </c>
      <c r="AH1126" s="35">
        <v>4797.47</v>
      </c>
      <c r="AJ1126" t="s">
        <v>55</v>
      </c>
    </row>
    <row r="1127" spans="1:36" x14ac:dyDescent="0.25">
      <c r="A1127" t="s">
        <v>32</v>
      </c>
      <c r="B1127" t="s">
        <v>150</v>
      </c>
      <c r="C1127" t="s">
        <v>50</v>
      </c>
      <c r="D1127" s="33">
        <v>45566</v>
      </c>
      <c r="E1127" s="33">
        <v>45596</v>
      </c>
      <c r="F1127" s="42">
        <f t="shared" si="17"/>
        <v>-15.5</v>
      </c>
      <c r="G1127" s="33">
        <v>45611</v>
      </c>
      <c r="H1127" s="33">
        <v>45626</v>
      </c>
      <c r="I1127" t="s">
        <v>33</v>
      </c>
      <c r="J1127" t="s">
        <v>48</v>
      </c>
      <c r="K1127" t="s">
        <v>188</v>
      </c>
      <c r="L1127" s="34">
        <v>11</v>
      </c>
      <c r="M1127" t="s">
        <v>49</v>
      </c>
      <c r="N1127" t="s">
        <v>36</v>
      </c>
      <c r="P1127" t="s">
        <v>37</v>
      </c>
      <c r="Q1127" s="35">
        <v>-13205.21</v>
      </c>
      <c r="R1127" t="s">
        <v>190</v>
      </c>
      <c r="S1127" t="s">
        <v>39</v>
      </c>
      <c r="T1127" t="s">
        <v>40</v>
      </c>
      <c r="U1127" t="s">
        <v>41</v>
      </c>
      <c r="V1127" t="s">
        <v>42</v>
      </c>
      <c r="W1127" t="s">
        <v>43</v>
      </c>
      <c r="X1127" t="s">
        <v>50</v>
      </c>
      <c r="Y1127" t="s">
        <v>45</v>
      </c>
      <c r="Z1127" t="s">
        <v>81</v>
      </c>
      <c r="AA1127" s="34">
        <v>2024</v>
      </c>
      <c r="AB1127" s="33">
        <v>45630</v>
      </c>
      <c r="AC1127" s="36">
        <v>45630.432488425926</v>
      </c>
      <c r="AD1127" s="37">
        <v>0</v>
      </c>
      <c r="AE1127" t="s">
        <v>151</v>
      </c>
      <c r="AF1127" t="s">
        <v>53</v>
      </c>
      <c r="AG1127" t="s">
        <v>54</v>
      </c>
      <c r="AH1127" s="35">
        <v>-13205.21</v>
      </c>
      <c r="AJ1127" t="s">
        <v>55</v>
      </c>
    </row>
    <row r="1128" spans="1:36" x14ac:dyDescent="0.25">
      <c r="A1128" t="s">
        <v>32</v>
      </c>
      <c r="B1128" t="s">
        <v>168</v>
      </c>
      <c r="C1128" t="s">
        <v>50</v>
      </c>
      <c r="D1128" s="33">
        <v>45597</v>
      </c>
      <c r="E1128" s="33">
        <v>45626</v>
      </c>
      <c r="F1128" s="42">
        <f t="shared" si="17"/>
        <v>-15</v>
      </c>
      <c r="G1128" s="33">
        <v>45641</v>
      </c>
      <c r="H1128" s="33">
        <v>45626</v>
      </c>
      <c r="I1128" t="s">
        <v>33</v>
      </c>
      <c r="J1128" t="s">
        <v>48</v>
      </c>
      <c r="K1128" t="s">
        <v>188</v>
      </c>
      <c r="L1128" s="34">
        <v>11</v>
      </c>
      <c r="M1128" t="s">
        <v>49</v>
      </c>
      <c r="N1128" t="s">
        <v>36</v>
      </c>
      <c r="P1128" t="s">
        <v>37</v>
      </c>
      <c r="Q1128" s="35">
        <v>2187.39</v>
      </c>
      <c r="R1128" t="s">
        <v>189</v>
      </c>
      <c r="S1128" t="s">
        <v>39</v>
      </c>
      <c r="T1128" t="s">
        <v>40</v>
      </c>
      <c r="U1128" t="s">
        <v>41</v>
      </c>
      <c r="V1128" t="s">
        <v>42</v>
      </c>
      <c r="W1128" t="s">
        <v>43</v>
      </c>
      <c r="X1128" t="s">
        <v>50</v>
      </c>
      <c r="Y1128" t="s">
        <v>45</v>
      </c>
      <c r="Z1128" t="s">
        <v>81</v>
      </c>
      <c r="AA1128" s="34">
        <v>2024</v>
      </c>
      <c r="AB1128" s="33">
        <v>45630</v>
      </c>
      <c r="AC1128" s="36">
        <v>45630.563946759263</v>
      </c>
      <c r="AD1128" s="37">
        <v>0</v>
      </c>
      <c r="AE1128" t="s">
        <v>153</v>
      </c>
      <c r="AF1128" t="s">
        <v>53</v>
      </c>
      <c r="AG1128" t="s">
        <v>54</v>
      </c>
      <c r="AH1128" s="35">
        <v>2187.39</v>
      </c>
      <c r="AJ1128" t="s">
        <v>55</v>
      </c>
    </row>
    <row r="1129" spans="1:36" x14ac:dyDescent="0.25">
      <c r="A1129" t="s">
        <v>32</v>
      </c>
      <c r="B1129" t="s">
        <v>168</v>
      </c>
      <c r="C1129" t="s">
        <v>50</v>
      </c>
      <c r="D1129" s="33">
        <v>45597</v>
      </c>
      <c r="E1129" s="33">
        <v>45626</v>
      </c>
      <c r="F1129" s="42">
        <f t="shared" si="17"/>
        <v>-15</v>
      </c>
      <c r="G1129" s="33">
        <v>45641</v>
      </c>
      <c r="H1129" s="33">
        <v>45626</v>
      </c>
      <c r="I1129" t="s">
        <v>33</v>
      </c>
      <c r="J1129" t="s">
        <v>48</v>
      </c>
      <c r="K1129" t="s">
        <v>188</v>
      </c>
      <c r="L1129" s="34">
        <v>11</v>
      </c>
      <c r="M1129" t="s">
        <v>49</v>
      </c>
      <c r="N1129" t="s">
        <v>36</v>
      </c>
      <c r="P1129" t="s">
        <v>37</v>
      </c>
      <c r="Q1129" s="35">
        <v>20531.54</v>
      </c>
      <c r="R1129" t="s">
        <v>189</v>
      </c>
      <c r="S1129" t="s">
        <v>39</v>
      </c>
      <c r="T1129" t="s">
        <v>40</v>
      </c>
      <c r="U1129" t="s">
        <v>41</v>
      </c>
      <c r="V1129" t="s">
        <v>42</v>
      </c>
      <c r="W1129" t="s">
        <v>43</v>
      </c>
      <c r="X1129" t="s">
        <v>50</v>
      </c>
      <c r="Y1129" t="s">
        <v>45</v>
      </c>
      <c r="Z1129" t="s">
        <v>81</v>
      </c>
      <c r="AA1129" s="34">
        <v>2024</v>
      </c>
      <c r="AB1129" s="33">
        <v>45630</v>
      </c>
      <c r="AC1129" s="36">
        <v>45630.563946759263</v>
      </c>
      <c r="AD1129" s="37">
        <v>0</v>
      </c>
      <c r="AE1129" t="s">
        <v>153</v>
      </c>
      <c r="AF1129" t="s">
        <v>53</v>
      </c>
      <c r="AG1129" t="s">
        <v>54</v>
      </c>
      <c r="AH1129" s="35">
        <v>20531.54</v>
      </c>
      <c r="AJ1129" t="s">
        <v>55</v>
      </c>
    </row>
    <row r="1130" spans="1:36" x14ac:dyDescent="0.25">
      <c r="A1130" t="s">
        <v>32</v>
      </c>
      <c r="B1130" t="s">
        <v>168</v>
      </c>
      <c r="C1130" t="s">
        <v>50</v>
      </c>
      <c r="D1130" s="33">
        <v>45597</v>
      </c>
      <c r="E1130" s="33">
        <v>45626</v>
      </c>
      <c r="F1130" s="42">
        <f t="shared" si="17"/>
        <v>-15</v>
      </c>
      <c r="G1130" s="33">
        <v>45641</v>
      </c>
      <c r="H1130" s="33">
        <v>45626</v>
      </c>
      <c r="I1130" t="s">
        <v>33</v>
      </c>
      <c r="J1130" t="s">
        <v>48</v>
      </c>
      <c r="K1130" t="s">
        <v>188</v>
      </c>
      <c r="L1130" s="34">
        <v>11</v>
      </c>
      <c r="M1130" t="s">
        <v>49</v>
      </c>
      <c r="N1130" t="s">
        <v>36</v>
      </c>
      <c r="P1130" t="s">
        <v>37</v>
      </c>
      <c r="Q1130" s="35">
        <v>1742.84</v>
      </c>
      <c r="R1130" t="s">
        <v>189</v>
      </c>
      <c r="S1130" t="s">
        <v>39</v>
      </c>
      <c r="T1130" t="s">
        <v>40</v>
      </c>
      <c r="U1130" t="s">
        <v>41</v>
      </c>
      <c r="V1130" t="s">
        <v>42</v>
      </c>
      <c r="W1130" t="s">
        <v>43</v>
      </c>
      <c r="X1130" t="s">
        <v>50</v>
      </c>
      <c r="Y1130" t="s">
        <v>45</v>
      </c>
      <c r="Z1130" t="s">
        <v>81</v>
      </c>
      <c r="AA1130" s="34">
        <v>2024</v>
      </c>
      <c r="AB1130" s="33">
        <v>45630</v>
      </c>
      <c r="AC1130" s="36">
        <v>45630.563946759263</v>
      </c>
      <c r="AD1130" s="37">
        <v>0</v>
      </c>
      <c r="AE1130" t="s">
        <v>153</v>
      </c>
      <c r="AF1130" t="s">
        <v>53</v>
      </c>
      <c r="AG1130" t="s">
        <v>54</v>
      </c>
      <c r="AH1130" s="35">
        <v>1742.84</v>
      </c>
      <c r="AJ1130" t="s">
        <v>55</v>
      </c>
    </row>
    <row r="1131" spans="1:36" x14ac:dyDescent="0.25">
      <c r="A1131" t="s">
        <v>32</v>
      </c>
      <c r="B1131" t="s">
        <v>168</v>
      </c>
      <c r="C1131" t="s">
        <v>50</v>
      </c>
      <c r="D1131" s="33">
        <v>45597</v>
      </c>
      <c r="E1131" s="33">
        <v>45626</v>
      </c>
      <c r="F1131" s="42">
        <f t="shared" si="17"/>
        <v>-15</v>
      </c>
      <c r="G1131" s="33">
        <v>45641</v>
      </c>
      <c r="H1131" s="33">
        <v>45626</v>
      </c>
      <c r="I1131" t="s">
        <v>33</v>
      </c>
      <c r="J1131" t="s">
        <v>48</v>
      </c>
      <c r="K1131" t="s">
        <v>188</v>
      </c>
      <c r="L1131" s="34">
        <v>11</v>
      </c>
      <c r="M1131" t="s">
        <v>49</v>
      </c>
      <c r="N1131" t="s">
        <v>36</v>
      </c>
      <c r="P1131" t="s">
        <v>37</v>
      </c>
      <c r="Q1131" s="35">
        <v>-1402.12</v>
      </c>
      <c r="R1131" t="s">
        <v>190</v>
      </c>
      <c r="S1131" t="s">
        <v>39</v>
      </c>
      <c r="T1131" t="s">
        <v>40</v>
      </c>
      <c r="U1131" t="s">
        <v>41</v>
      </c>
      <c r="V1131" t="s">
        <v>42</v>
      </c>
      <c r="W1131" t="s">
        <v>43</v>
      </c>
      <c r="X1131" t="s">
        <v>50</v>
      </c>
      <c r="Y1131" t="s">
        <v>45</v>
      </c>
      <c r="Z1131" t="s">
        <v>81</v>
      </c>
      <c r="AA1131" s="34">
        <v>2024</v>
      </c>
      <c r="AB1131" s="33">
        <v>45630</v>
      </c>
      <c r="AC1131" s="36">
        <v>45630.563946759263</v>
      </c>
      <c r="AD1131" s="37">
        <v>0</v>
      </c>
      <c r="AE1131" t="s">
        <v>153</v>
      </c>
      <c r="AF1131" t="s">
        <v>53</v>
      </c>
      <c r="AG1131" t="s">
        <v>54</v>
      </c>
      <c r="AH1131" s="35">
        <v>-1402.12</v>
      </c>
      <c r="AJ1131" t="s">
        <v>55</v>
      </c>
    </row>
    <row r="1132" spans="1:36" x14ac:dyDescent="0.25">
      <c r="A1132" t="s">
        <v>32</v>
      </c>
      <c r="B1132" t="s">
        <v>150</v>
      </c>
      <c r="C1132" t="s">
        <v>50</v>
      </c>
      <c r="D1132" s="33">
        <v>45566</v>
      </c>
      <c r="E1132" s="33">
        <v>45596</v>
      </c>
      <c r="F1132" s="42">
        <f t="shared" si="17"/>
        <v>-15.5</v>
      </c>
      <c r="G1132" s="33">
        <v>45611</v>
      </c>
      <c r="H1132" s="33">
        <v>45626</v>
      </c>
      <c r="I1132" t="s">
        <v>33</v>
      </c>
      <c r="J1132" t="s">
        <v>48</v>
      </c>
      <c r="K1132" t="s">
        <v>192</v>
      </c>
      <c r="L1132" s="34">
        <v>11</v>
      </c>
      <c r="M1132" t="s">
        <v>49</v>
      </c>
      <c r="N1132" t="s">
        <v>36</v>
      </c>
      <c r="P1132" t="s">
        <v>37</v>
      </c>
      <c r="Q1132" s="35">
        <v>-380.98</v>
      </c>
      <c r="R1132" t="s">
        <v>193</v>
      </c>
      <c r="S1132" t="s">
        <v>39</v>
      </c>
      <c r="T1132" t="s">
        <v>40</v>
      </c>
      <c r="U1132" t="s">
        <v>41</v>
      </c>
      <c r="V1132" t="s">
        <v>42</v>
      </c>
      <c r="W1132" t="s">
        <v>43</v>
      </c>
      <c r="X1132" t="s">
        <v>50</v>
      </c>
      <c r="Y1132" t="s">
        <v>45</v>
      </c>
      <c r="Z1132" t="s">
        <v>81</v>
      </c>
      <c r="AA1132" s="34">
        <v>2024</v>
      </c>
      <c r="AB1132" s="33">
        <v>45630</v>
      </c>
      <c r="AC1132" s="36">
        <v>45630.432488425926</v>
      </c>
      <c r="AD1132" s="37">
        <v>0</v>
      </c>
      <c r="AE1132" t="s">
        <v>151</v>
      </c>
      <c r="AF1132" t="s">
        <v>53</v>
      </c>
      <c r="AG1132" t="s">
        <v>54</v>
      </c>
      <c r="AH1132" s="35">
        <v>-380.98</v>
      </c>
      <c r="AJ1132" t="s">
        <v>55</v>
      </c>
    </row>
    <row r="1133" spans="1:36" x14ac:dyDescent="0.25">
      <c r="A1133" t="s">
        <v>32</v>
      </c>
      <c r="B1133" t="s">
        <v>150</v>
      </c>
      <c r="C1133" t="s">
        <v>50</v>
      </c>
      <c r="D1133" s="33">
        <v>45566</v>
      </c>
      <c r="E1133" s="33">
        <v>45596</v>
      </c>
      <c r="F1133" s="42">
        <f t="shared" si="17"/>
        <v>-15.5</v>
      </c>
      <c r="G1133" s="33">
        <v>45611</v>
      </c>
      <c r="H1133" s="33">
        <v>45626</v>
      </c>
      <c r="I1133" t="s">
        <v>33</v>
      </c>
      <c r="J1133" t="s">
        <v>48</v>
      </c>
      <c r="K1133" t="s">
        <v>192</v>
      </c>
      <c r="L1133" s="34">
        <v>11</v>
      </c>
      <c r="M1133" t="s">
        <v>49</v>
      </c>
      <c r="N1133" t="s">
        <v>36</v>
      </c>
      <c r="P1133" t="s">
        <v>37</v>
      </c>
      <c r="Q1133" s="35">
        <v>-99.72</v>
      </c>
      <c r="R1133" t="s">
        <v>193</v>
      </c>
      <c r="S1133" t="s">
        <v>39</v>
      </c>
      <c r="T1133" t="s">
        <v>40</v>
      </c>
      <c r="U1133" t="s">
        <v>41</v>
      </c>
      <c r="V1133" t="s">
        <v>42</v>
      </c>
      <c r="W1133" t="s">
        <v>43</v>
      </c>
      <c r="X1133" t="s">
        <v>50</v>
      </c>
      <c r="Y1133" t="s">
        <v>45</v>
      </c>
      <c r="Z1133" t="s">
        <v>81</v>
      </c>
      <c r="AA1133" s="34">
        <v>2024</v>
      </c>
      <c r="AB1133" s="33">
        <v>45630</v>
      </c>
      <c r="AC1133" s="36">
        <v>45630.432488425926</v>
      </c>
      <c r="AD1133" s="37">
        <v>0</v>
      </c>
      <c r="AE1133" t="s">
        <v>151</v>
      </c>
      <c r="AF1133" t="s">
        <v>53</v>
      </c>
      <c r="AG1133" t="s">
        <v>54</v>
      </c>
      <c r="AH1133" s="35">
        <v>-99.72</v>
      </c>
      <c r="AJ1133" t="s">
        <v>55</v>
      </c>
    </row>
    <row r="1134" spans="1:36" x14ac:dyDescent="0.25">
      <c r="A1134" t="s">
        <v>32</v>
      </c>
      <c r="B1134" t="s">
        <v>150</v>
      </c>
      <c r="C1134" t="s">
        <v>50</v>
      </c>
      <c r="D1134" s="33">
        <v>45566</v>
      </c>
      <c r="E1134" s="33">
        <v>45596</v>
      </c>
      <c r="F1134" s="42">
        <f t="shared" si="17"/>
        <v>-15.5</v>
      </c>
      <c r="G1134" s="33">
        <v>45611</v>
      </c>
      <c r="H1134" s="33">
        <v>45626</v>
      </c>
      <c r="I1134" t="s">
        <v>33</v>
      </c>
      <c r="J1134" t="s">
        <v>48</v>
      </c>
      <c r="K1134" t="s">
        <v>192</v>
      </c>
      <c r="L1134" s="34">
        <v>11</v>
      </c>
      <c r="M1134" t="s">
        <v>49</v>
      </c>
      <c r="N1134" t="s">
        <v>36</v>
      </c>
      <c r="P1134" t="s">
        <v>37</v>
      </c>
      <c r="Q1134" s="35">
        <v>-22.77</v>
      </c>
      <c r="R1134" t="s">
        <v>193</v>
      </c>
      <c r="S1134" t="s">
        <v>39</v>
      </c>
      <c r="T1134" t="s">
        <v>40</v>
      </c>
      <c r="U1134" t="s">
        <v>41</v>
      </c>
      <c r="V1134" t="s">
        <v>42</v>
      </c>
      <c r="W1134" t="s">
        <v>43</v>
      </c>
      <c r="X1134" t="s">
        <v>50</v>
      </c>
      <c r="Y1134" t="s">
        <v>45</v>
      </c>
      <c r="Z1134" t="s">
        <v>81</v>
      </c>
      <c r="AA1134" s="34">
        <v>2024</v>
      </c>
      <c r="AB1134" s="33">
        <v>45630</v>
      </c>
      <c r="AC1134" s="36">
        <v>45630.432488425926</v>
      </c>
      <c r="AD1134" s="37">
        <v>0</v>
      </c>
      <c r="AE1134" t="s">
        <v>151</v>
      </c>
      <c r="AF1134" t="s">
        <v>53</v>
      </c>
      <c r="AG1134" t="s">
        <v>54</v>
      </c>
      <c r="AH1134" s="35">
        <v>-22.77</v>
      </c>
      <c r="AJ1134" t="s">
        <v>55</v>
      </c>
    </row>
    <row r="1135" spans="1:36" x14ac:dyDescent="0.25">
      <c r="A1135" t="s">
        <v>32</v>
      </c>
      <c r="B1135" t="s">
        <v>150</v>
      </c>
      <c r="C1135" t="s">
        <v>50</v>
      </c>
      <c r="D1135" s="33">
        <v>45566</v>
      </c>
      <c r="E1135" s="33">
        <v>45596</v>
      </c>
      <c r="F1135" s="42">
        <f t="shared" si="17"/>
        <v>-15.5</v>
      </c>
      <c r="G1135" s="33">
        <v>45611</v>
      </c>
      <c r="H1135" s="33">
        <v>45626</v>
      </c>
      <c r="I1135" t="s">
        <v>33</v>
      </c>
      <c r="J1135" t="s">
        <v>48</v>
      </c>
      <c r="K1135" t="s">
        <v>192</v>
      </c>
      <c r="L1135" s="34">
        <v>11</v>
      </c>
      <c r="M1135" t="s">
        <v>49</v>
      </c>
      <c r="N1135" t="s">
        <v>36</v>
      </c>
      <c r="P1135" t="s">
        <v>37</v>
      </c>
      <c r="Q1135" s="35">
        <v>-468.35</v>
      </c>
      <c r="R1135" t="s">
        <v>194</v>
      </c>
      <c r="S1135" t="s">
        <v>39</v>
      </c>
      <c r="T1135" t="s">
        <v>40</v>
      </c>
      <c r="U1135" t="s">
        <v>41</v>
      </c>
      <c r="V1135" t="s">
        <v>42</v>
      </c>
      <c r="W1135" t="s">
        <v>43</v>
      </c>
      <c r="X1135" t="s">
        <v>50</v>
      </c>
      <c r="Y1135" t="s">
        <v>45</v>
      </c>
      <c r="Z1135" t="s">
        <v>81</v>
      </c>
      <c r="AA1135" s="34">
        <v>2024</v>
      </c>
      <c r="AB1135" s="33">
        <v>45630</v>
      </c>
      <c r="AC1135" s="36">
        <v>45630.432488425926</v>
      </c>
      <c r="AD1135" s="37">
        <v>0</v>
      </c>
      <c r="AE1135" t="s">
        <v>151</v>
      </c>
      <c r="AF1135" t="s">
        <v>53</v>
      </c>
      <c r="AG1135" t="s">
        <v>54</v>
      </c>
      <c r="AH1135" s="35">
        <v>-468.35</v>
      </c>
      <c r="AJ1135" t="s">
        <v>55</v>
      </c>
    </row>
    <row r="1136" spans="1:36" x14ac:dyDescent="0.25">
      <c r="A1136" t="s">
        <v>32</v>
      </c>
      <c r="B1136" t="s">
        <v>168</v>
      </c>
      <c r="C1136" t="s">
        <v>50</v>
      </c>
      <c r="D1136" s="33">
        <v>45597</v>
      </c>
      <c r="E1136" s="33">
        <v>45626</v>
      </c>
      <c r="F1136" s="42">
        <f t="shared" si="17"/>
        <v>-15</v>
      </c>
      <c r="G1136" s="33">
        <v>45641</v>
      </c>
      <c r="H1136" s="33">
        <v>45626</v>
      </c>
      <c r="I1136" t="s">
        <v>33</v>
      </c>
      <c r="J1136" t="s">
        <v>48</v>
      </c>
      <c r="K1136" t="s">
        <v>192</v>
      </c>
      <c r="L1136" s="34">
        <v>11</v>
      </c>
      <c r="M1136" t="s">
        <v>49</v>
      </c>
      <c r="N1136" t="s">
        <v>36</v>
      </c>
      <c r="P1136" t="s">
        <v>37</v>
      </c>
      <c r="Q1136" s="35">
        <v>-274.14999999999998</v>
      </c>
      <c r="R1136" t="s">
        <v>193</v>
      </c>
      <c r="S1136" t="s">
        <v>39</v>
      </c>
      <c r="T1136" t="s">
        <v>40</v>
      </c>
      <c r="U1136" t="s">
        <v>41</v>
      </c>
      <c r="V1136" t="s">
        <v>42</v>
      </c>
      <c r="W1136" t="s">
        <v>43</v>
      </c>
      <c r="X1136" t="s">
        <v>50</v>
      </c>
      <c r="Y1136" t="s">
        <v>45</v>
      </c>
      <c r="Z1136" t="s">
        <v>81</v>
      </c>
      <c r="AA1136" s="34">
        <v>2024</v>
      </c>
      <c r="AB1136" s="33">
        <v>45630</v>
      </c>
      <c r="AC1136" s="36">
        <v>45630.563946759263</v>
      </c>
      <c r="AD1136" s="37">
        <v>0</v>
      </c>
      <c r="AE1136" t="s">
        <v>153</v>
      </c>
      <c r="AF1136" t="s">
        <v>53</v>
      </c>
      <c r="AG1136" t="s">
        <v>54</v>
      </c>
      <c r="AH1136" s="35">
        <v>-274.14999999999998</v>
      </c>
      <c r="AJ1136" t="s">
        <v>55</v>
      </c>
    </row>
    <row r="1137" spans="1:36" x14ac:dyDescent="0.25">
      <c r="A1137" t="s">
        <v>32</v>
      </c>
      <c r="B1137" t="s">
        <v>168</v>
      </c>
      <c r="C1137" t="s">
        <v>50</v>
      </c>
      <c r="D1137" s="33">
        <v>45597</v>
      </c>
      <c r="E1137" s="33">
        <v>45626</v>
      </c>
      <c r="F1137" s="42">
        <f t="shared" si="17"/>
        <v>-15</v>
      </c>
      <c r="G1137" s="33">
        <v>45641</v>
      </c>
      <c r="H1137" s="33">
        <v>45626</v>
      </c>
      <c r="I1137" t="s">
        <v>33</v>
      </c>
      <c r="J1137" t="s">
        <v>48</v>
      </c>
      <c r="K1137" t="s">
        <v>192</v>
      </c>
      <c r="L1137" s="34">
        <v>11</v>
      </c>
      <c r="M1137" t="s">
        <v>49</v>
      </c>
      <c r="N1137" t="s">
        <v>36</v>
      </c>
      <c r="P1137" t="s">
        <v>37</v>
      </c>
      <c r="Q1137" s="35">
        <v>-61.89</v>
      </c>
      <c r="R1137" t="s">
        <v>193</v>
      </c>
      <c r="S1137" t="s">
        <v>39</v>
      </c>
      <c r="T1137" t="s">
        <v>40</v>
      </c>
      <c r="U1137" t="s">
        <v>41</v>
      </c>
      <c r="V1137" t="s">
        <v>42</v>
      </c>
      <c r="W1137" t="s">
        <v>43</v>
      </c>
      <c r="X1137" t="s">
        <v>50</v>
      </c>
      <c r="Y1137" t="s">
        <v>45</v>
      </c>
      <c r="Z1137" t="s">
        <v>81</v>
      </c>
      <c r="AA1137" s="34">
        <v>2024</v>
      </c>
      <c r="AB1137" s="33">
        <v>45630</v>
      </c>
      <c r="AC1137" s="36">
        <v>45630.563946759263</v>
      </c>
      <c r="AD1137" s="37">
        <v>0</v>
      </c>
      <c r="AE1137" t="s">
        <v>153</v>
      </c>
      <c r="AF1137" t="s">
        <v>53</v>
      </c>
      <c r="AG1137" t="s">
        <v>54</v>
      </c>
      <c r="AH1137" s="35">
        <v>-61.89</v>
      </c>
      <c r="AJ1137" t="s">
        <v>55</v>
      </c>
    </row>
    <row r="1138" spans="1:36" x14ac:dyDescent="0.25">
      <c r="A1138" t="s">
        <v>32</v>
      </c>
      <c r="B1138" t="s">
        <v>168</v>
      </c>
      <c r="C1138" t="s">
        <v>50</v>
      </c>
      <c r="D1138" s="33">
        <v>45597</v>
      </c>
      <c r="E1138" s="33">
        <v>45626</v>
      </c>
      <c r="F1138" s="42">
        <f t="shared" si="17"/>
        <v>-15</v>
      </c>
      <c r="G1138" s="33">
        <v>45641</v>
      </c>
      <c r="H1138" s="33">
        <v>45626</v>
      </c>
      <c r="I1138" t="s">
        <v>33</v>
      </c>
      <c r="J1138" t="s">
        <v>48</v>
      </c>
      <c r="K1138" t="s">
        <v>192</v>
      </c>
      <c r="L1138" s="34">
        <v>11</v>
      </c>
      <c r="M1138" t="s">
        <v>49</v>
      </c>
      <c r="N1138" t="s">
        <v>36</v>
      </c>
      <c r="P1138" t="s">
        <v>37</v>
      </c>
      <c r="Q1138" s="35">
        <v>-5.22</v>
      </c>
      <c r="R1138" t="s">
        <v>193</v>
      </c>
      <c r="S1138" t="s">
        <v>39</v>
      </c>
      <c r="T1138" t="s">
        <v>40</v>
      </c>
      <c r="U1138" t="s">
        <v>41</v>
      </c>
      <c r="V1138" t="s">
        <v>42</v>
      </c>
      <c r="W1138" t="s">
        <v>43</v>
      </c>
      <c r="X1138" t="s">
        <v>50</v>
      </c>
      <c r="Y1138" t="s">
        <v>45</v>
      </c>
      <c r="Z1138" t="s">
        <v>81</v>
      </c>
      <c r="AA1138" s="34">
        <v>2024</v>
      </c>
      <c r="AB1138" s="33">
        <v>45630</v>
      </c>
      <c r="AC1138" s="36">
        <v>45630.563946759263</v>
      </c>
      <c r="AD1138" s="37">
        <v>0</v>
      </c>
      <c r="AE1138" t="s">
        <v>153</v>
      </c>
      <c r="AF1138" t="s">
        <v>53</v>
      </c>
      <c r="AG1138" t="s">
        <v>54</v>
      </c>
      <c r="AH1138" s="35">
        <v>-5.22</v>
      </c>
      <c r="AJ1138" t="s">
        <v>55</v>
      </c>
    </row>
    <row r="1139" spans="1:36" x14ac:dyDescent="0.25">
      <c r="A1139" t="s">
        <v>32</v>
      </c>
      <c r="B1139" t="s">
        <v>56</v>
      </c>
      <c r="C1139" t="s">
        <v>50</v>
      </c>
      <c r="D1139" s="33">
        <v>45566</v>
      </c>
      <c r="E1139" s="33">
        <v>45596</v>
      </c>
      <c r="F1139" s="42">
        <f t="shared" si="17"/>
        <v>-15.5</v>
      </c>
      <c r="G1139" s="33">
        <v>45611</v>
      </c>
      <c r="H1139" s="33">
        <v>45626</v>
      </c>
      <c r="I1139" t="s">
        <v>33</v>
      </c>
      <c r="K1139" t="s">
        <v>197</v>
      </c>
      <c r="L1139" s="34">
        <v>11</v>
      </c>
      <c r="M1139" t="s">
        <v>57</v>
      </c>
      <c r="N1139" t="s">
        <v>36</v>
      </c>
      <c r="P1139" t="s">
        <v>37</v>
      </c>
      <c r="Q1139" s="35">
        <v>299740.77</v>
      </c>
      <c r="R1139" t="s">
        <v>58</v>
      </c>
      <c r="S1139" t="s">
        <v>39</v>
      </c>
      <c r="T1139" t="s">
        <v>40</v>
      </c>
      <c r="U1139" t="s">
        <v>41</v>
      </c>
      <c r="V1139" t="s">
        <v>59</v>
      </c>
      <c r="W1139" t="s">
        <v>43</v>
      </c>
      <c r="X1139" t="s">
        <v>50</v>
      </c>
      <c r="Y1139" t="s">
        <v>45</v>
      </c>
      <c r="Z1139" t="s">
        <v>64</v>
      </c>
      <c r="AA1139" s="34">
        <v>2024</v>
      </c>
      <c r="AB1139" s="33">
        <v>45623</v>
      </c>
      <c r="AC1139" s="36">
        <v>45623.479537037034</v>
      </c>
      <c r="AD1139" s="37">
        <v>5061224</v>
      </c>
      <c r="AE1139" t="s">
        <v>65</v>
      </c>
      <c r="AF1139" t="s">
        <v>53</v>
      </c>
      <c r="AG1139" t="s">
        <v>54</v>
      </c>
      <c r="AH1139" s="35">
        <v>299740.77</v>
      </c>
      <c r="AJ1139" t="s">
        <v>55</v>
      </c>
    </row>
    <row r="1140" spans="1:36" x14ac:dyDescent="0.25">
      <c r="A1140" t="s">
        <v>32</v>
      </c>
      <c r="B1140" t="s">
        <v>56</v>
      </c>
      <c r="C1140" t="s">
        <v>50</v>
      </c>
      <c r="D1140" s="33">
        <v>45566</v>
      </c>
      <c r="E1140" s="33">
        <v>45596</v>
      </c>
      <c r="F1140" s="42">
        <f t="shared" si="17"/>
        <v>-15.5</v>
      </c>
      <c r="G1140" s="33">
        <v>45611</v>
      </c>
      <c r="H1140" s="33">
        <v>45626</v>
      </c>
      <c r="I1140" t="s">
        <v>33</v>
      </c>
      <c r="K1140" t="s">
        <v>197</v>
      </c>
      <c r="L1140" s="34">
        <v>11</v>
      </c>
      <c r="M1140" t="s">
        <v>57</v>
      </c>
      <c r="N1140" t="s">
        <v>36</v>
      </c>
      <c r="P1140" t="s">
        <v>37</v>
      </c>
      <c r="Q1140" s="35">
        <v>391199.93</v>
      </c>
      <c r="R1140" t="s">
        <v>61</v>
      </c>
      <c r="S1140" t="s">
        <v>39</v>
      </c>
      <c r="T1140" t="s">
        <v>40</v>
      </c>
      <c r="U1140" t="s">
        <v>41</v>
      </c>
      <c r="V1140" t="s">
        <v>59</v>
      </c>
      <c r="W1140" t="s">
        <v>43</v>
      </c>
      <c r="X1140" t="s">
        <v>50</v>
      </c>
      <c r="Y1140" t="s">
        <v>45</v>
      </c>
      <c r="Z1140" t="s">
        <v>64</v>
      </c>
      <c r="AA1140" s="34">
        <v>2024</v>
      </c>
      <c r="AB1140" s="33">
        <v>45623</v>
      </c>
      <c r="AC1140" s="36">
        <v>45623.479537037034</v>
      </c>
      <c r="AD1140" s="37">
        <v>12325807</v>
      </c>
      <c r="AE1140" t="s">
        <v>65</v>
      </c>
      <c r="AF1140" t="s">
        <v>53</v>
      </c>
      <c r="AG1140" t="s">
        <v>54</v>
      </c>
      <c r="AH1140" s="35">
        <v>391199.93</v>
      </c>
      <c r="AJ1140" t="s">
        <v>55</v>
      </c>
    </row>
    <row r="1141" spans="1:36" x14ac:dyDescent="0.25">
      <c r="A1141" t="s">
        <v>32</v>
      </c>
      <c r="B1141" t="s">
        <v>62</v>
      </c>
      <c r="C1141" t="s">
        <v>50</v>
      </c>
      <c r="D1141" s="33">
        <v>45597</v>
      </c>
      <c r="E1141" s="33">
        <v>45626</v>
      </c>
      <c r="F1141" s="42">
        <f t="shared" si="17"/>
        <v>-15</v>
      </c>
      <c r="G1141" s="33">
        <v>45641</v>
      </c>
      <c r="H1141" s="33">
        <v>45626</v>
      </c>
      <c r="I1141" t="s">
        <v>33</v>
      </c>
      <c r="K1141" t="s">
        <v>197</v>
      </c>
      <c r="L1141" s="34">
        <v>11</v>
      </c>
      <c r="M1141" t="s">
        <v>57</v>
      </c>
      <c r="N1141" t="s">
        <v>36</v>
      </c>
      <c r="P1141" t="s">
        <v>37</v>
      </c>
      <c r="Q1141" s="35">
        <v>223940.34</v>
      </c>
      <c r="R1141" t="s">
        <v>58</v>
      </c>
      <c r="S1141" t="s">
        <v>39</v>
      </c>
      <c r="T1141" t="s">
        <v>40</v>
      </c>
      <c r="U1141" t="s">
        <v>41</v>
      </c>
      <c r="V1141" t="s">
        <v>59</v>
      </c>
      <c r="W1141" t="s">
        <v>43</v>
      </c>
      <c r="X1141" t="s">
        <v>50</v>
      </c>
      <c r="Y1141" t="s">
        <v>45</v>
      </c>
      <c r="Z1141" t="s">
        <v>99</v>
      </c>
      <c r="AA1141" s="34">
        <v>2024</v>
      </c>
      <c r="AB1141" s="33">
        <v>45630</v>
      </c>
      <c r="AC1141" s="36">
        <v>45630.499212962961</v>
      </c>
      <c r="AD1141" s="37">
        <v>5614358</v>
      </c>
      <c r="AE1141" t="s">
        <v>100</v>
      </c>
      <c r="AF1141" t="s">
        <v>53</v>
      </c>
      <c r="AG1141" t="s">
        <v>54</v>
      </c>
      <c r="AH1141" s="35">
        <v>223940.34</v>
      </c>
      <c r="AJ1141" t="s">
        <v>55</v>
      </c>
    </row>
    <row r="1142" spans="1:36" x14ac:dyDescent="0.25">
      <c r="A1142" t="s">
        <v>32</v>
      </c>
      <c r="B1142" t="s">
        <v>62</v>
      </c>
      <c r="C1142" t="s">
        <v>50</v>
      </c>
      <c r="D1142" s="33">
        <v>45597</v>
      </c>
      <c r="E1142" s="33">
        <v>45626</v>
      </c>
      <c r="F1142" s="42">
        <f t="shared" si="17"/>
        <v>-15</v>
      </c>
      <c r="G1142" s="33">
        <v>45641</v>
      </c>
      <c r="H1142" s="33">
        <v>45626</v>
      </c>
      <c r="I1142" t="s">
        <v>33</v>
      </c>
      <c r="K1142" t="s">
        <v>197</v>
      </c>
      <c r="L1142" s="34">
        <v>11</v>
      </c>
      <c r="M1142" t="s">
        <v>57</v>
      </c>
      <c r="N1142" t="s">
        <v>36</v>
      </c>
      <c r="P1142" t="s">
        <v>37</v>
      </c>
      <c r="Q1142" s="35">
        <v>1143676.57</v>
      </c>
      <c r="R1142" t="s">
        <v>61</v>
      </c>
      <c r="S1142" t="s">
        <v>39</v>
      </c>
      <c r="T1142" t="s">
        <v>40</v>
      </c>
      <c r="U1142" t="s">
        <v>41</v>
      </c>
      <c r="V1142" t="s">
        <v>59</v>
      </c>
      <c r="W1142" t="s">
        <v>43</v>
      </c>
      <c r="X1142" t="s">
        <v>50</v>
      </c>
      <c r="Y1142" t="s">
        <v>45</v>
      </c>
      <c r="Z1142" t="s">
        <v>99</v>
      </c>
      <c r="AA1142" s="34">
        <v>2024</v>
      </c>
      <c r="AB1142" s="33">
        <v>45630</v>
      </c>
      <c r="AC1142" s="36">
        <v>45630.499212962961</v>
      </c>
      <c r="AD1142" s="37">
        <v>37257749</v>
      </c>
      <c r="AE1142" t="s">
        <v>100</v>
      </c>
      <c r="AF1142" t="s">
        <v>53</v>
      </c>
      <c r="AG1142" t="s">
        <v>54</v>
      </c>
      <c r="AH1142" s="35">
        <v>1143676.57</v>
      </c>
      <c r="AJ1142" t="s">
        <v>55</v>
      </c>
    </row>
    <row r="1143" spans="1:36" x14ac:dyDescent="0.25">
      <c r="A1143" t="s">
        <v>32</v>
      </c>
      <c r="B1143" t="s">
        <v>150</v>
      </c>
      <c r="C1143" t="s">
        <v>50</v>
      </c>
      <c r="D1143" s="33">
        <v>45566</v>
      </c>
      <c r="E1143" s="33">
        <v>45596</v>
      </c>
      <c r="F1143" s="42">
        <f t="shared" si="17"/>
        <v>-15.5</v>
      </c>
      <c r="G1143" s="33">
        <v>45611</v>
      </c>
      <c r="H1143" s="33">
        <v>45626</v>
      </c>
      <c r="I1143" t="s">
        <v>33</v>
      </c>
      <c r="J1143" t="s">
        <v>48</v>
      </c>
      <c r="K1143" t="s">
        <v>199</v>
      </c>
      <c r="L1143" s="34">
        <v>11</v>
      </c>
      <c r="M1143" t="s">
        <v>49</v>
      </c>
      <c r="N1143" t="s">
        <v>36</v>
      </c>
      <c r="P1143" t="s">
        <v>37</v>
      </c>
      <c r="Q1143" s="35">
        <v>6514.72</v>
      </c>
      <c r="R1143" t="s">
        <v>200</v>
      </c>
      <c r="S1143" t="s">
        <v>39</v>
      </c>
      <c r="T1143" t="s">
        <v>40</v>
      </c>
      <c r="U1143" t="s">
        <v>41</v>
      </c>
      <c r="V1143" t="s">
        <v>42</v>
      </c>
      <c r="W1143" t="s">
        <v>43</v>
      </c>
      <c r="X1143" t="s">
        <v>50</v>
      </c>
      <c r="Y1143" t="s">
        <v>45</v>
      </c>
      <c r="Z1143" t="s">
        <v>81</v>
      </c>
      <c r="AA1143" s="34">
        <v>2024</v>
      </c>
      <c r="AB1143" s="33">
        <v>45630</v>
      </c>
      <c r="AC1143" s="36">
        <v>45630.432488425926</v>
      </c>
      <c r="AD1143" s="37">
        <v>0</v>
      </c>
      <c r="AE1143" t="s">
        <v>151</v>
      </c>
      <c r="AF1143" t="s">
        <v>53</v>
      </c>
      <c r="AG1143" t="s">
        <v>54</v>
      </c>
      <c r="AH1143" s="35">
        <v>6514.72</v>
      </c>
      <c r="AJ1143" t="s">
        <v>55</v>
      </c>
    </row>
    <row r="1144" spans="1:36" x14ac:dyDescent="0.25">
      <c r="A1144" t="s">
        <v>32</v>
      </c>
      <c r="B1144" t="s">
        <v>150</v>
      </c>
      <c r="C1144" t="s">
        <v>50</v>
      </c>
      <c r="D1144" s="33">
        <v>45566</v>
      </c>
      <c r="E1144" s="33">
        <v>45596</v>
      </c>
      <c r="F1144" s="42">
        <f t="shared" si="17"/>
        <v>-15.5</v>
      </c>
      <c r="G1144" s="33">
        <v>45611</v>
      </c>
      <c r="H1144" s="33">
        <v>45626</v>
      </c>
      <c r="I1144" t="s">
        <v>33</v>
      </c>
      <c r="J1144" t="s">
        <v>48</v>
      </c>
      <c r="K1144" t="s">
        <v>199</v>
      </c>
      <c r="L1144" s="34">
        <v>11</v>
      </c>
      <c r="M1144" t="s">
        <v>49</v>
      </c>
      <c r="N1144" t="s">
        <v>36</v>
      </c>
      <c r="P1144" t="s">
        <v>37</v>
      </c>
      <c r="Q1144" s="35">
        <v>39109.69</v>
      </c>
      <c r="R1144" t="s">
        <v>200</v>
      </c>
      <c r="S1144" t="s">
        <v>39</v>
      </c>
      <c r="T1144" t="s">
        <v>40</v>
      </c>
      <c r="U1144" t="s">
        <v>41</v>
      </c>
      <c r="V1144" t="s">
        <v>42</v>
      </c>
      <c r="W1144" t="s">
        <v>43</v>
      </c>
      <c r="X1144" t="s">
        <v>50</v>
      </c>
      <c r="Y1144" t="s">
        <v>45</v>
      </c>
      <c r="Z1144" t="s">
        <v>81</v>
      </c>
      <c r="AA1144" s="34">
        <v>2024</v>
      </c>
      <c r="AB1144" s="33">
        <v>45630</v>
      </c>
      <c r="AC1144" s="36">
        <v>45630.432488425926</v>
      </c>
      <c r="AD1144" s="37">
        <v>0</v>
      </c>
      <c r="AE1144" t="s">
        <v>151</v>
      </c>
      <c r="AF1144" t="s">
        <v>53</v>
      </c>
      <c r="AG1144" t="s">
        <v>54</v>
      </c>
      <c r="AH1144" s="35">
        <v>39109.69</v>
      </c>
      <c r="AJ1144" t="s">
        <v>55</v>
      </c>
    </row>
    <row r="1145" spans="1:36" x14ac:dyDescent="0.25">
      <c r="A1145" t="s">
        <v>32</v>
      </c>
      <c r="B1145" t="s">
        <v>150</v>
      </c>
      <c r="C1145" t="s">
        <v>50</v>
      </c>
      <c r="D1145" s="33">
        <v>45566</v>
      </c>
      <c r="E1145" s="33">
        <v>45596</v>
      </c>
      <c r="F1145" s="42">
        <f t="shared" si="17"/>
        <v>-15.5</v>
      </c>
      <c r="G1145" s="33">
        <v>45611</v>
      </c>
      <c r="H1145" s="33">
        <v>45626</v>
      </c>
      <c r="I1145" t="s">
        <v>33</v>
      </c>
      <c r="J1145" t="s">
        <v>48</v>
      </c>
      <c r="K1145" t="s">
        <v>199</v>
      </c>
      <c r="L1145" s="34">
        <v>11</v>
      </c>
      <c r="M1145" t="s">
        <v>49</v>
      </c>
      <c r="N1145" t="s">
        <v>36</v>
      </c>
      <c r="P1145" t="s">
        <v>37</v>
      </c>
      <c r="Q1145" s="35">
        <v>-280.67</v>
      </c>
      <c r="R1145" t="s">
        <v>201</v>
      </c>
      <c r="S1145" t="s">
        <v>39</v>
      </c>
      <c r="T1145" t="s">
        <v>40</v>
      </c>
      <c r="U1145" t="s">
        <v>41</v>
      </c>
      <c r="V1145" t="s">
        <v>42</v>
      </c>
      <c r="W1145" t="s">
        <v>43</v>
      </c>
      <c r="X1145" t="s">
        <v>50</v>
      </c>
      <c r="Y1145" t="s">
        <v>45</v>
      </c>
      <c r="Z1145" t="s">
        <v>81</v>
      </c>
      <c r="AA1145" s="34">
        <v>2024</v>
      </c>
      <c r="AB1145" s="33">
        <v>45630</v>
      </c>
      <c r="AC1145" s="36">
        <v>45630.432488425926</v>
      </c>
      <c r="AD1145" s="37">
        <v>0</v>
      </c>
      <c r="AE1145" t="s">
        <v>151</v>
      </c>
      <c r="AF1145" t="s">
        <v>53</v>
      </c>
      <c r="AG1145" t="s">
        <v>54</v>
      </c>
      <c r="AH1145" s="35">
        <v>-280.67</v>
      </c>
      <c r="AJ1145" t="s">
        <v>55</v>
      </c>
    </row>
    <row r="1146" spans="1:36" x14ac:dyDescent="0.25">
      <c r="A1146" t="s">
        <v>32</v>
      </c>
      <c r="B1146" t="s">
        <v>150</v>
      </c>
      <c r="C1146" t="s">
        <v>50</v>
      </c>
      <c r="D1146" s="33">
        <v>45566</v>
      </c>
      <c r="E1146" s="33">
        <v>45596</v>
      </c>
      <c r="F1146" s="42">
        <f t="shared" si="17"/>
        <v>-15.5</v>
      </c>
      <c r="G1146" s="33">
        <v>45611</v>
      </c>
      <c r="H1146" s="33">
        <v>45626</v>
      </c>
      <c r="I1146" t="s">
        <v>33</v>
      </c>
      <c r="J1146" t="s">
        <v>48</v>
      </c>
      <c r="K1146" t="s">
        <v>199</v>
      </c>
      <c r="L1146" s="34">
        <v>11</v>
      </c>
      <c r="M1146" t="s">
        <v>49</v>
      </c>
      <c r="N1146" t="s">
        <v>36</v>
      </c>
      <c r="P1146" t="s">
        <v>37</v>
      </c>
      <c r="Q1146" s="35">
        <v>2695.9</v>
      </c>
      <c r="R1146" t="s">
        <v>202</v>
      </c>
      <c r="S1146" t="s">
        <v>39</v>
      </c>
      <c r="T1146" t="s">
        <v>40</v>
      </c>
      <c r="U1146" t="s">
        <v>41</v>
      </c>
      <c r="V1146" t="s">
        <v>42</v>
      </c>
      <c r="W1146" t="s">
        <v>43</v>
      </c>
      <c r="X1146" t="s">
        <v>50</v>
      </c>
      <c r="Y1146" t="s">
        <v>45</v>
      </c>
      <c r="Z1146" t="s">
        <v>81</v>
      </c>
      <c r="AA1146" s="34">
        <v>2024</v>
      </c>
      <c r="AB1146" s="33">
        <v>45630</v>
      </c>
      <c r="AC1146" s="36">
        <v>45630.432488425926</v>
      </c>
      <c r="AD1146" s="37">
        <v>0</v>
      </c>
      <c r="AE1146" t="s">
        <v>151</v>
      </c>
      <c r="AF1146" t="s">
        <v>53</v>
      </c>
      <c r="AG1146" t="s">
        <v>54</v>
      </c>
      <c r="AH1146" s="35">
        <v>2695.9</v>
      </c>
      <c r="AJ1146" t="s">
        <v>55</v>
      </c>
    </row>
    <row r="1147" spans="1:36" x14ac:dyDescent="0.25">
      <c r="A1147" t="s">
        <v>32</v>
      </c>
      <c r="B1147" t="s">
        <v>150</v>
      </c>
      <c r="C1147" t="s">
        <v>50</v>
      </c>
      <c r="D1147" s="33">
        <v>45566</v>
      </c>
      <c r="E1147" s="33">
        <v>45596</v>
      </c>
      <c r="F1147" s="42">
        <f t="shared" si="17"/>
        <v>-15.5</v>
      </c>
      <c r="G1147" s="33">
        <v>45611</v>
      </c>
      <c r="H1147" s="33">
        <v>45626</v>
      </c>
      <c r="I1147" t="s">
        <v>33</v>
      </c>
      <c r="J1147" t="s">
        <v>48</v>
      </c>
      <c r="K1147" t="s">
        <v>199</v>
      </c>
      <c r="L1147" s="34">
        <v>11</v>
      </c>
      <c r="M1147" t="s">
        <v>49</v>
      </c>
      <c r="N1147" t="s">
        <v>36</v>
      </c>
      <c r="P1147" t="s">
        <v>37</v>
      </c>
      <c r="Q1147" s="35">
        <v>16.91</v>
      </c>
      <c r="R1147" t="s">
        <v>203</v>
      </c>
      <c r="S1147" t="s">
        <v>39</v>
      </c>
      <c r="T1147" t="s">
        <v>40</v>
      </c>
      <c r="U1147" t="s">
        <v>41</v>
      </c>
      <c r="V1147" t="s">
        <v>42</v>
      </c>
      <c r="W1147" t="s">
        <v>43</v>
      </c>
      <c r="X1147" t="s">
        <v>50</v>
      </c>
      <c r="Y1147" t="s">
        <v>45</v>
      </c>
      <c r="Z1147" t="s">
        <v>81</v>
      </c>
      <c r="AA1147" s="34">
        <v>2024</v>
      </c>
      <c r="AB1147" s="33">
        <v>45630</v>
      </c>
      <c r="AC1147" s="36">
        <v>45630.432488425926</v>
      </c>
      <c r="AD1147" s="37">
        <v>0</v>
      </c>
      <c r="AE1147" t="s">
        <v>151</v>
      </c>
      <c r="AF1147" t="s">
        <v>53</v>
      </c>
      <c r="AG1147" t="s">
        <v>54</v>
      </c>
      <c r="AH1147" s="35">
        <v>16.91</v>
      </c>
      <c r="AJ1147" t="s">
        <v>55</v>
      </c>
    </row>
    <row r="1148" spans="1:36" x14ac:dyDescent="0.25">
      <c r="A1148" t="s">
        <v>32</v>
      </c>
      <c r="B1148" t="s">
        <v>150</v>
      </c>
      <c r="C1148" t="s">
        <v>50</v>
      </c>
      <c r="D1148" s="33">
        <v>45566</v>
      </c>
      <c r="E1148" s="33">
        <v>45596</v>
      </c>
      <c r="F1148" s="42">
        <f t="shared" si="17"/>
        <v>-15.5</v>
      </c>
      <c r="G1148" s="33">
        <v>45611</v>
      </c>
      <c r="H1148" s="33">
        <v>45626</v>
      </c>
      <c r="I1148" t="s">
        <v>33</v>
      </c>
      <c r="J1148" t="s">
        <v>48</v>
      </c>
      <c r="K1148" t="s">
        <v>199</v>
      </c>
      <c r="L1148" s="34">
        <v>11</v>
      </c>
      <c r="M1148" t="s">
        <v>49</v>
      </c>
      <c r="N1148" t="s">
        <v>36</v>
      </c>
      <c r="P1148" t="s">
        <v>37</v>
      </c>
      <c r="Q1148" s="35">
        <v>8181.19</v>
      </c>
      <c r="R1148" t="s">
        <v>204</v>
      </c>
      <c r="S1148" t="s">
        <v>39</v>
      </c>
      <c r="T1148" t="s">
        <v>40</v>
      </c>
      <c r="U1148" t="s">
        <v>41</v>
      </c>
      <c r="V1148" t="s">
        <v>42</v>
      </c>
      <c r="W1148" t="s">
        <v>43</v>
      </c>
      <c r="X1148" t="s">
        <v>50</v>
      </c>
      <c r="Y1148" t="s">
        <v>45</v>
      </c>
      <c r="Z1148" t="s">
        <v>81</v>
      </c>
      <c r="AA1148" s="34">
        <v>2024</v>
      </c>
      <c r="AB1148" s="33">
        <v>45630</v>
      </c>
      <c r="AC1148" s="36">
        <v>45630.432488425926</v>
      </c>
      <c r="AD1148" s="37">
        <v>0</v>
      </c>
      <c r="AE1148" t="s">
        <v>151</v>
      </c>
      <c r="AF1148" t="s">
        <v>53</v>
      </c>
      <c r="AG1148" t="s">
        <v>54</v>
      </c>
      <c r="AH1148" s="35">
        <v>8181.19</v>
      </c>
      <c r="AJ1148" t="s">
        <v>55</v>
      </c>
    </row>
    <row r="1149" spans="1:36" x14ac:dyDescent="0.25">
      <c r="A1149" t="s">
        <v>32</v>
      </c>
      <c r="B1149" t="s">
        <v>150</v>
      </c>
      <c r="C1149" t="s">
        <v>50</v>
      </c>
      <c r="D1149" s="33">
        <v>45566</v>
      </c>
      <c r="E1149" s="33">
        <v>45596</v>
      </c>
      <c r="F1149" s="42">
        <f t="shared" si="17"/>
        <v>-15.5</v>
      </c>
      <c r="G1149" s="33">
        <v>45611</v>
      </c>
      <c r="H1149" s="33">
        <v>45626</v>
      </c>
      <c r="I1149" t="s">
        <v>33</v>
      </c>
      <c r="J1149" t="s">
        <v>48</v>
      </c>
      <c r="K1149" t="s">
        <v>199</v>
      </c>
      <c r="L1149" s="34">
        <v>11</v>
      </c>
      <c r="M1149" t="s">
        <v>49</v>
      </c>
      <c r="N1149" t="s">
        <v>36</v>
      </c>
      <c r="P1149" t="s">
        <v>37</v>
      </c>
      <c r="Q1149" s="35">
        <v>-22.85</v>
      </c>
      <c r="R1149" t="s">
        <v>205</v>
      </c>
      <c r="S1149" t="s">
        <v>39</v>
      </c>
      <c r="T1149" t="s">
        <v>40</v>
      </c>
      <c r="U1149" t="s">
        <v>41</v>
      </c>
      <c r="V1149" t="s">
        <v>42</v>
      </c>
      <c r="W1149" t="s">
        <v>43</v>
      </c>
      <c r="X1149" t="s">
        <v>50</v>
      </c>
      <c r="Y1149" t="s">
        <v>45</v>
      </c>
      <c r="Z1149" t="s">
        <v>81</v>
      </c>
      <c r="AA1149" s="34">
        <v>2024</v>
      </c>
      <c r="AB1149" s="33">
        <v>45630</v>
      </c>
      <c r="AC1149" s="36">
        <v>45630.432488425926</v>
      </c>
      <c r="AD1149" s="37">
        <v>0</v>
      </c>
      <c r="AE1149" t="s">
        <v>151</v>
      </c>
      <c r="AF1149" t="s">
        <v>53</v>
      </c>
      <c r="AG1149" t="s">
        <v>54</v>
      </c>
      <c r="AH1149" s="35">
        <v>-22.85</v>
      </c>
      <c r="AJ1149" t="s">
        <v>55</v>
      </c>
    </row>
    <row r="1150" spans="1:36" x14ac:dyDescent="0.25">
      <c r="A1150" t="s">
        <v>32</v>
      </c>
      <c r="B1150" t="s">
        <v>168</v>
      </c>
      <c r="C1150" t="s">
        <v>50</v>
      </c>
      <c r="D1150" s="33">
        <v>45597</v>
      </c>
      <c r="E1150" s="33">
        <v>45626</v>
      </c>
      <c r="F1150" s="42">
        <f t="shared" si="17"/>
        <v>-15</v>
      </c>
      <c r="G1150" s="33">
        <v>45641</v>
      </c>
      <c r="H1150" s="33">
        <v>45626</v>
      </c>
      <c r="I1150" t="s">
        <v>33</v>
      </c>
      <c r="J1150" t="s">
        <v>48</v>
      </c>
      <c r="K1150" t="s">
        <v>199</v>
      </c>
      <c r="L1150" s="34">
        <v>11</v>
      </c>
      <c r="M1150" t="s">
        <v>49</v>
      </c>
      <c r="N1150" t="s">
        <v>36</v>
      </c>
      <c r="P1150" t="s">
        <v>37</v>
      </c>
      <c r="Q1150" s="35">
        <v>3340.48</v>
      </c>
      <c r="R1150" t="s">
        <v>200</v>
      </c>
      <c r="S1150" t="s">
        <v>39</v>
      </c>
      <c r="T1150" t="s">
        <v>40</v>
      </c>
      <c r="U1150" t="s">
        <v>41</v>
      </c>
      <c r="V1150" t="s">
        <v>42</v>
      </c>
      <c r="W1150" t="s">
        <v>43</v>
      </c>
      <c r="X1150" t="s">
        <v>50</v>
      </c>
      <c r="Y1150" t="s">
        <v>45</v>
      </c>
      <c r="Z1150" t="s">
        <v>81</v>
      </c>
      <c r="AA1150" s="34">
        <v>2024</v>
      </c>
      <c r="AB1150" s="33">
        <v>45630</v>
      </c>
      <c r="AC1150" s="36">
        <v>45630.563946759263</v>
      </c>
      <c r="AD1150" s="37">
        <v>0</v>
      </c>
      <c r="AE1150" t="s">
        <v>153</v>
      </c>
      <c r="AF1150" t="s">
        <v>53</v>
      </c>
      <c r="AG1150" t="s">
        <v>54</v>
      </c>
      <c r="AH1150" s="35">
        <v>3340.48</v>
      </c>
      <c r="AJ1150" t="s">
        <v>55</v>
      </c>
    </row>
    <row r="1151" spans="1:36" x14ac:dyDescent="0.25">
      <c r="A1151" t="s">
        <v>32</v>
      </c>
      <c r="B1151" t="s">
        <v>168</v>
      </c>
      <c r="C1151" t="s">
        <v>50</v>
      </c>
      <c r="D1151" s="33">
        <v>45597</v>
      </c>
      <c r="E1151" s="33">
        <v>45626</v>
      </c>
      <c r="F1151" s="42">
        <f t="shared" si="17"/>
        <v>-15</v>
      </c>
      <c r="G1151" s="33">
        <v>45641</v>
      </c>
      <c r="H1151" s="33">
        <v>45626</v>
      </c>
      <c r="I1151" t="s">
        <v>33</v>
      </c>
      <c r="J1151" t="s">
        <v>48</v>
      </c>
      <c r="K1151" t="s">
        <v>199</v>
      </c>
      <c r="L1151" s="34">
        <v>11</v>
      </c>
      <c r="M1151" t="s">
        <v>49</v>
      </c>
      <c r="N1151" t="s">
        <v>36</v>
      </c>
      <c r="P1151" t="s">
        <v>37</v>
      </c>
      <c r="Q1151" s="35">
        <v>-543.6</v>
      </c>
      <c r="R1151" t="s">
        <v>200</v>
      </c>
      <c r="S1151" t="s">
        <v>39</v>
      </c>
      <c r="T1151" t="s">
        <v>40</v>
      </c>
      <c r="U1151" t="s">
        <v>41</v>
      </c>
      <c r="V1151" t="s">
        <v>42</v>
      </c>
      <c r="W1151" t="s">
        <v>43</v>
      </c>
      <c r="X1151" t="s">
        <v>50</v>
      </c>
      <c r="Y1151" t="s">
        <v>45</v>
      </c>
      <c r="Z1151" t="s">
        <v>81</v>
      </c>
      <c r="AA1151" s="34">
        <v>2024</v>
      </c>
      <c r="AB1151" s="33">
        <v>45630</v>
      </c>
      <c r="AC1151" s="36">
        <v>45630.563946759263</v>
      </c>
      <c r="AD1151" s="37">
        <v>0</v>
      </c>
      <c r="AE1151" t="s">
        <v>153</v>
      </c>
      <c r="AF1151" t="s">
        <v>53</v>
      </c>
      <c r="AG1151" t="s">
        <v>54</v>
      </c>
      <c r="AH1151" s="35">
        <v>-543.6</v>
      </c>
      <c r="AJ1151" t="s">
        <v>55</v>
      </c>
    </row>
    <row r="1152" spans="1:36" x14ac:dyDescent="0.25">
      <c r="A1152" t="s">
        <v>32</v>
      </c>
      <c r="B1152" t="s">
        <v>168</v>
      </c>
      <c r="C1152" t="s">
        <v>50</v>
      </c>
      <c r="D1152" s="33">
        <v>45597</v>
      </c>
      <c r="E1152" s="33">
        <v>45626</v>
      </c>
      <c r="F1152" s="42">
        <f t="shared" si="17"/>
        <v>-15</v>
      </c>
      <c r="G1152" s="33">
        <v>45641</v>
      </c>
      <c r="H1152" s="33">
        <v>45626</v>
      </c>
      <c r="I1152" t="s">
        <v>33</v>
      </c>
      <c r="J1152" t="s">
        <v>48</v>
      </c>
      <c r="K1152" t="s">
        <v>199</v>
      </c>
      <c r="L1152" s="34">
        <v>11</v>
      </c>
      <c r="M1152" t="s">
        <v>49</v>
      </c>
      <c r="N1152" t="s">
        <v>36</v>
      </c>
      <c r="P1152" t="s">
        <v>37</v>
      </c>
      <c r="Q1152" s="35">
        <v>18470.23</v>
      </c>
      <c r="R1152" t="s">
        <v>200</v>
      </c>
      <c r="S1152" t="s">
        <v>39</v>
      </c>
      <c r="T1152" t="s">
        <v>40</v>
      </c>
      <c r="U1152" t="s">
        <v>41</v>
      </c>
      <c r="V1152" t="s">
        <v>42</v>
      </c>
      <c r="W1152" t="s">
        <v>43</v>
      </c>
      <c r="X1152" t="s">
        <v>50</v>
      </c>
      <c r="Y1152" t="s">
        <v>45</v>
      </c>
      <c r="Z1152" t="s">
        <v>81</v>
      </c>
      <c r="AA1152" s="34">
        <v>2024</v>
      </c>
      <c r="AB1152" s="33">
        <v>45630</v>
      </c>
      <c r="AC1152" s="36">
        <v>45630.563946759263</v>
      </c>
      <c r="AD1152" s="37">
        <v>0</v>
      </c>
      <c r="AE1152" t="s">
        <v>153</v>
      </c>
      <c r="AF1152" t="s">
        <v>53</v>
      </c>
      <c r="AG1152" t="s">
        <v>54</v>
      </c>
      <c r="AH1152" s="35">
        <v>18470.23</v>
      </c>
      <c r="AJ1152" t="s">
        <v>55</v>
      </c>
    </row>
    <row r="1153" spans="1:36" x14ac:dyDescent="0.25">
      <c r="A1153" t="s">
        <v>32</v>
      </c>
      <c r="B1153" t="s">
        <v>168</v>
      </c>
      <c r="C1153" t="s">
        <v>50</v>
      </c>
      <c r="D1153" s="33">
        <v>45597</v>
      </c>
      <c r="E1153" s="33">
        <v>45626</v>
      </c>
      <c r="F1153" s="42">
        <f t="shared" si="17"/>
        <v>-15</v>
      </c>
      <c r="G1153" s="33">
        <v>45641</v>
      </c>
      <c r="H1153" s="33">
        <v>45626</v>
      </c>
      <c r="I1153" t="s">
        <v>33</v>
      </c>
      <c r="J1153" t="s">
        <v>48</v>
      </c>
      <c r="K1153" t="s">
        <v>199</v>
      </c>
      <c r="L1153" s="34">
        <v>11</v>
      </c>
      <c r="M1153" t="s">
        <v>49</v>
      </c>
      <c r="N1153" t="s">
        <v>36</v>
      </c>
      <c r="P1153" t="s">
        <v>37</v>
      </c>
      <c r="Q1153" s="35">
        <v>217.29</v>
      </c>
      <c r="R1153" t="s">
        <v>201</v>
      </c>
      <c r="S1153" t="s">
        <v>39</v>
      </c>
      <c r="T1153" t="s">
        <v>40</v>
      </c>
      <c r="U1153" t="s">
        <v>41</v>
      </c>
      <c r="V1153" t="s">
        <v>42</v>
      </c>
      <c r="W1153" t="s">
        <v>43</v>
      </c>
      <c r="X1153" t="s">
        <v>50</v>
      </c>
      <c r="Y1153" t="s">
        <v>45</v>
      </c>
      <c r="Z1153" t="s">
        <v>81</v>
      </c>
      <c r="AA1153" s="34">
        <v>2024</v>
      </c>
      <c r="AB1153" s="33">
        <v>45630</v>
      </c>
      <c r="AC1153" s="36">
        <v>45630.563946759263</v>
      </c>
      <c r="AD1153" s="37">
        <v>0</v>
      </c>
      <c r="AE1153" t="s">
        <v>153</v>
      </c>
      <c r="AF1153" t="s">
        <v>53</v>
      </c>
      <c r="AG1153" t="s">
        <v>54</v>
      </c>
      <c r="AH1153" s="35">
        <v>217.29</v>
      </c>
      <c r="AJ1153" t="s">
        <v>55</v>
      </c>
    </row>
    <row r="1154" spans="1:36" x14ac:dyDescent="0.25">
      <c r="A1154" t="s">
        <v>32</v>
      </c>
      <c r="B1154" t="s">
        <v>168</v>
      </c>
      <c r="C1154" t="s">
        <v>50</v>
      </c>
      <c r="D1154" s="33">
        <v>45597</v>
      </c>
      <c r="E1154" s="33">
        <v>45626</v>
      </c>
      <c r="F1154" s="42">
        <f t="shared" si="17"/>
        <v>-15</v>
      </c>
      <c r="G1154" s="33">
        <v>45641</v>
      </c>
      <c r="H1154" s="33">
        <v>45626</v>
      </c>
      <c r="I1154" t="s">
        <v>33</v>
      </c>
      <c r="J1154" t="s">
        <v>48</v>
      </c>
      <c r="K1154" t="s">
        <v>199</v>
      </c>
      <c r="L1154" s="34">
        <v>11</v>
      </c>
      <c r="M1154" t="s">
        <v>49</v>
      </c>
      <c r="N1154" t="s">
        <v>36</v>
      </c>
      <c r="P1154" t="s">
        <v>37</v>
      </c>
      <c r="Q1154" s="35">
        <v>4448.5600000000004</v>
      </c>
      <c r="R1154" t="s">
        <v>204</v>
      </c>
      <c r="S1154" t="s">
        <v>39</v>
      </c>
      <c r="T1154" t="s">
        <v>40</v>
      </c>
      <c r="U1154" t="s">
        <v>41</v>
      </c>
      <c r="V1154" t="s">
        <v>42</v>
      </c>
      <c r="W1154" t="s">
        <v>43</v>
      </c>
      <c r="X1154" t="s">
        <v>50</v>
      </c>
      <c r="Y1154" t="s">
        <v>45</v>
      </c>
      <c r="Z1154" t="s">
        <v>81</v>
      </c>
      <c r="AA1154" s="34">
        <v>2024</v>
      </c>
      <c r="AB1154" s="33">
        <v>45630</v>
      </c>
      <c r="AC1154" s="36">
        <v>45630.563946759263</v>
      </c>
      <c r="AD1154" s="37">
        <v>0</v>
      </c>
      <c r="AE1154" t="s">
        <v>153</v>
      </c>
      <c r="AF1154" t="s">
        <v>53</v>
      </c>
      <c r="AG1154" t="s">
        <v>54</v>
      </c>
      <c r="AH1154" s="35">
        <v>4448.5600000000004</v>
      </c>
      <c r="AJ1154" t="s">
        <v>55</v>
      </c>
    </row>
    <row r="1155" spans="1:36" x14ac:dyDescent="0.25">
      <c r="A1155" t="s">
        <v>32</v>
      </c>
      <c r="B1155" t="s">
        <v>150</v>
      </c>
      <c r="C1155" t="s">
        <v>50</v>
      </c>
      <c r="D1155" s="33">
        <v>45566</v>
      </c>
      <c r="E1155" s="33">
        <v>45596</v>
      </c>
      <c r="F1155" s="42">
        <f t="shared" ref="F1155:F1218" si="18">(D1155-E1155-1)/2</f>
        <v>-15.5</v>
      </c>
      <c r="G1155" s="33">
        <v>45611</v>
      </c>
      <c r="H1155" s="33">
        <v>45626</v>
      </c>
      <c r="I1155" t="s">
        <v>33</v>
      </c>
      <c r="J1155" t="s">
        <v>48</v>
      </c>
      <c r="K1155" t="s">
        <v>208</v>
      </c>
      <c r="L1155" s="34">
        <v>11</v>
      </c>
      <c r="M1155" t="s">
        <v>49</v>
      </c>
      <c r="N1155" t="s">
        <v>36</v>
      </c>
      <c r="P1155" t="s">
        <v>37</v>
      </c>
      <c r="Q1155" s="35">
        <v>-582.16</v>
      </c>
      <c r="R1155" t="s">
        <v>209</v>
      </c>
      <c r="S1155" t="s">
        <v>39</v>
      </c>
      <c r="T1155" t="s">
        <v>40</v>
      </c>
      <c r="U1155" t="s">
        <v>41</v>
      </c>
      <c r="V1155" t="s">
        <v>42</v>
      </c>
      <c r="W1155" t="s">
        <v>43</v>
      </c>
      <c r="X1155" t="s">
        <v>50</v>
      </c>
      <c r="Y1155" t="s">
        <v>45</v>
      </c>
      <c r="Z1155" t="s">
        <v>81</v>
      </c>
      <c r="AA1155" s="34">
        <v>2024</v>
      </c>
      <c r="AB1155" s="33">
        <v>45630</v>
      </c>
      <c r="AC1155" s="36">
        <v>45630.432488425926</v>
      </c>
      <c r="AD1155" s="37">
        <v>0</v>
      </c>
      <c r="AE1155" t="s">
        <v>151</v>
      </c>
      <c r="AF1155" t="s">
        <v>53</v>
      </c>
      <c r="AG1155" t="s">
        <v>54</v>
      </c>
      <c r="AH1155" s="35">
        <v>-582.16</v>
      </c>
      <c r="AJ1155" t="s">
        <v>55</v>
      </c>
    </row>
    <row r="1156" spans="1:36" x14ac:dyDescent="0.25">
      <c r="A1156" t="s">
        <v>32</v>
      </c>
      <c r="B1156" t="s">
        <v>150</v>
      </c>
      <c r="C1156" t="s">
        <v>50</v>
      </c>
      <c r="D1156" s="33">
        <v>45566</v>
      </c>
      <c r="E1156" s="33">
        <v>45596</v>
      </c>
      <c r="F1156" s="42">
        <f t="shared" si="18"/>
        <v>-15.5</v>
      </c>
      <c r="G1156" s="33">
        <v>45611</v>
      </c>
      <c r="H1156" s="33">
        <v>45626</v>
      </c>
      <c r="I1156" t="s">
        <v>33</v>
      </c>
      <c r="J1156" t="s">
        <v>48</v>
      </c>
      <c r="K1156" t="s">
        <v>208</v>
      </c>
      <c r="L1156" s="34">
        <v>11</v>
      </c>
      <c r="M1156" t="s">
        <v>49</v>
      </c>
      <c r="N1156" t="s">
        <v>36</v>
      </c>
      <c r="P1156" t="s">
        <v>37</v>
      </c>
      <c r="Q1156" s="35">
        <v>10484.280000000001</v>
      </c>
      <c r="R1156" t="s">
        <v>209</v>
      </c>
      <c r="S1156" t="s">
        <v>39</v>
      </c>
      <c r="T1156" t="s">
        <v>40</v>
      </c>
      <c r="U1156" t="s">
        <v>41</v>
      </c>
      <c r="V1156" t="s">
        <v>42</v>
      </c>
      <c r="W1156" t="s">
        <v>43</v>
      </c>
      <c r="X1156" t="s">
        <v>50</v>
      </c>
      <c r="Y1156" t="s">
        <v>45</v>
      </c>
      <c r="Z1156" t="s">
        <v>81</v>
      </c>
      <c r="AA1156" s="34">
        <v>2024</v>
      </c>
      <c r="AB1156" s="33">
        <v>45630</v>
      </c>
      <c r="AC1156" s="36">
        <v>45630.432488425926</v>
      </c>
      <c r="AD1156" s="37">
        <v>0</v>
      </c>
      <c r="AE1156" t="s">
        <v>151</v>
      </c>
      <c r="AF1156" t="s">
        <v>53</v>
      </c>
      <c r="AG1156" t="s">
        <v>54</v>
      </c>
      <c r="AH1156" s="35">
        <v>10484.280000000001</v>
      </c>
      <c r="AJ1156" t="s">
        <v>55</v>
      </c>
    </row>
    <row r="1157" spans="1:36" x14ac:dyDescent="0.25">
      <c r="A1157" t="s">
        <v>32</v>
      </c>
      <c r="B1157" t="s">
        <v>150</v>
      </c>
      <c r="C1157" t="s">
        <v>50</v>
      </c>
      <c r="D1157" s="33">
        <v>45566</v>
      </c>
      <c r="E1157" s="33">
        <v>45596</v>
      </c>
      <c r="F1157" s="42">
        <f t="shared" si="18"/>
        <v>-15.5</v>
      </c>
      <c r="G1157" s="33">
        <v>45611</v>
      </c>
      <c r="H1157" s="33">
        <v>45626</v>
      </c>
      <c r="I1157" t="s">
        <v>33</v>
      </c>
      <c r="J1157" t="s">
        <v>48</v>
      </c>
      <c r="K1157" t="s">
        <v>208</v>
      </c>
      <c r="L1157" s="34">
        <v>11</v>
      </c>
      <c r="M1157" t="s">
        <v>49</v>
      </c>
      <c r="N1157" t="s">
        <v>36</v>
      </c>
      <c r="P1157" t="s">
        <v>37</v>
      </c>
      <c r="Q1157" s="35">
        <v>-132.24</v>
      </c>
      <c r="R1157" t="s">
        <v>210</v>
      </c>
      <c r="S1157" t="s">
        <v>39</v>
      </c>
      <c r="T1157" t="s">
        <v>40</v>
      </c>
      <c r="U1157" t="s">
        <v>41</v>
      </c>
      <c r="V1157" t="s">
        <v>42</v>
      </c>
      <c r="W1157" t="s">
        <v>43</v>
      </c>
      <c r="X1157" t="s">
        <v>50</v>
      </c>
      <c r="Y1157" t="s">
        <v>45</v>
      </c>
      <c r="Z1157" t="s">
        <v>81</v>
      </c>
      <c r="AA1157" s="34">
        <v>2024</v>
      </c>
      <c r="AB1157" s="33">
        <v>45630</v>
      </c>
      <c r="AC1157" s="36">
        <v>45630.432488425926</v>
      </c>
      <c r="AD1157" s="37">
        <v>0</v>
      </c>
      <c r="AE1157" t="s">
        <v>151</v>
      </c>
      <c r="AF1157" t="s">
        <v>53</v>
      </c>
      <c r="AG1157" t="s">
        <v>54</v>
      </c>
      <c r="AH1157" s="35">
        <v>-132.24</v>
      </c>
      <c r="AJ1157" t="s">
        <v>55</v>
      </c>
    </row>
    <row r="1158" spans="1:36" x14ac:dyDescent="0.25">
      <c r="A1158" t="s">
        <v>32</v>
      </c>
      <c r="B1158" t="s">
        <v>150</v>
      </c>
      <c r="C1158" t="s">
        <v>50</v>
      </c>
      <c r="D1158" s="33">
        <v>45566</v>
      </c>
      <c r="E1158" s="33">
        <v>45596</v>
      </c>
      <c r="F1158" s="42">
        <f t="shared" si="18"/>
        <v>-15.5</v>
      </c>
      <c r="G1158" s="33">
        <v>45611</v>
      </c>
      <c r="H1158" s="33">
        <v>45626</v>
      </c>
      <c r="I1158" t="s">
        <v>33</v>
      </c>
      <c r="J1158" t="s">
        <v>48</v>
      </c>
      <c r="K1158" t="s">
        <v>208</v>
      </c>
      <c r="L1158" s="34">
        <v>11</v>
      </c>
      <c r="M1158" t="s">
        <v>49</v>
      </c>
      <c r="N1158" t="s">
        <v>36</v>
      </c>
      <c r="P1158" t="s">
        <v>37</v>
      </c>
      <c r="Q1158" s="35">
        <v>0.04</v>
      </c>
      <c r="R1158" t="s">
        <v>206</v>
      </c>
      <c r="S1158" t="s">
        <v>39</v>
      </c>
      <c r="T1158" t="s">
        <v>40</v>
      </c>
      <c r="U1158" t="s">
        <v>41</v>
      </c>
      <c r="V1158" t="s">
        <v>42</v>
      </c>
      <c r="W1158" t="s">
        <v>43</v>
      </c>
      <c r="X1158" t="s">
        <v>50</v>
      </c>
      <c r="Y1158" t="s">
        <v>45</v>
      </c>
      <c r="Z1158" t="s">
        <v>81</v>
      </c>
      <c r="AA1158" s="34">
        <v>2024</v>
      </c>
      <c r="AB1158" s="33">
        <v>45630</v>
      </c>
      <c r="AC1158" s="36">
        <v>45630.432488425926</v>
      </c>
      <c r="AD1158" s="37">
        <v>0</v>
      </c>
      <c r="AE1158" t="s">
        <v>151</v>
      </c>
      <c r="AF1158" t="s">
        <v>53</v>
      </c>
      <c r="AG1158" t="s">
        <v>54</v>
      </c>
      <c r="AH1158" s="35">
        <v>0.04</v>
      </c>
      <c r="AJ1158" t="s">
        <v>55</v>
      </c>
    </row>
    <row r="1159" spans="1:36" x14ac:dyDescent="0.25">
      <c r="A1159" t="s">
        <v>32</v>
      </c>
      <c r="B1159" t="s">
        <v>150</v>
      </c>
      <c r="C1159" t="s">
        <v>50</v>
      </c>
      <c r="D1159" s="33">
        <v>45566</v>
      </c>
      <c r="E1159" s="33">
        <v>45596</v>
      </c>
      <c r="F1159" s="42">
        <f t="shared" si="18"/>
        <v>-15.5</v>
      </c>
      <c r="G1159" s="33">
        <v>45611</v>
      </c>
      <c r="H1159" s="33">
        <v>45626</v>
      </c>
      <c r="I1159" t="s">
        <v>33</v>
      </c>
      <c r="J1159" t="s">
        <v>48</v>
      </c>
      <c r="K1159" t="s">
        <v>208</v>
      </c>
      <c r="L1159" s="34">
        <v>11</v>
      </c>
      <c r="M1159" t="s">
        <v>49</v>
      </c>
      <c r="N1159" t="s">
        <v>36</v>
      </c>
      <c r="P1159" t="s">
        <v>37</v>
      </c>
      <c r="Q1159" s="35">
        <v>-15671.19</v>
      </c>
      <c r="R1159" t="s">
        <v>211</v>
      </c>
      <c r="S1159" t="s">
        <v>39</v>
      </c>
      <c r="T1159" t="s">
        <v>40</v>
      </c>
      <c r="U1159" t="s">
        <v>41</v>
      </c>
      <c r="V1159" t="s">
        <v>42</v>
      </c>
      <c r="W1159" t="s">
        <v>43</v>
      </c>
      <c r="X1159" t="s">
        <v>50</v>
      </c>
      <c r="Y1159" t="s">
        <v>45</v>
      </c>
      <c r="Z1159" t="s">
        <v>81</v>
      </c>
      <c r="AA1159" s="34">
        <v>2024</v>
      </c>
      <c r="AB1159" s="33">
        <v>45630</v>
      </c>
      <c r="AC1159" s="36">
        <v>45630.432488425926</v>
      </c>
      <c r="AD1159" s="37">
        <v>0</v>
      </c>
      <c r="AE1159" t="s">
        <v>151</v>
      </c>
      <c r="AF1159" t="s">
        <v>53</v>
      </c>
      <c r="AG1159" t="s">
        <v>54</v>
      </c>
      <c r="AH1159" s="35">
        <v>-15671.19</v>
      </c>
      <c r="AJ1159" t="s">
        <v>55</v>
      </c>
    </row>
    <row r="1160" spans="1:36" x14ac:dyDescent="0.25">
      <c r="A1160" t="s">
        <v>32</v>
      </c>
      <c r="B1160" t="s">
        <v>168</v>
      </c>
      <c r="C1160" t="s">
        <v>50</v>
      </c>
      <c r="D1160" s="33">
        <v>45597</v>
      </c>
      <c r="E1160" s="33">
        <v>45626</v>
      </c>
      <c r="F1160" s="42">
        <f t="shared" si="18"/>
        <v>-15</v>
      </c>
      <c r="G1160" s="33">
        <v>45641</v>
      </c>
      <c r="H1160" s="33">
        <v>45626</v>
      </c>
      <c r="I1160" t="s">
        <v>33</v>
      </c>
      <c r="J1160" t="s">
        <v>48</v>
      </c>
      <c r="K1160" t="s">
        <v>208</v>
      </c>
      <c r="L1160" s="34">
        <v>11</v>
      </c>
      <c r="M1160" t="s">
        <v>49</v>
      </c>
      <c r="N1160" t="s">
        <v>36</v>
      </c>
      <c r="P1160" t="s">
        <v>37</v>
      </c>
      <c r="Q1160" s="35">
        <v>-522.12</v>
      </c>
      <c r="R1160" t="s">
        <v>209</v>
      </c>
      <c r="S1160" t="s">
        <v>39</v>
      </c>
      <c r="T1160" t="s">
        <v>40</v>
      </c>
      <c r="U1160" t="s">
        <v>41</v>
      </c>
      <c r="V1160" t="s">
        <v>42</v>
      </c>
      <c r="W1160" t="s">
        <v>43</v>
      </c>
      <c r="X1160" t="s">
        <v>50</v>
      </c>
      <c r="Y1160" t="s">
        <v>45</v>
      </c>
      <c r="Z1160" t="s">
        <v>81</v>
      </c>
      <c r="AA1160" s="34">
        <v>2024</v>
      </c>
      <c r="AB1160" s="33">
        <v>45630</v>
      </c>
      <c r="AC1160" s="36">
        <v>45630.563946759263</v>
      </c>
      <c r="AD1160" s="37">
        <v>0</v>
      </c>
      <c r="AE1160" t="s">
        <v>153</v>
      </c>
      <c r="AF1160" t="s">
        <v>53</v>
      </c>
      <c r="AG1160" t="s">
        <v>54</v>
      </c>
      <c r="AH1160" s="35">
        <v>-522.12</v>
      </c>
      <c r="AJ1160" t="s">
        <v>55</v>
      </c>
    </row>
    <row r="1161" spans="1:36" x14ac:dyDescent="0.25">
      <c r="A1161" t="s">
        <v>32</v>
      </c>
      <c r="B1161" t="s">
        <v>168</v>
      </c>
      <c r="C1161" t="s">
        <v>50</v>
      </c>
      <c r="D1161" s="33">
        <v>45597</v>
      </c>
      <c r="E1161" s="33">
        <v>45626</v>
      </c>
      <c r="F1161" s="42">
        <f t="shared" si="18"/>
        <v>-15</v>
      </c>
      <c r="G1161" s="33">
        <v>45641</v>
      </c>
      <c r="H1161" s="33">
        <v>45626</v>
      </c>
      <c r="I1161" t="s">
        <v>33</v>
      </c>
      <c r="J1161" t="s">
        <v>48</v>
      </c>
      <c r="K1161" t="s">
        <v>208</v>
      </c>
      <c r="L1161" s="34">
        <v>11</v>
      </c>
      <c r="M1161" t="s">
        <v>49</v>
      </c>
      <c r="N1161" t="s">
        <v>36</v>
      </c>
      <c r="P1161" t="s">
        <v>37</v>
      </c>
      <c r="Q1161" s="35">
        <v>20672.63</v>
      </c>
      <c r="R1161" t="s">
        <v>209</v>
      </c>
      <c r="S1161" t="s">
        <v>39</v>
      </c>
      <c r="T1161" t="s">
        <v>40</v>
      </c>
      <c r="U1161" t="s">
        <v>41</v>
      </c>
      <c r="V1161" t="s">
        <v>42</v>
      </c>
      <c r="W1161" t="s">
        <v>43</v>
      </c>
      <c r="X1161" t="s">
        <v>50</v>
      </c>
      <c r="Y1161" t="s">
        <v>45</v>
      </c>
      <c r="Z1161" t="s">
        <v>81</v>
      </c>
      <c r="AA1161" s="34">
        <v>2024</v>
      </c>
      <c r="AB1161" s="33">
        <v>45630</v>
      </c>
      <c r="AC1161" s="36">
        <v>45630.563946759263</v>
      </c>
      <c r="AD1161" s="37">
        <v>0</v>
      </c>
      <c r="AE1161" t="s">
        <v>153</v>
      </c>
      <c r="AF1161" t="s">
        <v>53</v>
      </c>
      <c r="AG1161" t="s">
        <v>54</v>
      </c>
      <c r="AH1161" s="35">
        <v>20672.63</v>
      </c>
      <c r="AJ1161" t="s">
        <v>55</v>
      </c>
    </row>
    <row r="1162" spans="1:36" x14ac:dyDescent="0.25">
      <c r="A1162" t="s">
        <v>32</v>
      </c>
      <c r="B1162" t="s">
        <v>168</v>
      </c>
      <c r="C1162" t="s">
        <v>50</v>
      </c>
      <c r="D1162" s="33">
        <v>45597</v>
      </c>
      <c r="E1162" s="33">
        <v>45626</v>
      </c>
      <c r="F1162" s="42">
        <f t="shared" si="18"/>
        <v>-15</v>
      </c>
      <c r="G1162" s="33">
        <v>45641</v>
      </c>
      <c r="H1162" s="33">
        <v>45626</v>
      </c>
      <c r="I1162" t="s">
        <v>33</v>
      </c>
      <c r="J1162" t="s">
        <v>48</v>
      </c>
      <c r="K1162" t="s">
        <v>208</v>
      </c>
      <c r="L1162" s="34">
        <v>11</v>
      </c>
      <c r="M1162" t="s">
        <v>49</v>
      </c>
      <c r="N1162" t="s">
        <v>36</v>
      </c>
      <c r="P1162" t="s">
        <v>37</v>
      </c>
      <c r="Q1162" s="35">
        <v>-1.48</v>
      </c>
      <c r="R1162" t="s">
        <v>210</v>
      </c>
      <c r="S1162" t="s">
        <v>39</v>
      </c>
      <c r="T1162" t="s">
        <v>40</v>
      </c>
      <c r="U1162" t="s">
        <v>41</v>
      </c>
      <c r="V1162" t="s">
        <v>42</v>
      </c>
      <c r="W1162" t="s">
        <v>43</v>
      </c>
      <c r="X1162" t="s">
        <v>50</v>
      </c>
      <c r="Y1162" t="s">
        <v>45</v>
      </c>
      <c r="Z1162" t="s">
        <v>81</v>
      </c>
      <c r="AA1162" s="34">
        <v>2024</v>
      </c>
      <c r="AB1162" s="33">
        <v>45630</v>
      </c>
      <c r="AC1162" s="36">
        <v>45630.563946759263</v>
      </c>
      <c r="AD1162" s="37">
        <v>0</v>
      </c>
      <c r="AE1162" t="s">
        <v>153</v>
      </c>
      <c r="AF1162" t="s">
        <v>53</v>
      </c>
      <c r="AG1162" t="s">
        <v>54</v>
      </c>
      <c r="AH1162" s="35">
        <v>-1.48</v>
      </c>
      <c r="AJ1162" t="s">
        <v>55</v>
      </c>
    </row>
    <row r="1163" spans="1:36" x14ac:dyDescent="0.25">
      <c r="A1163" t="s">
        <v>32</v>
      </c>
      <c r="B1163" t="s">
        <v>168</v>
      </c>
      <c r="C1163" t="s">
        <v>50</v>
      </c>
      <c r="D1163" s="33">
        <v>45597</v>
      </c>
      <c r="E1163" s="33">
        <v>45626</v>
      </c>
      <c r="F1163" s="42">
        <f t="shared" si="18"/>
        <v>-15</v>
      </c>
      <c r="G1163" s="33">
        <v>45641</v>
      </c>
      <c r="H1163" s="33">
        <v>45626</v>
      </c>
      <c r="I1163" t="s">
        <v>33</v>
      </c>
      <c r="J1163" t="s">
        <v>48</v>
      </c>
      <c r="K1163" t="s">
        <v>208</v>
      </c>
      <c r="L1163" s="34">
        <v>11</v>
      </c>
      <c r="M1163" t="s">
        <v>49</v>
      </c>
      <c r="N1163" t="s">
        <v>36</v>
      </c>
      <c r="P1163" t="s">
        <v>37</v>
      </c>
      <c r="Q1163" s="35">
        <v>-21438.89</v>
      </c>
      <c r="R1163" t="s">
        <v>211</v>
      </c>
      <c r="S1163" t="s">
        <v>39</v>
      </c>
      <c r="T1163" t="s">
        <v>40</v>
      </c>
      <c r="U1163" t="s">
        <v>41</v>
      </c>
      <c r="V1163" t="s">
        <v>42</v>
      </c>
      <c r="W1163" t="s">
        <v>43</v>
      </c>
      <c r="X1163" t="s">
        <v>50</v>
      </c>
      <c r="Y1163" t="s">
        <v>45</v>
      </c>
      <c r="Z1163" t="s">
        <v>81</v>
      </c>
      <c r="AA1163" s="34">
        <v>2024</v>
      </c>
      <c r="AB1163" s="33">
        <v>45630</v>
      </c>
      <c r="AC1163" s="36">
        <v>45630.563946759263</v>
      </c>
      <c r="AD1163" s="37">
        <v>0</v>
      </c>
      <c r="AE1163" t="s">
        <v>153</v>
      </c>
      <c r="AF1163" t="s">
        <v>53</v>
      </c>
      <c r="AG1163" t="s">
        <v>54</v>
      </c>
      <c r="AH1163" s="35">
        <v>-21438.89</v>
      </c>
      <c r="AJ1163" t="s">
        <v>55</v>
      </c>
    </row>
    <row r="1164" spans="1:36" x14ac:dyDescent="0.25">
      <c r="A1164" t="s">
        <v>32</v>
      </c>
      <c r="B1164" t="s">
        <v>150</v>
      </c>
      <c r="C1164" t="s">
        <v>50</v>
      </c>
      <c r="D1164" s="33">
        <v>45566</v>
      </c>
      <c r="E1164" s="33">
        <v>45596</v>
      </c>
      <c r="F1164" s="42">
        <f t="shared" si="18"/>
        <v>-15.5</v>
      </c>
      <c r="G1164" s="33">
        <v>45611</v>
      </c>
      <c r="H1164" s="33">
        <v>45626</v>
      </c>
      <c r="I1164" t="s">
        <v>33</v>
      </c>
      <c r="J1164" t="s">
        <v>48</v>
      </c>
      <c r="K1164" t="s">
        <v>219</v>
      </c>
      <c r="L1164" s="34">
        <v>11</v>
      </c>
      <c r="M1164" t="s">
        <v>49</v>
      </c>
      <c r="N1164" t="s">
        <v>36</v>
      </c>
      <c r="P1164" t="s">
        <v>37</v>
      </c>
      <c r="Q1164" s="35">
        <v>4571.66</v>
      </c>
      <c r="R1164" t="s">
        <v>220</v>
      </c>
      <c r="S1164" t="s">
        <v>39</v>
      </c>
      <c r="T1164" t="s">
        <v>40</v>
      </c>
      <c r="U1164" t="s">
        <v>41</v>
      </c>
      <c r="V1164" t="s">
        <v>42</v>
      </c>
      <c r="W1164" t="s">
        <v>43</v>
      </c>
      <c r="X1164" t="s">
        <v>50</v>
      </c>
      <c r="Y1164" t="s">
        <v>45</v>
      </c>
      <c r="Z1164" t="s">
        <v>81</v>
      </c>
      <c r="AA1164" s="34">
        <v>2024</v>
      </c>
      <c r="AB1164" s="33">
        <v>45630</v>
      </c>
      <c r="AC1164" s="36">
        <v>45630.432488425926</v>
      </c>
      <c r="AD1164" s="37">
        <v>0</v>
      </c>
      <c r="AE1164" t="s">
        <v>151</v>
      </c>
      <c r="AF1164" t="s">
        <v>53</v>
      </c>
      <c r="AG1164" t="s">
        <v>54</v>
      </c>
      <c r="AH1164" s="35">
        <v>4571.66</v>
      </c>
      <c r="AJ1164" t="s">
        <v>55</v>
      </c>
    </row>
    <row r="1165" spans="1:36" x14ac:dyDescent="0.25">
      <c r="A1165" t="s">
        <v>32</v>
      </c>
      <c r="B1165" t="s">
        <v>150</v>
      </c>
      <c r="C1165" t="s">
        <v>50</v>
      </c>
      <c r="D1165" s="33">
        <v>45566</v>
      </c>
      <c r="E1165" s="33">
        <v>45596</v>
      </c>
      <c r="F1165" s="42">
        <f t="shared" si="18"/>
        <v>-15.5</v>
      </c>
      <c r="G1165" s="33">
        <v>45611</v>
      </c>
      <c r="H1165" s="33">
        <v>45626</v>
      </c>
      <c r="I1165" t="s">
        <v>33</v>
      </c>
      <c r="J1165" t="s">
        <v>48</v>
      </c>
      <c r="K1165" t="s">
        <v>219</v>
      </c>
      <c r="L1165" s="34">
        <v>11</v>
      </c>
      <c r="M1165" t="s">
        <v>49</v>
      </c>
      <c r="N1165" t="s">
        <v>36</v>
      </c>
      <c r="P1165" t="s">
        <v>37</v>
      </c>
      <c r="Q1165" s="35">
        <v>9.82</v>
      </c>
      <c r="R1165" t="s">
        <v>225</v>
      </c>
      <c r="S1165" t="s">
        <v>39</v>
      </c>
      <c r="T1165" t="s">
        <v>40</v>
      </c>
      <c r="U1165" t="s">
        <v>41</v>
      </c>
      <c r="V1165" t="s">
        <v>42</v>
      </c>
      <c r="W1165" t="s">
        <v>43</v>
      </c>
      <c r="X1165" t="s">
        <v>50</v>
      </c>
      <c r="Y1165" t="s">
        <v>45</v>
      </c>
      <c r="Z1165" t="s">
        <v>81</v>
      </c>
      <c r="AA1165" s="34">
        <v>2024</v>
      </c>
      <c r="AB1165" s="33">
        <v>45630</v>
      </c>
      <c r="AC1165" s="36">
        <v>45630.432488425926</v>
      </c>
      <c r="AD1165" s="37">
        <v>0</v>
      </c>
      <c r="AE1165" t="s">
        <v>151</v>
      </c>
      <c r="AF1165" t="s">
        <v>53</v>
      </c>
      <c r="AG1165" t="s">
        <v>54</v>
      </c>
      <c r="AH1165" s="35">
        <v>9.82</v>
      </c>
      <c r="AJ1165" t="s">
        <v>55</v>
      </c>
    </row>
    <row r="1166" spans="1:36" x14ac:dyDescent="0.25">
      <c r="A1166" t="s">
        <v>32</v>
      </c>
      <c r="B1166" t="s">
        <v>150</v>
      </c>
      <c r="C1166" t="s">
        <v>50</v>
      </c>
      <c r="D1166" s="33">
        <v>45566</v>
      </c>
      <c r="E1166" s="33">
        <v>45596</v>
      </c>
      <c r="F1166" s="42">
        <f t="shared" si="18"/>
        <v>-15.5</v>
      </c>
      <c r="G1166" s="33">
        <v>45611</v>
      </c>
      <c r="H1166" s="33">
        <v>45626</v>
      </c>
      <c r="I1166" t="s">
        <v>33</v>
      </c>
      <c r="J1166" t="s">
        <v>48</v>
      </c>
      <c r="K1166" t="s">
        <v>219</v>
      </c>
      <c r="L1166" s="34">
        <v>11</v>
      </c>
      <c r="M1166" t="s">
        <v>49</v>
      </c>
      <c r="N1166" t="s">
        <v>36</v>
      </c>
      <c r="P1166" t="s">
        <v>37</v>
      </c>
      <c r="Q1166" s="35">
        <v>189.82</v>
      </c>
      <c r="R1166" t="s">
        <v>221</v>
      </c>
      <c r="S1166" t="s">
        <v>39</v>
      </c>
      <c r="T1166" t="s">
        <v>40</v>
      </c>
      <c r="U1166" t="s">
        <v>41</v>
      </c>
      <c r="V1166" t="s">
        <v>42</v>
      </c>
      <c r="W1166" t="s">
        <v>43</v>
      </c>
      <c r="X1166" t="s">
        <v>50</v>
      </c>
      <c r="Y1166" t="s">
        <v>45</v>
      </c>
      <c r="Z1166" t="s">
        <v>81</v>
      </c>
      <c r="AA1166" s="34">
        <v>2024</v>
      </c>
      <c r="AB1166" s="33">
        <v>45630</v>
      </c>
      <c r="AC1166" s="36">
        <v>45630.432488425926</v>
      </c>
      <c r="AD1166" s="37">
        <v>0</v>
      </c>
      <c r="AE1166" t="s">
        <v>151</v>
      </c>
      <c r="AF1166" t="s">
        <v>53</v>
      </c>
      <c r="AG1166" t="s">
        <v>54</v>
      </c>
      <c r="AH1166" s="35">
        <v>189.82</v>
      </c>
      <c r="AJ1166" t="s">
        <v>55</v>
      </c>
    </row>
    <row r="1167" spans="1:36" x14ac:dyDescent="0.25">
      <c r="A1167" t="s">
        <v>32</v>
      </c>
      <c r="B1167" t="s">
        <v>150</v>
      </c>
      <c r="C1167" t="s">
        <v>50</v>
      </c>
      <c r="D1167" s="33">
        <v>45566</v>
      </c>
      <c r="E1167" s="33">
        <v>45596</v>
      </c>
      <c r="F1167" s="42">
        <f t="shared" si="18"/>
        <v>-15.5</v>
      </c>
      <c r="G1167" s="33">
        <v>45611</v>
      </c>
      <c r="H1167" s="33">
        <v>45626</v>
      </c>
      <c r="I1167" t="s">
        <v>33</v>
      </c>
      <c r="J1167" t="s">
        <v>48</v>
      </c>
      <c r="K1167" t="s">
        <v>219</v>
      </c>
      <c r="L1167" s="34">
        <v>11</v>
      </c>
      <c r="M1167" t="s">
        <v>49</v>
      </c>
      <c r="N1167" t="s">
        <v>36</v>
      </c>
      <c r="P1167" t="s">
        <v>37</v>
      </c>
      <c r="Q1167" s="35">
        <v>2276.71</v>
      </c>
      <c r="R1167" t="s">
        <v>222</v>
      </c>
      <c r="S1167" t="s">
        <v>39</v>
      </c>
      <c r="T1167" t="s">
        <v>40</v>
      </c>
      <c r="U1167" t="s">
        <v>41</v>
      </c>
      <c r="V1167" t="s">
        <v>42</v>
      </c>
      <c r="W1167" t="s">
        <v>43</v>
      </c>
      <c r="X1167" t="s">
        <v>50</v>
      </c>
      <c r="Y1167" t="s">
        <v>45</v>
      </c>
      <c r="Z1167" t="s">
        <v>81</v>
      </c>
      <c r="AA1167" s="34">
        <v>2024</v>
      </c>
      <c r="AB1167" s="33">
        <v>45630</v>
      </c>
      <c r="AC1167" s="36">
        <v>45630.432488425926</v>
      </c>
      <c r="AD1167" s="37">
        <v>0</v>
      </c>
      <c r="AE1167" t="s">
        <v>151</v>
      </c>
      <c r="AF1167" t="s">
        <v>53</v>
      </c>
      <c r="AG1167" t="s">
        <v>54</v>
      </c>
      <c r="AH1167" s="35">
        <v>2276.71</v>
      </c>
      <c r="AJ1167" t="s">
        <v>55</v>
      </c>
    </row>
    <row r="1168" spans="1:36" x14ac:dyDescent="0.25">
      <c r="A1168" t="s">
        <v>32</v>
      </c>
      <c r="B1168" t="s">
        <v>150</v>
      </c>
      <c r="C1168" t="s">
        <v>50</v>
      </c>
      <c r="D1168" s="33">
        <v>45566</v>
      </c>
      <c r="E1168" s="33">
        <v>45596</v>
      </c>
      <c r="F1168" s="42">
        <f t="shared" si="18"/>
        <v>-15.5</v>
      </c>
      <c r="G1168" s="33">
        <v>45611</v>
      </c>
      <c r="H1168" s="33">
        <v>45626</v>
      </c>
      <c r="I1168" t="s">
        <v>33</v>
      </c>
      <c r="J1168" t="s">
        <v>48</v>
      </c>
      <c r="K1168" t="s">
        <v>219</v>
      </c>
      <c r="L1168" s="34">
        <v>11</v>
      </c>
      <c r="M1168" t="s">
        <v>49</v>
      </c>
      <c r="N1168" t="s">
        <v>36</v>
      </c>
      <c r="P1168" t="s">
        <v>37</v>
      </c>
      <c r="Q1168" s="35">
        <v>34209.300000000003</v>
      </c>
      <c r="R1168" t="s">
        <v>223</v>
      </c>
      <c r="S1168" t="s">
        <v>39</v>
      </c>
      <c r="T1168" t="s">
        <v>40</v>
      </c>
      <c r="U1168" t="s">
        <v>41</v>
      </c>
      <c r="V1168" t="s">
        <v>42</v>
      </c>
      <c r="W1168" t="s">
        <v>43</v>
      </c>
      <c r="X1168" t="s">
        <v>50</v>
      </c>
      <c r="Y1168" t="s">
        <v>45</v>
      </c>
      <c r="Z1168" t="s">
        <v>81</v>
      </c>
      <c r="AA1168" s="34">
        <v>2024</v>
      </c>
      <c r="AB1168" s="33">
        <v>45630</v>
      </c>
      <c r="AC1168" s="36">
        <v>45630.432488425926</v>
      </c>
      <c r="AD1168" s="37">
        <v>0</v>
      </c>
      <c r="AE1168" t="s">
        <v>151</v>
      </c>
      <c r="AF1168" t="s">
        <v>53</v>
      </c>
      <c r="AG1168" t="s">
        <v>54</v>
      </c>
      <c r="AH1168" s="35">
        <v>34209.300000000003</v>
      </c>
      <c r="AJ1168" t="s">
        <v>55</v>
      </c>
    </row>
    <row r="1169" spans="1:36" x14ac:dyDescent="0.25">
      <c r="A1169" t="s">
        <v>32</v>
      </c>
      <c r="B1169" t="s">
        <v>150</v>
      </c>
      <c r="C1169" t="s">
        <v>50</v>
      </c>
      <c r="D1169" s="33">
        <v>45566</v>
      </c>
      <c r="E1169" s="33">
        <v>45596</v>
      </c>
      <c r="F1169" s="42">
        <f t="shared" si="18"/>
        <v>-15.5</v>
      </c>
      <c r="G1169" s="33">
        <v>45611</v>
      </c>
      <c r="H1169" s="33">
        <v>45626</v>
      </c>
      <c r="I1169" t="s">
        <v>33</v>
      </c>
      <c r="J1169" t="s">
        <v>48</v>
      </c>
      <c r="K1169" t="s">
        <v>219</v>
      </c>
      <c r="L1169" s="34">
        <v>11</v>
      </c>
      <c r="M1169" t="s">
        <v>49</v>
      </c>
      <c r="N1169" t="s">
        <v>36</v>
      </c>
      <c r="P1169" t="s">
        <v>37</v>
      </c>
      <c r="Q1169" s="35">
        <v>0.03</v>
      </c>
      <c r="R1169" t="s">
        <v>226</v>
      </c>
      <c r="S1169" t="s">
        <v>39</v>
      </c>
      <c r="T1169" t="s">
        <v>40</v>
      </c>
      <c r="U1169" t="s">
        <v>41</v>
      </c>
      <c r="V1169" t="s">
        <v>42</v>
      </c>
      <c r="W1169" t="s">
        <v>43</v>
      </c>
      <c r="X1169" t="s">
        <v>50</v>
      </c>
      <c r="Y1169" t="s">
        <v>45</v>
      </c>
      <c r="Z1169" t="s">
        <v>81</v>
      </c>
      <c r="AA1169" s="34">
        <v>2024</v>
      </c>
      <c r="AB1169" s="33">
        <v>45630</v>
      </c>
      <c r="AC1169" s="36">
        <v>45630.432488425926</v>
      </c>
      <c r="AD1169" s="37">
        <v>0</v>
      </c>
      <c r="AE1169" t="s">
        <v>151</v>
      </c>
      <c r="AF1169" t="s">
        <v>53</v>
      </c>
      <c r="AG1169" t="s">
        <v>54</v>
      </c>
      <c r="AH1169" s="35">
        <v>0.03</v>
      </c>
      <c r="AJ1169" t="s">
        <v>55</v>
      </c>
    </row>
    <row r="1170" spans="1:36" x14ac:dyDescent="0.25">
      <c r="A1170" t="s">
        <v>32</v>
      </c>
      <c r="B1170" t="s">
        <v>150</v>
      </c>
      <c r="C1170" t="s">
        <v>50</v>
      </c>
      <c r="D1170" s="33">
        <v>45566</v>
      </c>
      <c r="E1170" s="33">
        <v>45596</v>
      </c>
      <c r="F1170" s="42">
        <f t="shared" si="18"/>
        <v>-15.5</v>
      </c>
      <c r="G1170" s="33">
        <v>45611</v>
      </c>
      <c r="H1170" s="33">
        <v>45626</v>
      </c>
      <c r="I1170" t="s">
        <v>33</v>
      </c>
      <c r="J1170" t="s">
        <v>48</v>
      </c>
      <c r="K1170" t="s">
        <v>219</v>
      </c>
      <c r="L1170" s="34">
        <v>11</v>
      </c>
      <c r="M1170" t="s">
        <v>49</v>
      </c>
      <c r="N1170" t="s">
        <v>36</v>
      </c>
      <c r="P1170" t="s">
        <v>37</v>
      </c>
      <c r="Q1170" s="35">
        <v>13767.67</v>
      </c>
      <c r="R1170" t="s">
        <v>224</v>
      </c>
      <c r="S1170" t="s">
        <v>39</v>
      </c>
      <c r="T1170" t="s">
        <v>40</v>
      </c>
      <c r="U1170" t="s">
        <v>41</v>
      </c>
      <c r="V1170" t="s">
        <v>42</v>
      </c>
      <c r="W1170" t="s">
        <v>43</v>
      </c>
      <c r="X1170" t="s">
        <v>50</v>
      </c>
      <c r="Y1170" t="s">
        <v>45</v>
      </c>
      <c r="Z1170" t="s">
        <v>81</v>
      </c>
      <c r="AA1170" s="34">
        <v>2024</v>
      </c>
      <c r="AB1170" s="33">
        <v>45630</v>
      </c>
      <c r="AC1170" s="36">
        <v>45630.432488425926</v>
      </c>
      <c r="AD1170" s="37">
        <v>0</v>
      </c>
      <c r="AE1170" t="s">
        <v>151</v>
      </c>
      <c r="AF1170" t="s">
        <v>53</v>
      </c>
      <c r="AG1170" t="s">
        <v>54</v>
      </c>
      <c r="AH1170" s="35">
        <v>13767.67</v>
      </c>
      <c r="AJ1170" t="s">
        <v>55</v>
      </c>
    </row>
    <row r="1171" spans="1:36" x14ac:dyDescent="0.25">
      <c r="A1171" t="s">
        <v>32</v>
      </c>
      <c r="B1171" t="s">
        <v>150</v>
      </c>
      <c r="C1171" t="s">
        <v>50</v>
      </c>
      <c r="D1171" s="33">
        <v>45566</v>
      </c>
      <c r="E1171" s="33">
        <v>45596</v>
      </c>
      <c r="F1171" s="42">
        <f t="shared" si="18"/>
        <v>-15.5</v>
      </c>
      <c r="G1171" s="33">
        <v>45611</v>
      </c>
      <c r="H1171" s="33">
        <v>45626</v>
      </c>
      <c r="I1171" t="s">
        <v>33</v>
      </c>
      <c r="J1171" t="s">
        <v>48</v>
      </c>
      <c r="K1171" t="s">
        <v>219</v>
      </c>
      <c r="L1171" s="34">
        <v>11</v>
      </c>
      <c r="M1171" t="s">
        <v>49</v>
      </c>
      <c r="N1171" t="s">
        <v>36</v>
      </c>
      <c r="P1171" t="s">
        <v>37</v>
      </c>
      <c r="Q1171" s="35">
        <v>18480.72</v>
      </c>
      <c r="R1171" t="s">
        <v>224</v>
      </c>
      <c r="S1171" t="s">
        <v>39</v>
      </c>
      <c r="T1171" t="s">
        <v>40</v>
      </c>
      <c r="U1171" t="s">
        <v>41</v>
      </c>
      <c r="V1171" t="s">
        <v>42</v>
      </c>
      <c r="W1171" t="s">
        <v>43</v>
      </c>
      <c r="X1171" t="s">
        <v>50</v>
      </c>
      <c r="Y1171" t="s">
        <v>45</v>
      </c>
      <c r="Z1171" t="s">
        <v>81</v>
      </c>
      <c r="AA1171" s="34">
        <v>2024</v>
      </c>
      <c r="AB1171" s="33">
        <v>45630</v>
      </c>
      <c r="AC1171" s="36">
        <v>45630.432488425926</v>
      </c>
      <c r="AD1171" s="37">
        <v>0</v>
      </c>
      <c r="AE1171" t="s">
        <v>151</v>
      </c>
      <c r="AF1171" t="s">
        <v>53</v>
      </c>
      <c r="AG1171" t="s">
        <v>54</v>
      </c>
      <c r="AH1171" s="35">
        <v>18480.72</v>
      </c>
      <c r="AJ1171" t="s">
        <v>55</v>
      </c>
    </row>
    <row r="1172" spans="1:36" x14ac:dyDescent="0.25">
      <c r="A1172" t="s">
        <v>32</v>
      </c>
      <c r="B1172" t="s">
        <v>150</v>
      </c>
      <c r="C1172" t="s">
        <v>50</v>
      </c>
      <c r="D1172" s="33">
        <v>45566</v>
      </c>
      <c r="E1172" s="33">
        <v>45596</v>
      </c>
      <c r="F1172" s="42">
        <f t="shared" si="18"/>
        <v>-15.5</v>
      </c>
      <c r="G1172" s="33">
        <v>45611</v>
      </c>
      <c r="H1172" s="33">
        <v>45626</v>
      </c>
      <c r="I1172" t="s">
        <v>33</v>
      </c>
      <c r="J1172" t="s">
        <v>48</v>
      </c>
      <c r="K1172" t="s">
        <v>219</v>
      </c>
      <c r="L1172" s="34">
        <v>11</v>
      </c>
      <c r="M1172" t="s">
        <v>49</v>
      </c>
      <c r="N1172" t="s">
        <v>36</v>
      </c>
      <c r="P1172" t="s">
        <v>37</v>
      </c>
      <c r="Q1172" s="35">
        <v>38.31</v>
      </c>
      <c r="R1172" t="s">
        <v>224</v>
      </c>
      <c r="S1172" t="s">
        <v>39</v>
      </c>
      <c r="T1172" t="s">
        <v>40</v>
      </c>
      <c r="U1172" t="s">
        <v>41</v>
      </c>
      <c r="V1172" t="s">
        <v>42</v>
      </c>
      <c r="W1172" t="s">
        <v>43</v>
      </c>
      <c r="X1172" t="s">
        <v>50</v>
      </c>
      <c r="Y1172" t="s">
        <v>45</v>
      </c>
      <c r="Z1172" t="s">
        <v>81</v>
      </c>
      <c r="AA1172" s="34">
        <v>2024</v>
      </c>
      <c r="AB1172" s="33">
        <v>45630</v>
      </c>
      <c r="AC1172" s="36">
        <v>45630.432488425926</v>
      </c>
      <c r="AD1172" s="37">
        <v>0</v>
      </c>
      <c r="AE1172" t="s">
        <v>151</v>
      </c>
      <c r="AF1172" t="s">
        <v>53</v>
      </c>
      <c r="AG1172" t="s">
        <v>54</v>
      </c>
      <c r="AH1172" s="35">
        <v>38.31</v>
      </c>
      <c r="AJ1172" t="s">
        <v>55</v>
      </c>
    </row>
    <row r="1173" spans="1:36" x14ac:dyDescent="0.25">
      <c r="A1173" t="s">
        <v>32</v>
      </c>
      <c r="B1173" t="s">
        <v>150</v>
      </c>
      <c r="C1173" t="s">
        <v>50</v>
      </c>
      <c r="D1173" s="33">
        <v>45566</v>
      </c>
      <c r="E1173" s="33">
        <v>45596</v>
      </c>
      <c r="F1173" s="42">
        <f t="shared" si="18"/>
        <v>-15.5</v>
      </c>
      <c r="G1173" s="33">
        <v>45611</v>
      </c>
      <c r="H1173" s="33">
        <v>45626</v>
      </c>
      <c r="I1173" t="s">
        <v>33</v>
      </c>
      <c r="J1173" t="s">
        <v>48</v>
      </c>
      <c r="K1173" t="s">
        <v>219</v>
      </c>
      <c r="L1173" s="34">
        <v>11</v>
      </c>
      <c r="M1173" t="s">
        <v>49</v>
      </c>
      <c r="N1173" t="s">
        <v>36</v>
      </c>
      <c r="P1173" t="s">
        <v>37</v>
      </c>
      <c r="Q1173" s="35">
        <v>127.88</v>
      </c>
      <c r="R1173" t="s">
        <v>224</v>
      </c>
      <c r="S1173" t="s">
        <v>39</v>
      </c>
      <c r="T1173" t="s">
        <v>40</v>
      </c>
      <c r="U1173" t="s">
        <v>41</v>
      </c>
      <c r="V1173" t="s">
        <v>42</v>
      </c>
      <c r="W1173" t="s">
        <v>43</v>
      </c>
      <c r="X1173" t="s">
        <v>50</v>
      </c>
      <c r="Y1173" t="s">
        <v>45</v>
      </c>
      <c r="Z1173" t="s">
        <v>81</v>
      </c>
      <c r="AA1173" s="34">
        <v>2024</v>
      </c>
      <c r="AB1173" s="33">
        <v>45630</v>
      </c>
      <c r="AC1173" s="36">
        <v>45630.432488425926</v>
      </c>
      <c r="AD1173" s="37">
        <v>0</v>
      </c>
      <c r="AE1173" t="s">
        <v>151</v>
      </c>
      <c r="AF1173" t="s">
        <v>53</v>
      </c>
      <c r="AG1173" t="s">
        <v>54</v>
      </c>
      <c r="AH1173" s="35">
        <v>127.88</v>
      </c>
      <c r="AJ1173" t="s">
        <v>55</v>
      </c>
    </row>
    <row r="1174" spans="1:36" x14ac:dyDescent="0.25">
      <c r="A1174" t="s">
        <v>32</v>
      </c>
      <c r="B1174" t="s">
        <v>150</v>
      </c>
      <c r="C1174" t="s">
        <v>50</v>
      </c>
      <c r="D1174" s="33">
        <v>45566</v>
      </c>
      <c r="E1174" s="33">
        <v>45596</v>
      </c>
      <c r="F1174" s="42">
        <f t="shared" si="18"/>
        <v>-15.5</v>
      </c>
      <c r="G1174" s="33">
        <v>45611</v>
      </c>
      <c r="H1174" s="33">
        <v>45626</v>
      </c>
      <c r="I1174" t="s">
        <v>33</v>
      </c>
      <c r="J1174" t="s">
        <v>48</v>
      </c>
      <c r="K1174" t="s">
        <v>219</v>
      </c>
      <c r="L1174" s="34">
        <v>11</v>
      </c>
      <c r="M1174" t="s">
        <v>49</v>
      </c>
      <c r="N1174" t="s">
        <v>36</v>
      </c>
      <c r="P1174" t="s">
        <v>37</v>
      </c>
      <c r="Q1174" s="35">
        <v>462.49</v>
      </c>
      <c r="R1174" t="s">
        <v>227</v>
      </c>
      <c r="S1174" t="s">
        <v>39</v>
      </c>
      <c r="T1174" t="s">
        <v>40</v>
      </c>
      <c r="U1174" t="s">
        <v>41</v>
      </c>
      <c r="V1174" t="s">
        <v>42</v>
      </c>
      <c r="W1174" t="s">
        <v>43</v>
      </c>
      <c r="X1174" t="s">
        <v>50</v>
      </c>
      <c r="Y1174" t="s">
        <v>45</v>
      </c>
      <c r="Z1174" t="s">
        <v>81</v>
      </c>
      <c r="AA1174" s="34">
        <v>2024</v>
      </c>
      <c r="AB1174" s="33">
        <v>45630</v>
      </c>
      <c r="AC1174" s="36">
        <v>45630.432488425926</v>
      </c>
      <c r="AD1174" s="37">
        <v>0</v>
      </c>
      <c r="AE1174" t="s">
        <v>151</v>
      </c>
      <c r="AF1174" t="s">
        <v>53</v>
      </c>
      <c r="AG1174" t="s">
        <v>54</v>
      </c>
      <c r="AH1174" s="35">
        <v>462.49</v>
      </c>
      <c r="AJ1174" t="s">
        <v>55</v>
      </c>
    </row>
    <row r="1175" spans="1:36" x14ac:dyDescent="0.25">
      <c r="A1175" t="s">
        <v>32</v>
      </c>
      <c r="B1175" t="s">
        <v>150</v>
      </c>
      <c r="C1175" t="s">
        <v>50</v>
      </c>
      <c r="D1175" s="33">
        <v>45566</v>
      </c>
      <c r="E1175" s="33">
        <v>45596</v>
      </c>
      <c r="F1175" s="42">
        <f t="shared" si="18"/>
        <v>-15.5</v>
      </c>
      <c r="G1175" s="33">
        <v>45611</v>
      </c>
      <c r="H1175" s="33">
        <v>45626</v>
      </c>
      <c r="I1175" t="s">
        <v>33</v>
      </c>
      <c r="J1175" t="s">
        <v>48</v>
      </c>
      <c r="K1175" t="s">
        <v>219</v>
      </c>
      <c r="L1175" s="34">
        <v>11</v>
      </c>
      <c r="M1175" t="s">
        <v>49</v>
      </c>
      <c r="N1175" t="s">
        <v>36</v>
      </c>
      <c r="P1175" t="s">
        <v>37</v>
      </c>
      <c r="Q1175" s="35">
        <v>-1058.3900000000001</v>
      </c>
      <c r="R1175" t="s">
        <v>228</v>
      </c>
      <c r="S1175" t="s">
        <v>39</v>
      </c>
      <c r="T1175" t="s">
        <v>40</v>
      </c>
      <c r="U1175" t="s">
        <v>41</v>
      </c>
      <c r="V1175" t="s">
        <v>42</v>
      </c>
      <c r="W1175" t="s">
        <v>43</v>
      </c>
      <c r="X1175" t="s">
        <v>50</v>
      </c>
      <c r="Y1175" t="s">
        <v>45</v>
      </c>
      <c r="Z1175" t="s">
        <v>81</v>
      </c>
      <c r="AA1175" s="34">
        <v>2024</v>
      </c>
      <c r="AB1175" s="33">
        <v>45630</v>
      </c>
      <c r="AC1175" s="36">
        <v>45630.432488425926</v>
      </c>
      <c r="AD1175" s="37">
        <v>0</v>
      </c>
      <c r="AE1175" t="s">
        <v>151</v>
      </c>
      <c r="AF1175" t="s">
        <v>53</v>
      </c>
      <c r="AG1175" t="s">
        <v>54</v>
      </c>
      <c r="AH1175" s="35">
        <v>-1058.3900000000001</v>
      </c>
      <c r="AJ1175" t="s">
        <v>55</v>
      </c>
    </row>
    <row r="1176" spans="1:36" x14ac:dyDescent="0.25">
      <c r="A1176" t="s">
        <v>32</v>
      </c>
      <c r="B1176" t="s">
        <v>150</v>
      </c>
      <c r="C1176" t="s">
        <v>50</v>
      </c>
      <c r="D1176" s="33">
        <v>45566</v>
      </c>
      <c r="E1176" s="33">
        <v>45596</v>
      </c>
      <c r="F1176" s="42">
        <f t="shared" si="18"/>
        <v>-15.5</v>
      </c>
      <c r="G1176" s="33">
        <v>45611</v>
      </c>
      <c r="H1176" s="33">
        <v>45626</v>
      </c>
      <c r="I1176" t="s">
        <v>33</v>
      </c>
      <c r="J1176" t="s">
        <v>48</v>
      </c>
      <c r="K1176" t="s">
        <v>219</v>
      </c>
      <c r="L1176" s="34">
        <v>11</v>
      </c>
      <c r="M1176" t="s">
        <v>49</v>
      </c>
      <c r="N1176" t="s">
        <v>36</v>
      </c>
      <c r="P1176" t="s">
        <v>37</v>
      </c>
      <c r="Q1176" s="35">
        <v>-0.05</v>
      </c>
      <c r="R1176" t="s">
        <v>229</v>
      </c>
      <c r="S1176" t="s">
        <v>39</v>
      </c>
      <c r="T1176" t="s">
        <v>40</v>
      </c>
      <c r="U1176" t="s">
        <v>41</v>
      </c>
      <c r="V1176" t="s">
        <v>42</v>
      </c>
      <c r="W1176" t="s">
        <v>43</v>
      </c>
      <c r="X1176" t="s">
        <v>50</v>
      </c>
      <c r="Y1176" t="s">
        <v>45</v>
      </c>
      <c r="Z1176" t="s">
        <v>81</v>
      </c>
      <c r="AA1176" s="34">
        <v>2024</v>
      </c>
      <c r="AB1176" s="33">
        <v>45630</v>
      </c>
      <c r="AC1176" s="36">
        <v>45630.432488425926</v>
      </c>
      <c r="AD1176" s="37">
        <v>0</v>
      </c>
      <c r="AE1176" t="s">
        <v>151</v>
      </c>
      <c r="AF1176" t="s">
        <v>53</v>
      </c>
      <c r="AG1176" t="s">
        <v>54</v>
      </c>
      <c r="AH1176" s="35">
        <v>-0.05</v>
      </c>
      <c r="AJ1176" t="s">
        <v>55</v>
      </c>
    </row>
    <row r="1177" spans="1:36" x14ac:dyDescent="0.25">
      <c r="A1177" t="s">
        <v>32</v>
      </c>
      <c r="B1177" t="s">
        <v>168</v>
      </c>
      <c r="C1177" t="s">
        <v>50</v>
      </c>
      <c r="D1177" s="33">
        <v>45597</v>
      </c>
      <c r="E1177" s="33">
        <v>45626</v>
      </c>
      <c r="F1177" s="42">
        <f t="shared" si="18"/>
        <v>-15</v>
      </c>
      <c r="G1177" s="33">
        <v>45641</v>
      </c>
      <c r="H1177" s="33">
        <v>45626</v>
      </c>
      <c r="I1177" t="s">
        <v>33</v>
      </c>
      <c r="J1177" t="s">
        <v>48</v>
      </c>
      <c r="K1177" t="s">
        <v>219</v>
      </c>
      <c r="L1177" s="34">
        <v>11</v>
      </c>
      <c r="M1177" t="s">
        <v>49</v>
      </c>
      <c r="N1177" t="s">
        <v>36</v>
      </c>
      <c r="P1177" t="s">
        <v>37</v>
      </c>
      <c r="Q1177" s="35">
        <v>3217.98</v>
      </c>
      <c r="R1177" t="s">
        <v>222</v>
      </c>
      <c r="S1177" t="s">
        <v>39</v>
      </c>
      <c r="T1177" t="s">
        <v>40</v>
      </c>
      <c r="U1177" t="s">
        <v>41</v>
      </c>
      <c r="V1177" t="s">
        <v>42</v>
      </c>
      <c r="W1177" t="s">
        <v>43</v>
      </c>
      <c r="X1177" t="s">
        <v>50</v>
      </c>
      <c r="Y1177" t="s">
        <v>45</v>
      </c>
      <c r="Z1177" t="s">
        <v>81</v>
      </c>
      <c r="AA1177" s="34">
        <v>2024</v>
      </c>
      <c r="AB1177" s="33">
        <v>45630</v>
      </c>
      <c r="AC1177" s="36">
        <v>45630.563946759263</v>
      </c>
      <c r="AD1177" s="37">
        <v>0</v>
      </c>
      <c r="AE1177" t="s">
        <v>153</v>
      </c>
      <c r="AF1177" t="s">
        <v>53</v>
      </c>
      <c r="AG1177" t="s">
        <v>54</v>
      </c>
      <c r="AH1177" s="35">
        <v>3217.98</v>
      </c>
      <c r="AJ1177" t="s">
        <v>55</v>
      </c>
    </row>
    <row r="1178" spans="1:36" x14ac:dyDescent="0.25">
      <c r="A1178" t="s">
        <v>32</v>
      </c>
      <c r="B1178" t="s">
        <v>168</v>
      </c>
      <c r="C1178" t="s">
        <v>50</v>
      </c>
      <c r="D1178" s="33">
        <v>45597</v>
      </c>
      <c r="E1178" s="33">
        <v>45626</v>
      </c>
      <c r="F1178" s="42">
        <f t="shared" si="18"/>
        <v>-15</v>
      </c>
      <c r="G1178" s="33">
        <v>45641</v>
      </c>
      <c r="H1178" s="33">
        <v>45626</v>
      </c>
      <c r="I1178" t="s">
        <v>33</v>
      </c>
      <c r="J1178" t="s">
        <v>48</v>
      </c>
      <c r="K1178" t="s">
        <v>219</v>
      </c>
      <c r="L1178" s="34">
        <v>11</v>
      </c>
      <c r="M1178" t="s">
        <v>49</v>
      </c>
      <c r="N1178" t="s">
        <v>36</v>
      </c>
      <c r="P1178" t="s">
        <v>37</v>
      </c>
      <c r="Q1178" s="35">
        <v>13719.03</v>
      </c>
      <c r="R1178" t="s">
        <v>220</v>
      </c>
      <c r="S1178" t="s">
        <v>39</v>
      </c>
      <c r="T1178" t="s">
        <v>40</v>
      </c>
      <c r="U1178" t="s">
        <v>41</v>
      </c>
      <c r="V1178" t="s">
        <v>42</v>
      </c>
      <c r="W1178" t="s">
        <v>43</v>
      </c>
      <c r="X1178" t="s">
        <v>50</v>
      </c>
      <c r="Y1178" t="s">
        <v>45</v>
      </c>
      <c r="Z1178" t="s">
        <v>81</v>
      </c>
      <c r="AA1178" s="34">
        <v>2024</v>
      </c>
      <c r="AB1178" s="33">
        <v>45630</v>
      </c>
      <c r="AC1178" s="36">
        <v>45630.563946759263</v>
      </c>
      <c r="AD1178" s="37">
        <v>0</v>
      </c>
      <c r="AE1178" t="s">
        <v>153</v>
      </c>
      <c r="AF1178" t="s">
        <v>53</v>
      </c>
      <c r="AG1178" t="s">
        <v>54</v>
      </c>
      <c r="AH1178" s="35">
        <v>13719.03</v>
      </c>
      <c r="AJ1178" t="s">
        <v>55</v>
      </c>
    </row>
    <row r="1179" spans="1:36" x14ac:dyDescent="0.25">
      <c r="A1179" t="s">
        <v>32</v>
      </c>
      <c r="B1179" t="s">
        <v>168</v>
      </c>
      <c r="C1179" t="s">
        <v>50</v>
      </c>
      <c r="D1179" s="33">
        <v>45597</v>
      </c>
      <c r="E1179" s="33">
        <v>45626</v>
      </c>
      <c r="F1179" s="42">
        <f t="shared" si="18"/>
        <v>-15</v>
      </c>
      <c r="G1179" s="33">
        <v>45641</v>
      </c>
      <c r="H1179" s="33">
        <v>45626</v>
      </c>
      <c r="I1179" t="s">
        <v>33</v>
      </c>
      <c r="J1179" t="s">
        <v>48</v>
      </c>
      <c r="K1179" t="s">
        <v>219</v>
      </c>
      <c r="L1179" s="34">
        <v>11</v>
      </c>
      <c r="M1179" t="s">
        <v>49</v>
      </c>
      <c r="N1179" t="s">
        <v>36</v>
      </c>
      <c r="P1179" t="s">
        <v>37</v>
      </c>
      <c r="Q1179" s="35">
        <v>-254.74</v>
      </c>
      <c r="R1179" t="s">
        <v>221</v>
      </c>
      <c r="S1179" t="s">
        <v>39</v>
      </c>
      <c r="T1179" t="s">
        <v>40</v>
      </c>
      <c r="U1179" t="s">
        <v>41</v>
      </c>
      <c r="V1179" t="s">
        <v>42</v>
      </c>
      <c r="W1179" t="s">
        <v>43</v>
      </c>
      <c r="X1179" t="s">
        <v>50</v>
      </c>
      <c r="Y1179" t="s">
        <v>45</v>
      </c>
      <c r="Z1179" t="s">
        <v>81</v>
      </c>
      <c r="AA1179" s="34">
        <v>2024</v>
      </c>
      <c r="AB1179" s="33">
        <v>45630</v>
      </c>
      <c r="AC1179" s="36">
        <v>45630.563946759263</v>
      </c>
      <c r="AD1179" s="37">
        <v>0</v>
      </c>
      <c r="AE1179" t="s">
        <v>153</v>
      </c>
      <c r="AF1179" t="s">
        <v>53</v>
      </c>
      <c r="AG1179" t="s">
        <v>54</v>
      </c>
      <c r="AH1179" s="35">
        <v>-254.74</v>
      </c>
      <c r="AJ1179" t="s">
        <v>55</v>
      </c>
    </row>
    <row r="1180" spans="1:36" x14ac:dyDescent="0.25">
      <c r="A1180" t="s">
        <v>32</v>
      </c>
      <c r="B1180" t="s">
        <v>168</v>
      </c>
      <c r="C1180" t="s">
        <v>50</v>
      </c>
      <c r="D1180" s="33">
        <v>45597</v>
      </c>
      <c r="E1180" s="33">
        <v>45626</v>
      </c>
      <c r="F1180" s="42">
        <f t="shared" si="18"/>
        <v>-15</v>
      </c>
      <c r="G1180" s="33">
        <v>45641</v>
      </c>
      <c r="H1180" s="33">
        <v>45626</v>
      </c>
      <c r="I1180" t="s">
        <v>33</v>
      </c>
      <c r="J1180" t="s">
        <v>48</v>
      </c>
      <c r="K1180" t="s">
        <v>219</v>
      </c>
      <c r="L1180" s="34">
        <v>11</v>
      </c>
      <c r="M1180" t="s">
        <v>49</v>
      </c>
      <c r="N1180" t="s">
        <v>36</v>
      </c>
      <c r="P1180" t="s">
        <v>37</v>
      </c>
      <c r="Q1180" s="35">
        <v>8451.16</v>
      </c>
      <c r="R1180" t="s">
        <v>223</v>
      </c>
      <c r="S1180" t="s">
        <v>39</v>
      </c>
      <c r="T1180" t="s">
        <v>40</v>
      </c>
      <c r="U1180" t="s">
        <v>41</v>
      </c>
      <c r="V1180" t="s">
        <v>42</v>
      </c>
      <c r="W1180" t="s">
        <v>43</v>
      </c>
      <c r="X1180" t="s">
        <v>50</v>
      </c>
      <c r="Y1180" t="s">
        <v>45</v>
      </c>
      <c r="Z1180" t="s">
        <v>81</v>
      </c>
      <c r="AA1180" s="34">
        <v>2024</v>
      </c>
      <c r="AB1180" s="33">
        <v>45630</v>
      </c>
      <c r="AC1180" s="36">
        <v>45630.563946759263</v>
      </c>
      <c r="AD1180" s="37">
        <v>0</v>
      </c>
      <c r="AE1180" t="s">
        <v>153</v>
      </c>
      <c r="AF1180" t="s">
        <v>53</v>
      </c>
      <c r="AG1180" t="s">
        <v>54</v>
      </c>
      <c r="AH1180" s="35">
        <v>8451.16</v>
      </c>
      <c r="AJ1180" t="s">
        <v>55</v>
      </c>
    </row>
    <row r="1181" spans="1:36" x14ac:dyDescent="0.25">
      <c r="A1181" t="s">
        <v>32</v>
      </c>
      <c r="B1181" t="s">
        <v>168</v>
      </c>
      <c r="C1181" t="s">
        <v>50</v>
      </c>
      <c r="D1181" s="33">
        <v>45597</v>
      </c>
      <c r="E1181" s="33">
        <v>45626</v>
      </c>
      <c r="F1181" s="42">
        <f t="shared" si="18"/>
        <v>-15</v>
      </c>
      <c r="G1181" s="33">
        <v>45641</v>
      </c>
      <c r="H1181" s="33">
        <v>45626</v>
      </c>
      <c r="I1181" t="s">
        <v>33</v>
      </c>
      <c r="J1181" t="s">
        <v>48</v>
      </c>
      <c r="K1181" t="s">
        <v>219</v>
      </c>
      <c r="L1181" s="34">
        <v>11</v>
      </c>
      <c r="M1181" t="s">
        <v>49</v>
      </c>
      <c r="N1181" t="s">
        <v>36</v>
      </c>
      <c r="P1181" t="s">
        <v>37</v>
      </c>
      <c r="Q1181" s="35">
        <v>-0.52</v>
      </c>
      <c r="R1181" t="s">
        <v>225</v>
      </c>
      <c r="S1181" t="s">
        <v>39</v>
      </c>
      <c r="T1181" t="s">
        <v>40</v>
      </c>
      <c r="U1181" t="s">
        <v>41</v>
      </c>
      <c r="V1181" t="s">
        <v>42</v>
      </c>
      <c r="W1181" t="s">
        <v>43</v>
      </c>
      <c r="X1181" t="s">
        <v>50</v>
      </c>
      <c r="Y1181" t="s">
        <v>45</v>
      </c>
      <c r="Z1181" t="s">
        <v>81</v>
      </c>
      <c r="AA1181" s="34">
        <v>2024</v>
      </c>
      <c r="AB1181" s="33">
        <v>45630</v>
      </c>
      <c r="AC1181" s="36">
        <v>45630.563946759263</v>
      </c>
      <c r="AD1181" s="37">
        <v>0</v>
      </c>
      <c r="AE1181" t="s">
        <v>153</v>
      </c>
      <c r="AF1181" t="s">
        <v>53</v>
      </c>
      <c r="AG1181" t="s">
        <v>54</v>
      </c>
      <c r="AH1181" s="35">
        <v>-0.52</v>
      </c>
      <c r="AJ1181" t="s">
        <v>55</v>
      </c>
    </row>
    <row r="1182" spans="1:36" x14ac:dyDescent="0.25">
      <c r="A1182" t="s">
        <v>32</v>
      </c>
      <c r="B1182" t="s">
        <v>168</v>
      </c>
      <c r="C1182" t="s">
        <v>50</v>
      </c>
      <c r="D1182" s="33">
        <v>45597</v>
      </c>
      <c r="E1182" s="33">
        <v>45626</v>
      </c>
      <c r="F1182" s="42">
        <f t="shared" si="18"/>
        <v>-15</v>
      </c>
      <c r="G1182" s="33">
        <v>45641</v>
      </c>
      <c r="H1182" s="33">
        <v>45626</v>
      </c>
      <c r="I1182" t="s">
        <v>33</v>
      </c>
      <c r="J1182" t="s">
        <v>48</v>
      </c>
      <c r="K1182" t="s">
        <v>219</v>
      </c>
      <c r="L1182" s="34">
        <v>11</v>
      </c>
      <c r="M1182" t="s">
        <v>49</v>
      </c>
      <c r="N1182" t="s">
        <v>36</v>
      </c>
      <c r="P1182" t="s">
        <v>37</v>
      </c>
      <c r="Q1182" s="35">
        <v>30130.14</v>
      </c>
      <c r="R1182" t="s">
        <v>224</v>
      </c>
      <c r="S1182" t="s">
        <v>39</v>
      </c>
      <c r="T1182" t="s">
        <v>40</v>
      </c>
      <c r="U1182" t="s">
        <v>41</v>
      </c>
      <c r="V1182" t="s">
        <v>42</v>
      </c>
      <c r="W1182" t="s">
        <v>43</v>
      </c>
      <c r="X1182" t="s">
        <v>50</v>
      </c>
      <c r="Y1182" t="s">
        <v>45</v>
      </c>
      <c r="Z1182" t="s">
        <v>81</v>
      </c>
      <c r="AA1182" s="34">
        <v>2024</v>
      </c>
      <c r="AB1182" s="33">
        <v>45630</v>
      </c>
      <c r="AC1182" s="36">
        <v>45630.563946759263</v>
      </c>
      <c r="AD1182" s="37">
        <v>0</v>
      </c>
      <c r="AE1182" t="s">
        <v>153</v>
      </c>
      <c r="AF1182" t="s">
        <v>53</v>
      </c>
      <c r="AG1182" t="s">
        <v>54</v>
      </c>
      <c r="AH1182" s="35">
        <v>30130.14</v>
      </c>
      <c r="AJ1182" t="s">
        <v>55</v>
      </c>
    </row>
    <row r="1183" spans="1:36" x14ac:dyDescent="0.25">
      <c r="A1183" t="s">
        <v>32</v>
      </c>
      <c r="B1183" t="s">
        <v>168</v>
      </c>
      <c r="C1183" t="s">
        <v>50</v>
      </c>
      <c r="D1183" s="33">
        <v>45597</v>
      </c>
      <c r="E1183" s="33">
        <v>45626</v>
      </c>
      <c r="F1183" s="42">
        <f t="shared" si="18"/>
        <v>-15</v>
      </c>
      <c r="G1183" s="33">
        <v>45641</v>
      </c>
      <c r="H1183" s="33">
        <v>45626</v>
      </c>
      <c r="I1183" t="s">
        <v>33</v>
      </c>
      <c r="J1183" t="s">
        <v>48</v>
      </c>
      <c r="K1183" t="s">
        <v>219</v>
      </c>
      <c r="L1183" s="34">
        <v>11</v>
      </c>
      <c r="M1183" t="s">
        <v>49</v>
      </c>
      <c r="N1183" t="s">
        <v>36</v>
      </c>
      <c r="P1183" t="s">
        <v>37</v>
      </c>
      <c r="Q1183" s="35">
        <v>-427.36</v>
      </c>
      <c r="R1183" t="s">
        <v>228</v>
      </c>
      <c r="S1183" t="s">
        <v>39</v>
      </c>
      <c r="T1183" t="s">
        <v>40</v>
      </c>
      <c r="U1183" t="s">
        <v>41</v>
      </c>
      <c r="V1183" t="s">
        <v>42</v>
      </c>
      <c r="W1183" t="s">
        <v>43</v>
      </c>
      <c r="X1183" t="s">
        <v>50</v>
      </c>
      <c r="Y1183" t="s">
        <v>45</v>
      </c>
      <c r="Z1183" t="s">
        <v>81</v>
      </c>
      <c r="AA1183" s="34">
        <v>2024</v>
      </c>
      <c r="AB1183" s="33">
        <v>45630</v>
      </c>
      <c r="AC1183" s="36">
        <v>45630.563946759263</v>
      </c>
      <c r="AD1183" s="37">
        <v>0</v>
      </c>
      <c r="AE1183" t="s">
        <v>153</v>
      </c>
      <c r="AF1183" t="s">
        <v>53</v>
      </c>
      <c r="AG1183" t="s">
        <v>54</v>
      </c>
      <c r="AH1183" s="35">
        <v>-427.36</v>
      </c>
      <c r="AJ1183" t="s">
        <v>55</v>
      </c>
    </row>
    <row r="1184" spans="1:36" x14ac:dyDescent="0.25">
      <c r="A1184" t="s">
        <v>32</v>
      </c>
      <c r="B1184" t="s">
        <v>150</v>
      </c>
      <c r="C1184" t="s">
        <v>50</v>
      </c>
      <c r="D1184" s="33">
        <v>45566</v>
      </c>
      <c r="E1184" s="33">
        <v>45596</v>
      </c>
      <c r="F1184" s="42">
        <f t="shared" si="18"/>
        <v>-15.5</v>
      </c>
      <c r="G1184" s="33">
        <v>45611</v>
      </c>
      <c r="H1184" s="33">
        <v>45626</v>
      </c>
      <c r="I1184" t="s">
        <v>33</v>
      </c>
      <c r="J1184" t="s">
        <v>48</v>
      </c>
      <c r="K1184" t="s">
        <v>232</v>
      </c>
      <c r="L1184" s="34">
        <v>11</v>
      </c>
      <c r="M1184" t="s">
        <v>49</v>
      </c>
      <c r="N1184" t="s">
        <v>36</v>
      </c>
      <c r="P1184" t="s">
        <v>37</v>
      </c>
      <c r="Q1184" s="35">
        <v>555112.76</v>
      </c>
      <c r="R1184" t="s">
        <v>233</v>
      </c>
      <c r="S1184" t="s">
        <v>39</v>
      </c>
      <c r="T1184" t="s">
        <v>40</v>
      </c>
      <c r="U1184" t="s">
        <v>41</v>
      </c>
      <c r="V1184" t="s">
        <v>42</v>
      </c>
      <c r="W1184" t="s">
        <v>43</v>
      </c>
      <c r="X1184" t="s">
        <v>50</v>
      </c>
      <c r="Y1184" t="s">
        <v>45</v>
      </c>
      <c r="Z1184" t="s">
        <v>81</v>
      </c>
      <c r="AA1184" s="34">
        <v>2024</v>
      </c>
      <c r="AB1184" s="33">
        <v>45630</v>
      </c>
      <c r="AC1184" s="36">
        <v>45630.432488425926</v>
      </c>
      <c r="AD1184" s="37">
        <v>0</v>
      </c>
      <c r="AE1184" t="s">
        <v>151</v>
      </c>
      <c r="AF1184" t="s">
        <v>53</v>
      </c>
      <c r="AG1184" t="s">
        <v>54</v>
      </c>
      <c r="AH1184" s="35">
        <v>555112.76</v>
      </c>
      <c r="AJ1184" t="s">
        <v>55</v>
      </c>
    </row>
    <row r="1185" spans="1:36" x14ac:dyDescent="0.25">
      <c r="A1185" t="s">
        <v>32</v>
      </c>
      <c r="B1185" t="s">
        <v>150</v>
      </c>
      <c r="C1185" t="s">
        <v>50</v>
      </c>
      <c r="D1185" s="33">
        <v>45566</v>
      </c>
      <c r="E1185" s="33">
        <v>45596</v>
      </c>
      <c r="F1185" s="42">
        <f t="shared" si="18"/>
        <v>-15.5</v>
      </c>
      <c r="G1185" s="33">
        <v>45611</v>
      </c>
      <c r="H1185" s="33">
        <v>45626</v>
      </c>
      <c r="I1185" t="s">
        <v>33</v>
      </c>
      <c r="J1185" t="s">
        <v>48</v>
      </c>
      <c r="K1185" t="s">
        <v>232</v>
      </c>
      <c r="L1185" s="34">
        <v>11</v>
      </c>
      <c r="M1185" t="s">
        <v>49</v>
      </c>
      <c r="N1185" t="s">
        <v>36</v>
      </c>
      <c r="P1185" t="s">
        <v>37</v>
      </c>
      <c r="Q1185" s="35">
        <v>145668.81</v>
      </c>
      <c r="R1185" t="s">
        <v>234</v>
      </c>
      <c r="S1185" t="s">
        <v>39</v>
      </c>
      <c r="T1185" t="s">
        <v>40</v>
      </c>
      <c r="U1185" t="s">
        <v>41</v>
      </c>
      <c r="V1185" t="s">
        <v>42</v>
      </c>
      <c r="W1185" t="s">
        <v>43</v>
      </c>
      <c r="X1185" t="s">
        <v>50</v>
      </c>
      <c r="Y1185" t="s">
        <v>45</v>
      </c>
      <c r="Z1185" t="s">
        <v>81</v>
      </c>
      <c r="AA1185" s="34">
        <v>2024</v>
      </c>
      <c r="AB1185" s="33">
        <v>45630</v>
      </c>
      <c r="AC1185" s="36">
        <v>45630.432488425926</v>
      </c>
      <c r="AD1185" s="37">
        <v>0</v>
      </c>
      <c r="AE1185" t="s">
        <v>151</v>
      </c>
      <c r="AF1185" t="s">
        <v>53</v>
      </c>
      <c r="AG1185" t="s">
        <v>54</v>
      </c>
      <c r="AH1185" s="35">
        <v>145668.81</v>
      </c>
      <c r="AJ1185" t="s">
        <v>55</v>
      </c>
    </row>
    <row r="1186" spans="1:36" x14ac:dyDescent="0.25">
      <c r="A1186" t="s">
        <v>32</v>
      </c>
      <c r="B1186" t="s">
        <v>150</v>
      </c>
      <c r="C1186" t="s">
        <v>50</v>
      </c>
      <c r="D1186" s="33">
        <v>45566</v>
      </c>
      <c r="E1186" s="33">
        <v>45596</v>
      </c>
      <c r="F1186" s="42">
        <f t="shared" si="18"/>
        <v>-15.5</v>
      </c>
      <c r="G1186" s="33">
        <v>45611</v>
      </c>
      <c r="H1186" s="33">
        <v>45626</v>
      </c>
      <c r="I1186" t="s">
        <v>33</v>
      </c>
      <c r="J1186" t="s">
        <v>48</v>
      </c>
      <c r="K1186" t="s">
        <v>232</v>
      </c>
      <c r="L1186" s="34">
        <v>11</v>
      </c>
      <c r="M1186" t="s">
        <v>49</v>
      </c>
      <c r="N1186" t="s">
        <v>36</v>
      </c>
      <c r="P1186" t="s">
        <v>37</v>
      </c>
      <c r="Q1186" s="35">
        <v>2.12</v>
      </c>
      <c r="R1186" t="s">
        <v>235</v>
      </c>
      <c r="S1186" t="s">
        <v>39</v>
      </c>
      <c r="T1186" t="s">
        <v>40</v>
      </c>
      <c r="U1186" t="s">
        <v>41</v>
      </c>
      <c r="V1186" t="s">
        <v>42</v>
      </c>
      <c r="W1186" t="s">
        <v>43</v>
      </c>
      <c r="X1186" t="s">
        <v>50</v>
      </c>
      <c r="Y1186" t="s">
        <v>45</v>
      </c>
      <c r="Z1186" t="s">
        <v>81</v>
      </c>
      <c r="AA1186" s="34">
        <v>2024</v>
      </c>
      <c r="AB1186" s="33">
        <v>45630</v>
      </c>
      <c r="AC1186" s="36">
        <v>45630.432488425926</v>
      </c>
      <c r="AD1186" s="37">
        <v>0</v>
      </c>
      <c r="AE1186" t="s">
        <v>151</v>
      </c>
      <c r="AF1186" t="s">
        <v>53</v>
      </c>
      <c r="AG1186" t="s">
        <v>54</v>
      </c>
      <c r="AH1186" s="35">
        <v>2.12</v>
      </c>
      <c r="AJ1186" t="s">
        <v>55</v>
      </c>
    </row>
    <row r="1187" spans="1:36" x14ac:dyDescent="0.25">
      <c r="A1187" t="s">
        <v>32</v>
      </c>
      <c r="B1187" t="s">
        <v>150</v>
      </c>
      <c r="C1187" t="s">
        <v>50</v>
      </c>
      <c r="D1187" s="33">
        <v>45566</v>
      </c>
      <c r="E1187" s="33">
        <v>45596</v>
      </c>
      <c r="F1187" s="42">
        <f t="shared" si="18"/>
        <v>-15.5</v>
      </c>
      <c r="G1187" s="33">
        <v>45611</v>
      </c>
      <c r="H1187" s="33">
        <v>45626</v>
      </c>
      <c r="I1187" t="s">
        <v>33</v>
      </c>
      <c r="J1187" t="s">
        <v>48</v>
      </c>
      <c r="K1187" t="s">
        <v>232</v>
      </c>
      <c r="L1187" s="34">
        <v>11</v>
      </c>
      <c r="M1187" t="s">
        <v>49</v>
      </c>
      <c r="N1187" t="s">
        <v>36</v>
      </c>
      <c r="P1187" t="s">
        <v>37</v>
      </c>
      <c r="Q1187" s="35">
        <v>167065.23000000001</v>
      </c>
      <c r="R1187" t="s">
        <v>236</v>
      </c>
      <c r="S1187" t="s">
        <v>39</v>
      </c>
      <c r="T1187" t="s">
        <v>40</v>
      </c>
      <c r="U1187" t="s">
        <v>41</v>
      </c>
      <c r="V1187" t="s">
        <v>42</v>
      </c>
      <c r="W1187" t="s">
        <v>43</v>
      </c>
      <c r="X1187" t="s">
        <v>50</v>
      </c>
      <c r="Y1187" t="s">
        <v>45</v>
      </c>
      <c r="Z1187" t="s">
        <v>81</v>
      </c>
      <c r="AA1187" s="34">
        <v>2024</v>
      </c>
      <c r="AB1187" s="33">
        <v>45630</v>
      </c>
      <c r="AC1187" s="36">
        <v>45630.432488425926</v>
      </c>
      <c r="AD1187" s="37">
        <v>0</v>
      </c>
      <c r="AE1187" t="s">
        <v>151</v>
      </c>
      <c r="AF1187" t="s">
        <v>53</v>
      </c>
      <c r="AG1187" t="s">
        <v>54</v>
      </c>
      <c r="AH1187" s="35">
        <v>167065.23000000001</v>
      </c>
      <c r="AJ1187" t="s">
        <v>55</v>
      </c>
    </row>
    <row r="1188" spans="1:36" x14ac:dyDescent="0.25">
      <c r="A1188" t="s">
        <v>32</v>
      </c>
      <c r="B1188" t="s">
        <v>168</v>
      </c>
      <c r="C1188" t="s">
        <v>50</v>
      </c>
      <c r="D1188" s="33">
        <v>45597</v>
      </c>
      <c r="E1188" s="33">
        <v>45626</v>
      </c>
      <c r="F1188" s="42">
        <f t="shared" si="18"/>
        <v>-15</v>
      </c>
      <c r="G1188" s="33">
        <v>45641</v>
      </c>
      <c r="H1188" s="33">
        <v>45626</v>
      </c>
      <c r="I1188" t="s">
        <v>33</v>
      </c>
      <c r="J1188" t="s">
        <v>48</v>
      </c>
      <c r="K1188" t="s">
        <v>232</v>
      </c>
      <c r="L1188" s="34">
        <v>11</v>
      </c>
      <c r="M1188" t="s">
        <v>49</v>
      </c>
      <c r="N1188" t="s">
        <v>36</v>
      </c>
      <c r="P1188" t="s">
        <v>37</v>
      </c>
      <c r="Q1188" s="35">
        <v>79888.86</v>
      </c>
      <c r="R1188" t="s">
        <v>233</v>
      </c>
      <c r="S1188" t="s">
        <v>39</v>
      </c>
      <c r="T1188" t="s">
        <v>40</v>
      </c>
      <c r="U1188" t="s">
        <v>41</v>
      </c>
      <c r="V1188" t="s">
        <v>42</v>
      </c>
      <c r="W1188" t="s">
        <v>43</v>
      </c>
      <c r="X1188" t="s">
        <v>50</v>
      </c>
      <c r="Y1188" t="s">
        <v>45</v>
      </c>
      <c r="Z1188" t="s">
        <v>81</v>
      </c>
      <c r="AA1188" s="34">
        <v>2024</v>
      </c>
      <c r="AB1188" s="33">
        <v>45630</v>
      </c>
      <c r="AC1188" s="36">
        <v>45630.563946759263</v>
      </c>
      <c r="AD1188" s="37">
        <v>0</v>
      </c>
      <c r="AE1188" t="s">
        <v>153</v>
      </c>
      <c r="AF1188" t="s">
        <v>53</v>
      </c>
      <c r="AG1188" t="s">
        <v>54</v>
      </c>
      <c r="AH1188" s="35">
        <v>79888.86</v>
      </c>
      <c r="AJ1188" t="s">
        <v>55</v>
      </c>
    </row>
    <row r="1189" spans="1:36" x14ac:dyDescent="0.25">
      <c r="A1189" t="s">
        <v>32</v>
      </c>
      <c r="B1189" t="s">
        <v>168</v>
      </c>
      <c r="C1189" t="s">
        <v>50</v>
      </c>
      <c r="D1189" s="33">
        <v>45597</v>
      </c>
      <c r="E1189" s="33">
        <v>45626</v>
      </c>
      <c r="F1189" s="42">
        <f t="shared" si="18"/>
        <v>-15</v>
      </c>
      <c r="G1189" s="33">
        <v>45641</v>
      </c>
      <c r="H1189" s="33">
        <v>45626</v>
      </c>
      <c r="I1189" t="s">
        <v>33</v>
      </c>
      <c r="J1189" t="s">
        <v>48</v>
      </c>
      <c r="K1189" t="s">
        <v>232</v>
      </c>
      <c r="L1189" s="34">
        <v>11</v>
      </c>
      <c r="M1189" t="s">
        <v>49</v>
      </c>
      <c r="N1189" t="s">
        <v>36</v>
      </c>
      <c r="P1189" t="s">
        <v>37</v>
      </c>
      <c r="Q1189" s="35">
        <v>108477.69</v>
      </c>
      <c r="R1189" t="s">
        <v>234</v>
      </c>
      <c r="S1189" t="s">
        <v>39</v>
      </c>
      <c r="T1189" t="s">
        <v>40</v>
      </c>
      <c r="U1189" t="s">
        <v>41</v>
      </c>
      <c r="V1189" t="s">
        <v>42</v>
      </c>
      <c r="W1189" t="s">
        <v>43</v>
      </c>
      <c r="X1189" t="s">
        <v>50</v>
      </c>
      <c r="Y1189" t="s">
        <v>45</v>
      </c>
      <c r="Z1189" t="s">
        <v>81</v>
      </c>
      <c r="AA1189" s="34">
        <v>2024</v>
      </c>
      <c r="AB1189" s="33">
        <v>45630</v>
      </c>
      <c r="AC1189" s="36">
        <v>45630.563946759263</v>
      </c>
      <c r="AD1189" s="37">
        <v>0</v>
      </c>
      <c r="AE1189" t="s">
        <v>153</v>
      </c>
      <c r="AF1189" t="s">
        <v>53</v>
      </c>
      <c r="AG1189" t="s">
        <v>54</v>
      </c>
      <c r="AH1189" s="35">
        <v>108477.69</v>
      </c>
      <c r="AJ1189" t="s">
        <v>55</v>
      </c>
    </row>
    <row r="1190" spans="1:36" x14ac:dyDescent="0.25">
      <c r="A1190" t="s">
        <v>32</v>
      </c>
      <c r="B1190" t="s">
        <v>168</v>
      </c>
      <c r="C1190" t="s">
        <v>50</v>
      </c>
      <c r="D1190" s="33">
        <v>45597</v>
      </c>
      <c r="E1190" s="33">
        <v>45626</v>
      </c>
      <c r="F1190" s="42">
        <f t="shared" si="18"/>
        <v>-15</v>
      </c>
      <c r="G1190" s="33">
        <v>45641</v>
      </c>
      <c r="H1190" s="33">
        <v>45626</v>
      </c>
      <c r="I1190" t="s">
        <v>33</v>
      </c>
      <c r="J1190" t="s">
        <v>48</v>
      </c>
      <c r="K1190" t="s">
        <v>232</v>
      </c>
      <c r="L1190" s="34">
        <v>11</v>
      </c>
      <c r="M1190" t="s">
        <v>49</v>
      </c>
      <c r="N1190" t="s">
        <v>36</v>
      </c>
      <c r="P1190" t="s">
        <v>37</v>
      </c>
      <c r="Q1190" s="35">
        <v>107217.3</v>
      </c>
      <c r="R1190" t="s">
        <v>236</v>
      </c>
      <c r="S1190" t="s">
        <v>39</v>
      </c>
      <c r="T1190" t="s">
        <v>40</v>
      </c>
      <c r="U1190" t="s">
        <v>41</v>
      </c>
      <c r="V1190" t="s">
        <v>42</v>
      </c>
      <c r="W1190" t="s">
        <v>43</v>
      </c>
      <c r="X1190" t="s">
        <v>50</v>
      </c>
      <c r="Y1190" t="s">
        <v>45</v>
      </c>
      <c r="Z1190" t="s">
        <v>81</v>
      </c>
      <c r="AA1190" s="34">
        <v>2024</v>
      </c>
      <c r="AB1190" s="33">
        <v>45630</v>
      </c>
      <c r="AC1190" s="36">
        <v>45630.563946759263</v>
      </c>
      <c r="AD1190" s="37">
        <v>0</v>
      </c>
      <c r="AE1190" t="s">
        <v>153</v>
      </c>
      <c r="AF1190" t="s">
        <v>53</v>
      </c>
      <c r="AG1190" t="s">
        <v>54</v>
      </c>
      <c r="AH1190" s="35">
        <v>107217.3</v>
      </c>
      <c r="AJ1190" t="s">
        <v>55</v>
      </c>
    </row>
    <row r="1191" spans="1:36" x14ac:dyDescent="0.25">
      <c r="A1191" t="s">
        <v>32</v>
      </c>
      <c r="B1191" t="s">
        <v>150</v>
      </c>
      <c r="C1191" t="s">
        <v>50</v>
      </c>
      <c r="D1191" s="33">
        <v>45566</v>
      </c>
      <c r="E1191" s="33">
        <v>45596</v>
      </c>
      <c r="F1191" s="42">
        <f t="shared" si="18"/>
        <v>-15.5</v>
      </c>
      <c r="G1191" s="33">
        <v>45611</v>
      </c>
      <c r="H1191" s="33">
        <v>45626</v>
      </c>
      <c r="I1191" t="s">
        <v>33</v>
      </c>
      <c r="J1191" t="s">
        <v>48</v>
      </c>
      <c r="K1191" t="s">
        <v>239</v>
      </c>
      <c r="L1191" s="34">
        <v>11</v>
      </c>
      <c r="M1191" t="s">
        <v>49</v>
      </c>
      <c r="N1191" t="s">
        <v>36</v>
      </c>
      <c r="P1191" t="s">
        <v>37</v>
      </c>
      <c r="Q1191" s="35">
        <v>821766.91</v>
      </c>
      <c r="R1191" t="s">
        <v>240</v>
      </c>
      <c r="S1191" t="s">
        <v>39</v>
      </c>
      <c r="T1191" t="s">
        <v>40</v>
      </c>
      <c r="U1191" t="s">
        <v>41</v>
      </c>
      <c r="V1191" t="s">
        <v>42</v>
      </c>
      <c r="W1191" t="s">
        <v>43</v>
      </c>
      <c r="X1191" t="s">
        <v>50</v>
      </c>
      <c r="Y1191" t="s">
        <v>45</v>
      </c>
      <c r="Z1191" t="s">
        <v>81</v>
      </c>
      <c r="AA1191" s="34">
        <v>2024</v>
      </c>
      <c r="AB1191" s="33">
        <v>45630</v>
      </c>
      <c r="AC1191" s="36">
        <v>45630.432488425926</v>
      </c>
      <c r="AD1191" s="37">
        <v>0</v>
      </c>
      <c r="AE1191" t="s">
        <v>151</v>
      </c>
      <c r="AF1191" t="s">
        <v>53</v>
      </c>
      <c r="AG1191" t="s">
        <v>54</v>
      </c>
      <c r="AH1191" s="35">
        <v>821766.91</v>
      </c>
      <c r="AJ1191" t="s">
        <v>55</v>
      </c>
    </row>
    <row r="1192" spans="1:36" x14ac:dyDescent="0.25">
      <c r="A1192" t="s">
        <v>32</v>
      </c>
      <c r="B1192" t="s">
        <v>150</v>
      </c>
      <c r="C1192" t="s">
        <v>50</v>
      </c>
      <c r="D1192" s="33">
        <v>45566</v>
      </c>
      <c r="E1192" s="33">
        <v>45596</v>
      </c>
      <c r="F1192" s="42">
        <f t="shared" si="18"/>
        <v>-15.5</v>
      </c>
      <c r="G1192" s="33">
        <v>45611</v>
      </c>
      <c r="H1192" s="33">
        <v>45626</v>
      </c>
      <c r="I1192" t="s">
        <v>33</v>
      </c>
      <c r="J1192" t="s">
        <v>48</v>
      </c>
      <c r="K1192" t="s">
        <v>239</v>
      </c>
      <c r="L1192" s="34">
        <v>11</v>
      </c>
      <c r="M1192" t="s">
        <v>49</v>
      </c>
      <c r="N1192" t="s">
        <v>36</v>
      </c>
      <c r="P1192" t="s">
        <v>37</v>
      </c>
      <c r="Q1192" s="35">
        <v>-867544.29</v>
      </c>
      <c r="R1192" t="s">
        <v>241</v>
      </c>
      <c r="S1192" t="s">
        <v>39</v>
      </c>
      <c r="T1192" t="s">
        <v>40</v>
      </c>
      <c r="U1192" t="s">
        <v>41</v>
      </c>
      <c r="V1192" t="s">
        <v>42</v>
      </c>
      <c r="W1192" t="s">
        <v>43</v>
      </c>
      <c r="X1192" t="s">
        <v>50</v>
      </c>
      <c r="Y1192" t="s">
        <v>45</v>
      </c>
      <c r="Z1192" t="s">
        <v>81</v>
      </c>
      <c r="AA1192" s="34">
        <v>2024</v>
      </c>
      <c r="AB1192" s="33">
        <v>45630</v>
      </c>
      <c r="AC1192" s="36">
        <v>45630.432488425926</v>
      </c>
      <c r="AD1192" s="37">
        <v>0</v>
      </c>
      <c r="AE1192" t="s">
        <v>151</v>
      </c>
      <c r="AF1192" t="s">
        <v>53</v>
      </c>
      <c r="AG1192" t="s">
        <v>54</v>
      </c>
      <c r="AH1192" s="35">
        <v>-867544.29</v>
      </c>
      <c r="AJ1192" t="s">
        <v>55</v>
      </c>
    </row>
    <row r="1193" spans="1:36" x14ac:dyDescent="0.25">
      <c r="A1193" t="s">
        <v>32</v>
      </c>
      <c r="B1193" t="s">
        <v>150</v>
      </c>
      <c r="C1193" t="s">
        <v>50</v>
      </c>
      <c r="D1193" s="33">
        <v>45566</v>
      </c>
      <c r="E1193" s="33">
        <v>45596</v>
      </c>
      <c r="F1193" s="42">
        <f t="shared" si="18"/>
        <v>-15.5</v>
      </c>
      <c r="G1193" s="33">
        <v>45611</v>
      </c>
      <c r="H1193" s="33">
        <v>45626</v>
      </c>
      <c r="I1193" t="s">
        <v>33</v>
      </c>
      <c r="J1193" t="s">
        <v>48</v>
      </c>
      <c r="K1193" t="s">
        <v>239</v>
      </c>
      <c r="L1193" s="34">
        <v>11</v>
      </c>
      <c r="M1193" t="s">
        <v>49</v>
      </c>
      <c r="N1193" t="s">
        <v>36</v>
      </c>
      <c r="P1193" t="s">
        <v>37</v>
      </c>
      <c r="Q1193" s="35">
        <v>0.02</v>
      </c>
      <c r="R1193" t="s">
        <v>242</v>
      </c>
      <c r="S1193" t="s">
        <v>39</v>
      </c>
      <c r="T1193" t="s">
        <v>40</v>
      </c>
      <c r="U1193" t="s">
        <v>41</v>
      </c>
      <c r="V1193" t="s">
        <v>42</v>
      </c>
      <c r="W1193" t="s">
        <v>43</v>
      </c>
      <c r="X1193" t="s">
        <v>50</v>
      </c>
      <c r="Y1193" t="s">
        <v>45</v>
      </c>
      <c r="Z1193" t="s">
        <v>81</v>
      </c>
      <c r="AA1193" s="34">
        <v>2024</v>
      </c>
      <c r="AB1193" s="33">
        <v>45630</v>
      </c>
      <c r="AC1193" s="36">
        <v>45630.432488425926</v>
      </c>
      <c r="AD1193" s="37">
        <v>0</v>
      </c>
      <c r="AE1193" t="s">
        <v>151</v>
      </c>
      <c r="AF1193" t="s">
        <v>53</v>
      </c>
      <c r="AG1193" t="s">
        <v>54</v>
      </c>
      <c r="AH1193" s="35">
        <v>0.02</v>
      </c>
      <c r="AJ1193" t="s">
        <v>55</v>
      </c>
    </row>
    <row r="1194" spans="1:36" x14ac:dyDescent="0.25">
      <c r="A1194" t="s">
        <v>32</v>
      </c>
      <c r="B1194" t="s">
        <v>150</v>
      </c>
      <c r="C1194" t="s">
        <v>50</v>
      </c>
      <c r="D1194" s="33">
        <v>45566</v>
      </c>
      <c r="E1194" s="33">
        <v>45596</v>
      </c>
      <c r="F1194" s="42">
        <f t="shared" si="18"/>
        <v>-15.5</v>
      </c>
      <c r="G1194" s="33">
        <v>45611</v>
      </c>
      <c r="H1194" s="33">
        <v>45626</v>
      </c>
      <c r="I1194" t="s">
        <v>33</v>
      </c>
      <c r="J1194" t="s">
        <v>48</v>
      </c>
      <c r="K1194" t="s">
        <v>239</v>
      </c>
      <c r="L1194" s="34">
        <v>11</v>
      </c>
      <c r="M1194" t="s">
        <v>49</v>
      </c>
      <c r="N1194" t="s">
        <v>36</v>
      </c>
      <c r="P1194" t="s">
        <v>37</v>
      </c>
      <c r="Q1194" s="35">
        <v>-340.69</v>
      </c>
      <c r="R1194" t="s">
        <v>246</v>
      </c>
      <c r="S1194" t="s">
        <v>39</v>
      </c>
      <c r="T1194" t="s">
        <v>40</v>
      </c>
      <c r="U1194" t="s">
        <v>41</v>
      </c>
      <c r="V1194" t="s">
        <v>42</v>
      </c>
      <c r="W1194" t="s">
        <v>43</v>
      </c>
      <c r="X1194" t="s">
        <v>50</v>
      </c>
      <c r="Y1194" t="s">
        <v>45</v>
      </c>
      <c r="Z1194" t="s">
        <v>81</v>
      </c>
      <c r="AA1194" s="34">
        <v>2024</v>
      </c>
      <c r="AB1194" s="33">
        <v>45630</v>
      </c>
      <c r="AC1194" s="36">
        <v>45630.432488425926</v>
      </c>
      <c r="AD1194" s="37">
        <v>0</v>
      </c>
      <c r="AE1194" t="s">
        <v>151</v>
      </c>
      <c r="AF1194" t="s">
        <v>53</v>
      </c>
      <c r="AG1194" t="s">
        <v>54</v>
      </c>
      <c r="AH1194" s="35">
        <v>-340.69</v>
      </c>
      <c r="AJ1194" t="s">
        <v>55</v>
      </c>
    </row>
    <row r="1195" spans="1:36" x14ac:dyDescent="0.25">
      <c r="A1195" t="s">
        <v>32</v>
      </c>
      <c r="B1195" t="s">
        <v>150</v>
      </c>
      <c r="C1195" t="s">
        <v>50</v>
      </c>
      <c r="D1195" s="33">
        <v>45566</v>
      </c>
      <c r="E1195" s="33">
        <v>45596</v>
      </c>
      <c r="F1195" s="42">
        <f t="shared" si="18"/>
        <v>-15.5</v>
      </c>
      <c r="G1195" s="33">
        <v>45611</v>
      </c>
      <c r="H1195" s="33">
        <v>45626</v>
      </c>
      <c r="I1195" t="s">
        <v>33</v>
      </c>
      <c r="J1195" t="s">
        <v>48</v>
      </c>
      <c r="K1195" t="s">
        <v>239</v>
      </c>
      <c r="L1195" s="34">
        <v>11</v>
      </c>
      <c r="M1195" t="s">
        <v>49</v>
      </c>
      <c r="N1195" t="s">
        <v>36</v>
      </c>
      <c r="P1195" t="s">
        <v>37</v>
      </c>
      <c r="Q1195" s="35">
        <v>-849143.32</v>
      </c>
      <c r="R1195" t="s">
        <v>243</v>
      </c>
      <c r="S1195" t="s">
        <v>39</v>
      </c>
      <c r="T1195" t="s">
        <v>40</v>
      </c>
      <c r="U1195" t="s">
        <v>41</v>
      </c>
      <c r="V1195" t="s">
        <v>42</v>
      </c>
      <c r="W1195" t="s">
        <v>43</v>
      </c>
      <c r="X1195" t="s">
        <v>50</v>
      </c>
      <c r="Y1195" t="s">
        <v>45</v>
      </c>
      <c r="Z1195" t="s">
        <v>81</v>
      </c>
      <c r="AA1195" s="34">
        <v>2024</v>
      </c>
      <c r="AB1195" s="33">
        <v>45630</v>
      </c>
      <c r="AC1195" s="36">
        <v>45630.432488425926</v>
      </c>
      <c r="AD1195" s="37">
        <v>0</v>
      </c>
      <c r="AE1195" t="s">
        <v>151</v>
      </c>
      <c r="AF1195" t="s">
        <v>53</v>
      </c>
      <c r="AG1195" t="s">
        <v>54</v>
      </c>
      <c r="AH1195" s="35">
        <v>-849143.32</v>
      </c>
      <c r="AJ1195" t="s">
        <v>55</v>
      </c>
    </row>
    <row r="1196" spans="1:36" x14ac:dyDescent="0.25">
      <c r="A1196" t="s">
        <v>32</v>
      </c>
      <c r="B1196" t="s">
        <v>168</v>
      </c>
      <c r="C1196" t="s">
        <v>50</v>
      </c>
      <c r="D1196" s="33">
        <v>45597</v>
      </c>
      <c r="E1196" s="33">
        <v>45626</v>
      </c>
      <c r="F1196" s="42">
        <f t="shared" si="18"/>
        <v>-15</v>
      </c>
      <c r="G1196" s="33">
        <v>45641</v>
      </c>
      <c r="H1196" s="33">
        <v>45626</v>
      </c>
      <c r="I1196" t="s">
        <v>33</v>
      </c>
      <c r="J1196" t="s">
        <v>48</v>
      </c>
      <c r="K1196" t="s">
        <v>239</v>
      </c>
      <c r="L1196" s="34">
        <v>11</v>
      </c>
      <c r="M1196" t="s">
        <v>49</v>
      </c>
      <c r="N1196" t="s">
        <v>36</v>
      </c>
      <c r="P1196" t="s">
        <v>37</v>
      </c>
      <c r="Q1196" s="35">
        <v>795258</v>
      </c>
      <c r="R1196" t="s">
        <v>240</v>
      </c>
      <c r="S1196" t="s">
        <v>39</v>
      </c>
      <c r="T1196" t="s">
        <v>40</v>
      </c>
      <c r="U1196" t="s">
        <v>41</v>
      </c>
      <c r="V1196" t="s">
        <v>42</v>
      </c>
      <c r="W1196" t="s">
        <v>43</v>
      </c>
      <c r="X1196" t="s">
        <v>50</v>
      </c>
      <c r="Y1196" t="s">
        <v>45</v>
      </c>
      <c r="Z1196" t="s">
        <v>81</v>
      </c>
      <c r="AA1196" s="34">
        <v>2024</v>
      </c>
      <c r="AB1196" s="33">
        <v>45630</v>
      </c>
      <c r="AC1196" s="36">
        <v>45630.563946759263</v>
      </c>
      <c r="AD1196" s="37">
        <v>0</v>
      </c>
      <c r="AE1196" t="s">
        <v>153</v>
      </c>
      <c r="AF1196" t="s">
        <v>53</v>
      </c>
      <c r="AG1196" t="s">
        <v>54</v>
      </c>
      <c r="AH1196" s="35">
        <v>795258</v>
      </c>
      <c r="AJ1196" t="s">
        <v>55</v>
      </c>
    </row>
    <row r="1197" spans="1:36" x14ac:dyDescent="0.25">
      <c r="A1197" t="s">
        <v>32</v>
      </c>
      <c r="B1197" t="s">
        <v>168</v>
      </c>
      <c r="C1197" t="s">
        <v>50</v>
      </c>
      <c r="D1197" s="33">
        <v>45597</v>
      </c>
      <c r="E1197" s="33">
        <v>45626</v>
      </c>
      <c r="F1197" s="42">
        <f t="shared" si="18"/>
        <v>-15</v>
      </c>
      <c r="G1197" s="33">
        <v>45641</v>
      </c>
      <c r="H1197" s="33">
        <v>45626</v>
      </c>
      <c r="I1197" t="s">
        <v>33</v>
      </c>
      <c r="J1197" t="s">
        <v>48</v>
      </c>
      <c r="K1197" t="s">
        <v>239</v>
      </c>
      <c r="L1197" s="34">
        <v>11</v>
      </c>
      <c r="M1197" t="s">
        <v>49</v>
      </c>
      <c r="N1197" t="s">
        <v>36</v>
      </c>
      <c r="P1197" t="s">
        <v>37</v>
      </c>
      <c r="Q1197" s="35">
        <v>-574392.82999999996</v>
      </c>
      <c r="R1197" t="s">
        <v>241</v>
      </c>
      <c r="S1197" t="s">
        <v>39</v>
      </c>
      <c r="T1197" t="s">
        <v>40</v>
      </c>
      <c r="U1197" t="s">
        <v>41</v>
      </c>
      <c r="V1197" t="s">
        <v>42</v>
      </c>
      <c r="W1197" t="s">
        <v>43</v>
      </c>
      <c r="X1197" t="s">
        <v>50</v>
      </c>
      <c r="Y1197" t="s">
        <v>45</v>
      </c>
      <c r="Z1197" t="s">
        <v>81</v>
      </c>
      <c r="AA1197" s="34">
        <v>2024</v>
      </c>
      <c r="AB1197" s="33">
        <v>45630</v>
      </c>
      <c r="AC1197" s="36">
        <v>45630.563946759263</v>
      </c>
      <c r="AD1197" s="37">
        <v>0</v>
      </c>
      <c r="AE1197" t="s">
        <v>153</v>
      </c>
      <c r="AF1197" t="s">
        <v>53</v>
      </c>
      <c r="AG1197" t="s">
        <v>54</v>
      </c>
      <c r="AH1197" s="35">
        <v>-574392.82999999996</v>
      </c>
      <c r="AJ1197" t="s">
        <v>55</v>
      </c>
    </row>
    <row r="1198" spans="1:36" x14ac:dyDescent="0.25">
      <c r="A1198" t="s">
        <v>32</v>
      </c>
      <c r="B1198" t="s">
        <v>168</v>
      </c>
      <c r="C1198" t="s">
        <v>50</v>
      </c>
      <c r="D1198" s="33">
        <v>45597</v>
      </c>
      <c r="E1198" s="33">
        <v>45626</v>
      </c>
      <c r="F1198" s="42">
        <f t="shared" si="18"/>
        <v>-15</v>
      </c>
      <c r="G1198" s="33">
        <v>45641</v>
      </c>
      <c r="H1198" s="33">
        <v>45626</v>
      </c>
      <c r="I1198" t="s">
        <v>33</v>
      </c>
      <c r="J1198" t="s">
        <v>48</v>
      </c>
      <c r="K1198" t="s">
        <v>239</v>
      </c>
      <c r="L1198" s="34">
        <v>11</v>
      </c>
      <c r="M1198" t="s">
        <v>49</v>
      </c>
      <c r="N1198" t="s">
        <v>36</v>
      </c>
      <c r="P1198" t="s">
        <v>37</v>
      </c>
      <c r="Q1198" s="35">
        <v>-814183.2</v>
      </c>
      <c r="R1198" t="s">
        <v>243</v>
      </c>
      <c r="S1198" t="s">
        <v>39</v>
      </c>
      <c r="T1198" t="s">
        <v>40</v>
      </c>
      <c r="U1198" t="s">
        <v>41</v>
      </c>
      <c r="V1198" t="s">
        <v>42</v>
      </c>
      <c r="W1198" t="s">
        <v>43</v>
      </c>
      <c r="X1198" t="s">
        <v>50</v>
      </c>
      <c r="Y1198" t="s">
        <v>45</v>
      </c>
      <c r="Z1198" t="s">
        <v>81</v>
      </c>
      <c r="AA1198" s="34">
        <v>2024</v>
      </c>
      <c r="AB1198" s="33">
        <v>45630</v>
      </c>
      <c r="AC1198" s="36">
        <v>45630.563946759263</v>
      </c>
      <c r="AD1198" s="37">
        <v>0</v>
      </c>
      <c r="AE1198" t="s">
        <v>153</v>
      </c>
      <c r="AF1198" t="s">
        <v>53</v>
      </c>
      <c r="AG1198" t="s">
        <v>54</v>
      </c>
      <c r="AH1198" s="35">
        <v>-814183.2</v>
      </c>
      <c r="AJ1198" t="s">
        <v>55</v>
      </c>
    </row>
    <row r="1199" spans="1:36" x14ac:dyDescent="0.25">
      <c r="A1199" t="s">
        <v>32</v>
      </c>
      <c r="B1199" t="s">
        <v>150</v>
      </c>
      <c r="C1199" t="s">
        <v>50</v>
      </c>
      <c r="D1199" s="33">
        <v>45566</v>
      </c>
      <c r="E1199" s="33">
        <v>45596</v>
      </c>
      <c r="F1199" s="42">
        <f t="shared" si="18"/>
        <v>-15.5</v>
      </c>
      <c r="G1199" s="33">
        <v>45611</v>
      </c>
      <c r="H1199" s="33">
        <v>45626</v>
      </c>
      <c r="I1199" t="s">
        <v>33</v>
      </c>
      <c r="J1199" t="s">
        <v>48</v>
      </c>
      <c r="K1199" t="s">
        <v>248</v>
      </c>
      <c r="L1199" s="34">
        <v>11</v>
      </c>
      <c r="M1199" t="s">
        <v>49</v>
      </c>
      <c r="N1199" t="s">
        <v>36</v>
      </c>
      <c r="P1199" t="s">
        <v>37</v>
      </c>
      <c r="Q1199" s="35">
        <v>-4.9000000000000004</v>
      </c>
      <c r="R1199" t="s">
        <v>250</v>
      </c>
      <c r="S1199" t="s">
        <v>39</v>
      </c>
      <c r="T1199" t="s">
        <v>40</v>
      </c>
      <c r="U1199" t="s">
        <v>41</v>
      </c>
      <c r="V1199" t="s">
        <v>42</v>
      </c>
      <c r="W1199" t="s">
        <v>43</v>
      </c>
      <c r="X1199" t="s">
        <v>50</v>
      </c>
      <c r="Y1199" t="s">
        <v>45</v>
      </c>
      <c r="Z1199" t="s">
        <v>81</v>
      </c>
      <c r="AA1199" s="34">
        <v>2024</v>
      </c>
      <c r="AB1199" s="33">
        <v>45630</v>
      </c>
      <c r="AC1199" s="36">
        <v>45630.432488425926</v>
      </c>
      <c r="AD1199" s="37">
        <v>0</v>
      </c>
      <c r="AE1199" t="s">
        <v>151</v>
      </c>
      <c r="AF1199" t="s">
        <v>53</v>
      </c>
      <c r="AG1199" t="s">
        <v>54</v>
      </c>
      <c r="AH1199" s="35">
        <v>-4.9000000000000004</v>
      </c>
      <c r="AJ1199" t="s">
        <v>55</v>
      </c>
    </row>
    <row r="1200" spans="1:36" x14ac:dyDescent="0.25">
      <c r="A1200" t="s">
        <v>32</v>
      </c>
      <c r="B1200" t="s">
        <v>150</v>
      </c>
      <c r="C1200" t="s">
        <v>50</v>
      </c>
      <c r="D1200" s="33">
        <v>45566</v>
      </c>
      <c r="E1200" s="33">
        <v>45596</v>
      </c>
      <c r="F1200" s="42">
        <f t="shared" si="18"/>
        <v>-15.5</v>
      </c>
      <c r="G1200" s="33">
        <v>45611</v>
      </c>
      <c r="H1200" s="33">
        <v>45626</v>
      </c>
      <c r="I1200" t="s">
        <v>33</v>
      </c>
      <c r="J1200" t="s">
        <v>48</v>
      </c>
      <c r="K1200" t="s">
        <v>248</v>
      </c>
      <c r="L1200" s="34">
        <v>11</v>
      </c>
      <c r="M1200" t="s">
        <v>49</v>
      </c>
      <c r="N1200" t="s">
        <v>36</v>
      </c>
      <c r="P1200" t="s">
        <v>37</v>
      </c>
      <c r="Q1200" s="35">
        <v>-3826.88</v>
      </c>
      <c r="R1200" t="s">
        <v>252</v>
      </c>
      <c r="S1200" t="s">
        <v>39</v>
      </c>
      <c r="T1200" t="s">
        <v>40</v>
      </c>
      <c r="U1200" t="s">
        <v>41</v>
      </c>
      <c r="V1200" t="s">
        <v>42</v>
      </c>
      <c r="W1200" t="s">
        <v>43</v>
      </c>
      <c r="X1200" t="s">
        <v>50</v>
      </c>
      <c r="Y1200" t="s">
        <v>45</v>
      </c>
      <c r="Z1200" t="s">
        <v>81</v>
      </c>
      <c r="AA1200" s="34">
        <v>2024</v>
      </c>
      <c r="AB1200" s="33">
        <v>45630</v>
      </c>
      <c r="AC1200" s="36">
        <v>45630.432488425926</v>
      </c>
      <c r="AD1200" s="37">
        <v>0</v>
      </c>
      <c r="AE1200" t="s">
        <v>151</v>
      </c>
      <c r="AF1200" t="s">
        <v>53</v>
      </c>
      <c r="AG1200" t="s">
        <v>54</v>
      </c>
      <c r="AH1200" s="35">
        <v>-3826.88</v>
      </c>
      <c r="AJ1200" t="s">
        <v>140</v>
      </c>
    </row>
    <row r="1201" spans="1:36" x14ac:dyDescent="0.25">
      <c r="A1201" t="s">
        <v>32</v>
      </c>
      <c r="B1201" t="s">
        <v>150</v>
      </c>
      <c r="C1201" t="s">
        <v>50</v>
      </c>
      <c r="D1201" s="33">
        <v>45566</v>
      </c>
      <c r="E1201" s="33">
        <v>45596</v>
      </c>
      <c r="F1201" s="42">
        <f t="shared" si="18"/>
        <v>-15.5</v>
      </c>
      <c r="G1201" s="33">
        <v>45611</v>
      </c>
      <c r="H1201" s="33">
        <v>45626</v>
      </c>
      <c r="I1201" t="s">
        <v>33</v>
      </c>
      <c r="J1201" t="s">
        <v>48</v>
      </c>
      <c r="K1201" t="s">
        <v>264</v>
      </c>
      <c r="L1201" s="34">
        <v>11</v>
      </c>
      <c r="M1201" t="s">
        <v>49</v>
      </c>
      <c r="N1201" t="s">
        <v>36</v>
      </c>
      <c r="P1201" t="s">
        <v>37</v>
      </c>
      <c r="Q1201" s="35">
        <v>400212.83</v>
      </c>
      <c r="R1201" t="s">
        <v>265</v>
      </c>
      <c r="S1201" t="s">
        <v>39</v>
      </c>
      <c r="T1201" t="s">
        <v>40</v>
      </c>
      <c r="U1201" t="s">
        <v>41</v>
      </c>
      <c r="V1201" t="s">
        <v>42</v>
      </c>
      <c r="W1201" t="s">
        <v>43</v>
      </c>
      <c r="X1201" t="s">
        <v>50</v>
      </c>
      <c r="Y1201" t="s">
        <v>45</v>
      </c>
      <c r="Z1201" t="s">
        <v>81</v>
      </c>
      <c r="AA1201" s="34">
        <v>2024</v>
      </c>
      <c r="AB1201" s="33">
        <v>45630</v>
      </c>
      <c r="AC1201" s="36">
        <v>45630.432488425926</v>
      </c>
      <c r="AD1201" s="37">
        <v>0</v>
      </c>
      <c r="AE1201" t="s">
        <v>151</v>
      </c>
      <c r="AF1201" t="s">
        <v>53</v>
      </c>
      <c r="AG1201" t="s">
        <v>54</v>
      </c>
      <c r="AH1201" s="35">
        <v>400212.83</v>
      </c>
      <c r="AJ1201" t="s">
        <v>55</v>
      </c>
    </row>
    <row r="1202" spans="1:36" x14ac:dyDescent="0.25">
      <c r="A1202" t="s">
        <v>32</v>
      </c>
      <c r="B1202" t="s">
        <v>150</v>
      </c>
      <c r="C1202" t="s">
        <v>50</v>
      </c>
      <c r="D1202" s="33">
        <v>45566</v>
      </c>
      <c r="E1202" s="33">
        <v>45596</v>
      </c>
      <c r="F1202" s="42">
        <f t="shared" si="18"/>
        <v>-15.5</v>
      </c>
      <c r="G1202" s="33">
        <v>45611</v>
      </c>
      <c r="H1202" s="33">
        <v>45626</v>
      </c>
      <c r="I1202" t="s">
        <v>33</v>
      </c>
      <c r="J1202" t="s">
        <v>48</v>
      </c>
      <c r="K1202" t="s">
        <v>264</v>
      </c>
      <c r="L1202" s="34">
        <v>11</v>
      </c>
      <c r="M1202" t="s">
        <v>49</v>
      </c>
      <c r="N1202" t="s">
        <v>36</v>
      </c>
      <c r="P1202" t="s">
        <v>37</v>
      </c>
      <c r="Q1202" s="35">
        <v>-8.4700000000000006</v>
      </c>
      <c r="R1202" t="s">
        <v>266</v>
      </c>
      <c r="S1202" t="s">
        <v>39</v>
      </c>
      <c r="T1202" t="s">
        <v>40</v>
      </c>
      <c r="U1202" t="s">
        <v>41</v>
      </c>
      <c r="V1202" t="s">
        <v>42</v>
      </c>
      <c r="W1202" t="s">
        <v>43</v>
      </c>
      <c r="X1202" t="s">
        <v>50</v>
      </c>
      <c r="Y1202" t="s">
        <v>45</v>
      </c>
      <c r="Z1202" t="s">
        <v>81</v>
      </c>
      <c r="AA1202" s="34">
        <v>2024</v>
      </c>
      <c r="AB1202" s="33">
        <v>45630</v>
      </c>
      <c r="AC1202" s="36">
        <v>45630.432488425926</v>
      </c>
      <c r="AD1202" s="37">
        <v>0</v>
      </c>
      <c r="AE1202" t="s">
        <v>151</v>
      </c>
      <c r="AF1202" t="s">
        <v>53</v>
      </c>
      <c r="AG1202" t="s">
        <v>54</v>
      </c>
      <c r="AH1202" s="35">
        <v>-8.4700000000000006</v>
      </c>
      <c r="AJ1202" t="s">
        <v>55</v>
      </c>
    </row>
    <row r="1203" spans="1:36" x14ac:dyDescent="0.25">
      <c r="A1203" t="s">
        <v>32</v>
      </c>
      <c r="B1203" t="s">
        <v>150</v>
      </c>
      <c r="C1203" t="s">
        <v>50</v>
      </c>
      <c r="D1203" s="33">
        <v>45566</v>
      </c>
      <c r="E1203" s="33">
        <v>45596</v>
      </c>
      <c r="F1203" s="42">
        <f t="shared" si="18"/>
        <v>-15.5</v>
      </c>
      <c r="G1203" s="33">
        <v>45611</v>
      </c>
      <c r="H1203" s="33">
        <v>45626</v>
      </c>
      <c r="I1203" t="s">
        <v>33</v>
      </c>
      <c r="J1203" t="s">
        <v>48</v>
      </c>
      <c r="K1203" t="s">
        <v>264</v>
      </c>
      <c r="L1203" s="34">
        <v>11</v>
      </c>
      <c r="M1203" t="s">
        <v>49</v>
      </c>
      <c r="N1203" t="s">
        <v>36</v>
      </c>
      <c r="P1203" t="s">
        <v>37</v>
      </c>
      <c r="Q1203" s="35">
        <v>-0.75</v>
      </c>
      <c r="R1203" t="s">
        <v>267</v>
      </c>
      <c r="S1203" t="s">
        <v>39</v>
      </c>
      <c r="T1203" t="s">
        <v>40</v>
      </c>
      <c r="U1203" t="s">
        <v>41</v>
      </c>
      <c r="V1203" t="s">
        <v>42</v>
      </c>
      <c r="W1203" t="s">
        <v>43</v>
      </c>
      <c r="X1203" t="s">
        <v>50</v>
      </c>
      <c r="Y1203" t="s">
        <v>45</v>
      </c>
      <c r="Z1203" t="s">
        <v>81</v>
      </c>
      <c r="AA1203" s="34">
        <v>2024</v>
      </c>
      <c r="AB1203" s="33">
        <v>45630</v>
      </c>
      <c r="AC1203" s="36">
        <v>45630.432488425926</v>
      </c>
      <c r="AD1203" s="37">
        <v>0</v>
      </c>
      <c r="AE1203" t="s">
        <v>151</v>
      </c>
      <c r="AF1203" t="s">
        <v>53</v>
      </c>
      <c r="AG1203" t="s">
        <v>54</v>
      </c>
      <c r="AH1203" s="35">
        <v>-0.75</v>
      </c>
      <c r="AJ1203" t="s">
        <v>55</v>
      </c>
    </row>
    <row r="1204" spans="1:36" x14ac:dyDescent="0.25">
      <c r="A1204" t="s">
        <v>32</v>
      </c>
      <c r="B1204" t="s">
        <v>268</v>
      </c>
      <c r="C1204" t="s">
        <v>50</v>
      </c>
      <c r="D1204" s="33">
        <v>45566</v>
      </c>
      <c r="E1204" s="33">
        <v>45596</v>
      </c>
      <c r="F1204" s="42">
        <f t="shared" si="18"/>
        <v>-15.5</v>
      </c>
      <c r="G1204" s="33">
        <v>45611</v>
      </c>
      <c r="H1204" s="33">
        <v>45626</v>
      </c>
      <c r="I1204" t="s">
        <v>33</v>
      </c>
      <c r="J1204" t="s">
        <v>48</v>
      </c>
      <c r="K1204" t="s">
        <v>264</v>
      </c>
      <c r="L1204" s="34">
        <v>11</v>
      </c>
      <c r="M1204" t="s">
        <v>49</v>
      </c>
      <c r="N1204" t="s">
        <v>36</v>
      </c>
      <c r="P1204" t="s">
        <v>37</v>
      </c>
      <c r="Q1204" s="35">
        <v>0</v>
      </c>
      <c r="R1204" t="s">
        <v>269</v>
      </c>
      <c r="S1204" t="s">
        <v>39</v>
      </c>
      <c r="T1204" t="s">
        <v>40</v>
      </c>
      <c r="U1204" t="s">
        <v>41</v>
      </c>
      <c r="V1204" t="s">
        <v>59</v>
      </c>
      <c r="W1204" t="s">
        <v>43</v>
      </c>
      <c r="X1204" t="s">
        <v>50</v>
      </c>
      <c r="Y1204" t="s">
        <v>45</v>
      </c>
      <c r="Z1204" t="s">
        <v>99</v>
      </c>
      <c r="AA1204" s="34">
        <v>2024</v>
      </c>
      <c r="AB1204" s="33">
        <v>45628</v>
      </c>
      <c r="AC1204" s="36">
        <v>45628.478368055556</v>
      </c>
      <c r="AD1204" s="37">
        <v>6242280</v>
      </c>
      <c r="AE1204" t="s">
        <v>280</v>
      </c>
      <c r="AF1204" t="s">
        <v>53</v>
      </c>
      <c r="AG1204" t="s">
        <v>218</v>
      </c>
      <c r="AH1204" s="35">
        <v>0</v>
      </c>
    </row>
    <row r="1205" spans="1:36" x14ac:dyDescent="0.25">
      <c r="A1205" t="s">
        <v>32</v>
      </c>
      <c r="B1205" t="s">
        <v>168</v>
      </c>
      <c r="C1205" t="s">
        <v>50</v>
      </c>
      <c r="D1205" s="33">
        <v>45597</v>
      </c>
      <c r="E1205" s="33">
        <v>45626</v>
      </c>
      <c r="F1205" s="42">
        <f t="shared" si="18"/>
        <v>-15</v>
      </c>
      <c r="G1205" s="33">
        <v>45641</v>
      </c>
      <c r="H1205" s="33">
        <v>45626</v>
      </c>
      <c r="I1205" t="s">
        <v>33</v>
      </c>
      <c r="J1205" t="s">
        <v>48</v>
      </c>
      <c r="K1205" t="s">
        <v>264</v>
      </c>
      <c r="L1205" s="34">
        <v>11</v>
      </c>
      <c r="M1205" t="s">
        <v>49</v>
      </c>
      <c r="N1205" t="s">
        <v>36</v>
      </c>
      <c r="P1205" t="s">
        <v>37</v>
      </c>
      <c r="Q1205" s="35">
        <v>494916.04</v>
      </c>
      <c r="R1205" t="s">
        <v>265</v>
      </c>
      <c r="S1205" t="s">
        <v>39</v>
      </c>
      <c r="T1205" t="s">
        <v>40</v>
      </c>
      <c r="U1205" t="s">
        <v>41</v>
      </c>
      <c r="V1205" t="s">
        <v>42</v>
      </c>
      <c r="W1205" t="s">
        <v>43</v>
      </c>
      <c r="X1205" t="s">
        <v>50</v>
      </c>
      <c r="Y1205" t="s">
        <v>45</v>
      </c>
      <c r="Z1205" t="s">
        <v>81</v>
      </c>
      <c r="AA1205" s="34">
        <v>2024</v>
      </c>
      <c r="AB1205" s="33">
        <v>45630</v>
      </c>
      <c r="AC1205" s="36">
        <v>45630.563946759263</v>
      </c>
      <c r="AD1205" s="37">
        <v>0</v>
      </c>
      <c r="AE1205" t="s">
        <v>153</v>
      </c>
      <c r="AF1205" t="s">
        <v>53</v>
      </c>
      <c r="AG1205" t="s">
        <v>54</v>
      </c>
      <c r="AH1205" s="35">
        <v>494916.04</v>
      </c>
      <c r="AJ1205" t="s">
        <v>55</v>
      </c>
    </row>
    <row r="1206" spans="1:36" x14ac:dyDescent="0.25">
      <c r="A1206" t="s">
        <v>32</v>
      </c>
      <c r="B1206" t="s">
        <v>168</v>
      </c>
      <c r="C1206" t="s">
        <v>50</v>
      </c>
      <c r="D1206" s="33">
        <v>45597</v>
      </c>
      <c r="E1206" s="33">
        <v>45626</v>
      </c>
      <c r="F1206" s="42">
        <f t="shared" si="18"/>
        <v>-15</v>
      </c>
      <c r="G1206" s="33">
        <v>45641</v>
      </c>
      <c r="H1206" s="33">
        <v>45626</v>
      </c>
      <c r="I1206" t="s">
        <v>33</v>
      </c>
      <c r="J1206" t="s">
        <v>48</v>
      </c>
      <c r="K1206" t="s">
        <v>264</v>
      </c>
      <c r="L1206" s="34">
        <v>11</v>
      </c>
      <c r="M1206" t="s">
        <v>49</v>
      </c>
      <c r="N1206" t="s">
        <v>36</v>
      </c>
      <c r="P1206" t="s">
        <v>37</v>
      </c>
      <c r="Q1206" s="35">
        <v>-49468.84</v>
      </c>
      <c r="R1206" t="s">
        <v>266</v>
      </c>
      <c r="S1206" t="s">
        <v>39</v>
      </c>
      <c r="T1206" t="s">
        <v>40</v>
      </c>
      <c r="U1206" t="s">
        <v>41</v>
      </c>
      <c r="V1206" t="s">
        <v>42</v>
      </c>
      <c r="W1206" t="s">
        <v>43</v>
      </c>
      <c r="X1206" t="s">
        <v>50</v>
      </c>
      <c r="Y1206" t="s">
        <v>45</v>
      </c>
      <c r="Z1206" t="s">
        <v>81</v>
      </c>
      <c r="AA1206" s="34">
        <v>2024</v>
      </c>
      <c r="AB1206" s="33">
        <v>45630</v>
      </c>
      <c r="AC1206" s="36">
        <v>45630.563946759263</v>
      </c>
      <c r="AD1206" s="37">
        <v>0</v>
      </c>
      <c r="AE1206" t="s">
        <v>153</v>
      </c>
      <c r="AF1206" t="s">
        <v>53</v>
      </c>
      <c r="AG1206" t="s">
        <v>54</v>
      </c>
      <c r="AH1206" s="35">
        <v>-49468.84</v>
      </c>
      <c r="AJ1206" t="s">
        <v>55</v>
      </c>
    </row>
    <row r="1207" spans="1:36" x14ac:dyDescent="0.25">
      <c r="A1207" t="s">
        <v>32</v>
      </c>
      <c r="B1207" t="s">
        <v>271</v>
      </c>
      <c r="C1207" t="s">
        <v>50</v>
      </c>
      <c r="D1207" s="33">
        <v>45597</v>
      </c>
      <c r="E1207" s="33">
        <v>45626</v>
      </c>
      <c r="F1207" s="42">
        <f t="shared" si="18"/>
        <v>-15</v>
      </c>
      <c r="G1207" s="33">
        <v>45641</v>
      </c>
      <c r="H1207" s="33">
        <v>45626</v>
      </c>
      <c r="I1207" t="s">
        <v>33</v>
      </c>
      <c r="J1207" t="s">
        <v>48</v>
      </c>
      <c r="K1207" t="s">
        <v>264</v>
      </c>
      <c r="L1207" s="34">
        <v>11</v>
      </c>
      <c r="M1207" t="s">
        <v>49</v>
      </c>
      <c r="N1207" t="s">
        <v>36</v>
      </c>
      <c r="P1207" t="s">
        <v>37</v>
      </c>
      <c r="Q1207" s="35">
        <v>0</v>
      </c>
      <c r="R1207" t="s">
        <v>269</v>
      </c>
      <c r="S1207" t="s">
        <v>39</v>
      </c>
      <c r="T1207" t="s">
        <v>40</v>
      </c>
      <c r="U1207" t="s">
        <v>41</v>
      </c>
      <c r="V1207" t="s">
        <v>59</v>
      </c>
      <c r="W1207" t="s">
        <v>43</v>
      </c>
      <c r="X1207" t="s">
        <v>50</v>
      </c>
      <c r="Y1207" t="s">
        <v>45</v>
      </c>
      <c r="Z1207" t="s">
        <v>99</v>
      </c>
      <c r="AA1207" s="34">
        <v>2024</v>
      </c>
      <c r="AB1207" s="33">
        <v>45630</v>
      </c>
      <c r="AC1207" s="36">
        <v>45630.474687499998</v>
      </c>
      <c r="AD1207" s="37">
        <v>7274750</v>
      </c>
      <c r="AE1207" t="s">
        <v>285</v>
      </c>
      <c r="AF1207" t="s">
        <v>53</v>
      </c>
      <c r="AG1207" t="s">
        <v>218</v>
      </c>
      <c r="AH1207" s="35">
        <v>0</v>
      </c>
    </row>
    <row r="1208" spans="1:36" x14ac:dyDescent="0.25">
      <c r="A1208" t="s">
        <v>32</v>
      </c>
      <c r="B1208" t="s">
        <v>150</v>
      </c>
      <c r="C1208" t="s">
        <v>50</v>
      </c>
      <c r="D1208" s="33">
        <v>45566</v>
      </c>
      <c r="E1208" s="33">
        <v>45596</v>
      </c>
      <c r="F1208" s="42">
        <f t="shared" si="18"/>
        <v>-15.5</v>
      </c>
      <c r="G1208" s="33">
        <v>45611</v>
      </c>
      <c r="H1208" s="33">
        <v>45626</v>
      </c>
      <c r="I1208" t="s">
        <v>33</v>
      </c>
      <c r="J1208" t="s">
        <v>48</v>
      </c>
      <c r="K1208" t="s">
        <v>297</v>
      </c>
      <c r="L1208" s="34">
        <v>11</v>
      </c>
      <c r="M1208" t="s">
        <v>49</v>
      </c>
      <c r="N1208" t="s">
        <v>36</v>
      </c>
      <c r="P1208" t="s">
        <v>37</v>
      </c>
      <c r="Q1208" s="35">
        <v>-170103.19</v>
      </c>
      <c r="R1208" t="s">
        <v>298</v>
      </c>
      <c r="S1208" t="s">
        <v>39</v>
      </c>
      <c r="T1208" t="s">
        <v>40</v>
      </c>
      <c r="U1208" t="s">
        <v>41</v>
      </c>
      <c r="V1208" t="s">
        <v>42</v>
      </c>
      <c r="W1208" t="s">
        <v>43</v>
      </c>
      <c r="X1208" t="s">
        <v>50</v>
      </c>
      <c r="Y1208" t="s">
        <v>45</v>
      </c>
      <c r="Z1208" t="s">
        <v>81</v>
      </c>
      <c r="AA1208" s="34">
        <v>2024</v>
      </c>
      <c r="AB1208" s="33">
        <v>45630</v>
      </c>
      <c r="AC1208" s="36">
        <v>45630.432488425926</v>
      </c>
      <c r="AD1208" s="37">
        <v>0</v>
      </c>
      <c r="AE1208" t="s">
        <v>151</v>
      </c>
      <c r="AF1208" t="s">
        <v>53</v>
      </c>
      <c r="AG1208" t="s">
        <v>54</v>
      </c>
      <c r="AH1208" s="35">
        <v>-170103.19</v>
      </c>
      <c r="AJ1208" t="s">
        <v>55</v>
      </c>
    </row>
    <row r="1209" spans="1:36" x14ac:dyDescent="0.25">
      <c r="A1209" t="s">
        <v>32</v>
      </c>
      <c r="B1209" t="s">
        <v>168</v>
      </c>
      <c r="C1209" t="s">
        <v>50</v>
      </c>
      <c r="D1209" s="33">
        <v>45597</v>
      </c>
      <c r="E1209" s="33">
        <v>45626</v>
      </c>
      <c r="F1209" s="42">
        <f t="shared" si="18"/>
        <v>-15</v>
      </c>
      <c r="G1209" s="33">
        <v>45641</v>
      </c>
      <c r="H1209" s="33">
        <v>45626</v>
      </c>
      <c r="I1209" t="s">
        <v>33</v>
      </c>
      <c r="J1209" t="s">
        <v>48</v>
      </c>
      <c r="K1209" t="s">
        <v>297</v>
      </c>
      <c r="L1209" s="34">
        <v>11</v>
      </c>
      <c r="M1209" t="s">
        <v>49</v>
      </c>
      <c r="N1209" t="s">
        <v>36</v>
      </c>
      <c r="P1209" t="s">
        <v>37</v>
      </c>
      <c r="Q1209" s="35">
        <v>-116161.3</v>
      </c>
      <c r="R1209" t="s">
        <v>298</v>
      </c>
      <c r="S1209" t="s">
        <v>39</v>
      </c>
      <c r="T1209" t="s">
        <v>40</v>
      </c>
      <c r="U1209" t="s">
        <v>41</v>
      </c>
      <c r="V1209" t="s">
        <v>42</v>
      </c>
      <c r="W1209" t="s">
        <v>43</v>
      </c>
      <c r="X1209" t="s">
        <v>50</v>
      </c>
      <c r="Y1209" t="s">
        <v>45</v>
      </c>
      <c r="Z1209" t="s">
        <v>81</v>
      </c>
      <c r="AA1209" s="34">
        <v>2024</v>
      </c>
      <c r="AB1209" s="33">
        <v>45630</v>
      </c>
      <c r="AC1209" s="36">
        <v>45630.563946759263</v>
      </c>
      <c r="AD1209" s="37">
        <v>0</v>
      </c>
      <c r="AE1209" t="s">
        <v>153</v>
      </c>
      <c r="AF1209" t="s">
        <v>53</v>
      </c>
      <c r="AG1209" t="s">
        <v>54</v>
      </c>
      <c r="AH1209" s="35">
        <v>-116161.3</v>
      </c>
      <c r="AJ1209" t="s">
        <v>55</v>
      </c>
    </row>
    <row r="1210" spans="1:36" x14ac:dyDescent="0.25">
      <c r="A1210" t="s">
        <v>32</v>
      </c>
      <c r="B1210" t="s">
        <v>150</v>
      </c>
      <c r="C1210" t="s">
        <v>50</v>
      </c>
      <c r="D1210" s="33">
        <v>45566</v>
      </c>
      <c r="E1210" s="33">
        <v>45596</v>
      </c>
      <c r="F1210" s="42">
        <f t="shared" si="18"/>
        <v>-15.5</v>
      </c>
      <c r="G1210" s="33">
        <v>45611</v>
      </c>
      <c r="H1210" s="33">
        <v>45626</v>
      </c>
      <c r="I1210" t="s">
        <v>33</v>
      </c>
      <c r="J1210" t="s">
        <v>48</v>
      </c>
      <c r="K1210" t="s">
        <v>301</v>
      </c>
      <c r="L1210" s="34">
        <v>11</v>
      </c>
      <c r="M1210" t="s">
        <v>49</v>
      </c>
      <c r="N1210" t="s">
        <v>36</v>
      </c>
      <c r="P1210" t="s">
        <v>37</v>
      </c>
      <c r="Q1210" s="35">
        <v>-21.7</v>
      </c>
      <c r="R1210" t="s">
        <v>302</v>
      </c>
      <c r="S1210" t="s">
        <v>39</v>
      </c>
      <c r="T1210" t="s">
        <v>40</v>
      </c>
      <c r="U1210" t="s">
        <v>41</v>
      </c>
      <c r="V1210" t="s">
        <v>42</v>
      </c>
      <c r="W1210" t="s">
        <v>43</v>
      </c>
      <c r="X1210" t="s">
        <v>50</v>
      </c>
      <c r="Y1210" t="s">
        <v>45</v>
      </c>
      <c r="Z1210" t="s">
        <v>81</v>
      </c>
      <c r="AA1210" s="34">
        <v>2024</v>
      </c>
      <c r="AB1210" s="33">
        <v>45630</v>
      </c>
      <c r="AC1210" s="36">
        <v>45630.432488425926</v>
      </c>
      <c r="AD1210" s="37">
        <v>0</v>
      </c>
      <c r="AE1210" t="s">
        <v>151</v>
      </c>
      <c r="AF1210" t="s">
        <v>53</v>
      </c>
      <c r="AG1210" t="s">
        <v>54</v>
      </c>
      <c r="AH1210" s="35">
        <v>-21.7</v>
      </c>
      <c r="AJ1210" t="s">
        <v>55</v>
      </c>
    </row>
    <row r="1211" spans="1:36" x14ac:dyDescent="0.25">
      <c r="A1211" t="s">
        <v>32</v>
      </c>
      <c r="B1211" t="s">
        <v>66</v>
      </c>
      <c r="C1211" t="s">
        <v>311</v>
      </c>
      <c r="D1211" s="33">
        <v>45597</v>
      </c>
      <c r="E1211" s="33">
        <v>45626</v>
      </c>
      <c r="F1211" s="42">
        <f t="shared" si="18"/>
        <v>-15</v>
      </c>
      <c r="G1211" s="33">
        <v>45641</v>
      </c>
      <c r="H1211" s="33">
        <v>45627</v>
      </c>
      <c r="I1211" t="s">
        <v>33</v>
      </c>
      <c r="J1211" t="s">
        <v>48</v>
      </c>
      <c r="K1211" t="s">
        <v>34</v>
      </c>
      <c r="L1211" s="34">
        <v>12</v>
      </c>
      <c r="M1211" t="s">
        <v>57</v>
      </c>
      <c r="N1211" t="s">
        <v>36</v>
      </c>
      <c r="P1211" t="s">
        <v>37</v>
      </c>
      <c r="Q1211" s="35">
        <v>-441086.25</v>
      </c>
      <c r="R1211" t="s">
        <v>67</v>
      </c>
      <c r="S1211" t="s">
        <v>39</v>
      </c>
      <c r="T1211" t="s">
        <v>40</v>
      </c>
      <c r="U1211" t="s">
        <v>41</v>
      </c>
      <c r="V1211" t="s">
        <v>42</v>
      </c>
      <c r="W1211" t="s">
        <v>43</v>
      </c>
      <c r="X1211" t="s">
        <v>68</v>
      </c>
      <c r="Y1211" t="s">
        <v>45</v>
      </c>
      <c r="Z1211" t="s">
        <v>69</v>
      </c>
      <c r="AA1211" s="34">
        <v>2024</v>
      </c>
      <c r="AB1211" s="33">
        <v>45631</v>
      </c>
      <c r="AC1211" s="36">
        <v>45631.60392361111</v>
      </c>
      <c r="AD1211" s="37">
        <v>0</v>
      </c>
      <c r="AE1211" t="s">
        <v>70</v>
      </c>
      <c r="AF1211" t="s">
        <v>53</v>
      </c>
      <c r="AG1211" t="s">
        <v>54</v>
      </c>
      <c r="AH1211" s="35">
        <v>-441086.25</v>
      </c>
      <c r="AI1211" t="s">
        <v>71</v>
      </c>
    </row>
    <row r="1212" spans="1:36" x14ac:dyDescent="0.25">
      <c r="A1212" t="s">
        <v>32</v>
      </c>
      <c r="B1212" t="s">
        <v>62</v>
      </c>
      <c r="C1212" t="s">
        <v>50</v>
      </c>
      <c r="D1212" s="33">
        <v>45597</v>
      </c>
      <c r="E1212" s="33">
        <v>45626</v>
      </c>
      <c r="F1212" s="42">
        <f t="shared" si="18"/>
        <v>-15</v>
      </c>
      <c r="G1212" s="33">
        <v>45641</v>
      </c>
      <c r="H1212" s="33">
        <v>45627</v>
      </c>
      <c r="I1212" t="s">
        <v>33</v>
      </c>
      <c r="K1212" t="s">
        <v>34</v>
      </c>
      <c r="L1212" s="34">
        <v>12</v>
      </c>
      <c r="M1212" t="s">
        <v>57</v>
      </c>
      <c r="N1212" t="s">
        <v>36</v>
      </c>
      <c r="P1212" t="s">
        <v>37</v>
      </c>
      <c r="Q1212" s="35">
        <v>-2001609.17</v>
      </c>
      <c r="R1212" t="s">
        <v>58</v>
      </c>
      <c r="S1212" t="s">
        <v>39</v>
      </c>
      <c r="T1212" t="s">
        <v>40</v>
      </c>
      <c r="U1212" t="s">
        <v>41</v>
      </c>
      <c r="V1212" t="s">
        <v>59</v>
      </c>
      <c r="W1212" t="s">
        <v>43</v>
      </c>
      <c r="X1212" t="s">
        <v>50</v>
      </c>
      <c r="Y1212" t="s">
        <v>45</v>
      </c>
      <c r="Z1212" t="s">
        <v>60</v>
      </c>
      <c r="AA1212" s="34">
        <v>2024</v>
      </c>
      <c r="AB1212" s="33">
        <v>45630</v>
      </c>
      <c r="AC1212" s="36">
        <v>45630.499212962961</v>
      </c>
      <c r="AD1212" s="37">
        <v>-57482580</v>
      </c>
      <c r="AE1212" t="s">
        <v>100</v>
      </c>
      <c r="AF1212" t="s">
        <v>53</v>
      </c>
      <c r="AG1212" t="s">
        <v>54</v>
      </c>
      <c r="AH1212" s="35">
        <v>-2001609.17</v>
      </c>
      <c r="AJ1212" t="s">
        <v>55</v>
      </c>
    </row>
    <row r="1213" spans="1:36" x14ac:dyDescent="0.25">
      <c r="A1213" t="s">
        <v>32</v>
      </c>
      <c r="B1213" t="s">
        <v>62</v>
      </c>
      <c r="C1213" t="s">
        <v>50</v>
      </c>
      <c r="D1213" s="33">
        <v>45597</v>
      </c>
      <c r="E1213" s="33">
        <v>45626</v>
      </c>
      <c r="F1213" s="42">
        <f t="shared" si="18"/>
        <v>-15</v>
      </c>
      <c r="G1213" s="33">
        <v>45641</v>
      </c>
      <c r="H1213" s="33">
        <v>45627</v>
      </c>
      <c r="I1213" t="s">
        <v>33</v>
      </c>
      <c r="K1213" t="s">
        <v>34</v>
      </c>
      <c r="L1213" s="34">
        <v>12</v>
      </c>
      <c r="M1213" t="s">
        <v>57</v>
      </c>
      <c r="N1213" t="s">
        <v>36</v>
      </c>
      <c r="P1213" t="s">
        <v>37</v>
      </c>
      <c r="Q1213" s="35">
        <v>-4570701.13</v>
      </c>
      <c r="R1213" t="s">
        <v>61</v>
      </c>
      <c r="S1213" t="s">
        <v>39</v>
      </c>
      <c r="T1213" t="s">
        <v>40</v>
      </c>
      <c r="U1213" t="s">
        <v>41</v>
      </c>
      <c r="V1213" t="s">
        <v>59</v>
      </c>
      <c r="W1213" t="s">
        <v>43</v>
      </c>
      <c r="X1213" t="s">
        <v>50</v>
      </c>
      <c r="Y1213" t="s">
        <v>45</v>
      </c>
      <c r="Z1213" t="s">
        <v>60</v>
      </c>
      <c r="AA1213" s="34">
        <v>2024</v>
      </c>
      <c r="AB1213" s="33">
        <v>45630</v>
      </c>
      <c r="AC1213" s="36">
        <v>45630.499212962961</v>
      </c>
      <c r="AD1213" s="37">
        <v>-167915951</v>
      </c>
      <c r="AE1213" t="s">
        <v>100</v>
      </c>
      <c r="AF1213" t="s">
        <v>53</v>
      </c>
      <c r="AG1213" t="s">
        <v>54</v>
      </c>
      <c r="AH1213" s="35">
        <v>-4570701.13</v>
      </c>
      <c r="AJ1213" t="s">
        <v>55</v>
      </c>
    </row>
    <row r="1214" spans="1:36" x14ac:dyDescent="0.25">
      <c r="A1214" t="s">
        <v>32</v>
      </c>
      <c r="B1214" t="s">
        <v>168</v>
      </c>
      <c r="C1214" t="s">
        <v>50</v>
      </c>
      <c r="D1214" s="33">
        <v>45597</v>
      </c>
      <c r="E1214" s="33">
        <v>45626</v>
      </c>
      <c r="F1214" s="42">
        <f t="shared" si="18"/>
        <v>-15</v>
      </c>
      <c r="G1214" s="33">
        <v>45641</v>
      </c>
      <c r="H1214" s="33">
        <v>45627</v>
      </c>
      <c r="I1214" t="s">
        <v>33</v>
      </c>
      <c r="J1214" t="s">
        <v>48</v>
      </c>
      <c r="K1214" t="s">
        <v>141</v>
      </c>
      <c r="L1214" s="34">
        <v>12</v>
      </c>
      <c r="M1214" t="s">
        <v>49</v>
      </c>
      <c r="N1214" t="s">
        <v>36</v>
      </c>
      <c r="P1214" t="s">
        <v>37</v>
      </c>
      <c r="Q1214" s="35">
        <v>43.93</v>
      </c>
      <c r="R1214" t="s">
        <v>142</v>
      </c>
      <c r="S1214" t="s">
        <v>39</v>
      </c>
      <c r="T1214" t="s">
        <v>40</v>
      </c>
      <c r="U1214" t="s">
        <v>41</v>
      </c>
      <c r="V1214" t="s">
        <v>42</v>
      </c>
      <c r="W1214" t="s">
        <v>43</v>
      </c>
      <c r="X1214" t="s">
        <v>50</v>
      </c>
      <c r="Y1214" t="s">
        <v>45</v>
      </c>
      <c r="Z1214" t="s">
        <v>69</v>
      </c>
      <c r="AA1214" s="34">
        <v>2024</v>
      </c>
      <c r="AB1214" s="33">
        <v>45630</v>
      </c>
      <c r="AC1214" s="36">
        <v>45630.563946759263</v>
      </c>
      <c r="AD1214" s="37">
        <v>0</v>
      </c>
      <c r="AE1214" t="s">
        <v>153</v>
      </c>
      <c r="AF1214" t="s">
        <v>53</v>
      </c>
      <c r="AG1214" t="s">
        <v>54</v>
      </c>
      <c r="AH1214" s="35">
        <v>43.93</v>
      </c>
      <c r="AJ1214" t="s">
        <v>55</v>
      </c>
    </row>
    <row r="1215" spans="1:36" x14ac:dyDescent="0.25">
      <c r="A1215" t="s">
        <v>32</v>
      </c>
      <c r="B1215" t="s">
        <v>168</v>
      </c>
      <c r="C1215" t="s">
        <v>50</v>
      </c>
      <c r="D1215" s="33">
        <v>45597</v>
      </c>
      <c r="E1215" s="33">
        <v>45626</v>
      </c>
      <c r="F1215" s="42">
        <f t="shared" si="18"/>
        <v>-15</v>
      </c>
      <c r="G1215" s="33">
        <v>45641</v>
      </c>
      <c r="H1215" s="33">
        <v>45627</v>
      </c>
      <c r="I1215" t="s">
        <v>33</v>
      </c>
      <c r="J1215" t="s">
        <v>48</v>
      </c>
      <c r="K1215" t="s">
        <v>174</v>
      </c>
      <c r="L1215" s="34">
        <v>12</v>
      </c>
      <c r="M1215" t="s">
        <v>49</v>
      </c>
      <c r="N1215" t="s">
        <v>36</v>
      </c>
      <c r="P1215" t="s">
        <v>37</v>
      </c>
      <c r="Q1215" s="35">
        <v>-355.55</v>
      </c>
      <c r="R1215" t="s">
        <v>142</v>
      </c>
      <c r="S1215" t="s">
        <v>39</v>
      </c>
      <c r="T1215" t="s">
        <v>40</v>
      </c>
      <c r="U1215" t="s">
        <v>41</v>
      </c>
      <c r="V1215" t="s">
        <v>42</v>
      </c>
      <c r="W1215" t="s">
        <v>43</v>
      </c>
      <c r="X1215" t="s">
        <v>50</v>
      </c>
      <c r="Y1215" t="s">
        <v>45</v>
      </c>
      <c r="Z1215" t="s">
        <v>69</v>
      </c>
      <c r="AA1215" s="34">
        <v>2024</v>
      </c>
      <c r="AB1215" s="33">
        <v>45630</v>
      </c>
      <c r="AC1215" s="36">
        <v>45630.563946759263</v>
      </c>
      <c r="AD1215" s="37">
        <v>0</v>
      </c>
      <c r="AE1215" t="s">
        <v>153</v>
      </c>
      <c r="AF1215" t="s">
        <v>53</v>
      </c>
      <c r="AG1215" t="s">
        <v>54</v>
      </c>
      <c r="AH1215" s="35">
        <v>-355.55</v>
      </c>
      <c r="AJ1215" t="s">
        <v>55</v>
      </c>
    </row>
    <row r="1216" spans="1:36" x14ac:dyDescent="0.25">
      <c r="A1216" t="s">
        <v>32</v>
      </c>
      <c r="B1216" t="s">
        <v>168</v>
      </c>
      <c r="C1216" t="s">
        <v>50</v>
      </c>
      <c r="D1216" s="33">
        <v>45597</v>
      </c>
      <c r="E1216" s="33">
        <v>45626</v>
      </c>
      <c r="F1216" s="42">
        <f t="shared" si="18"/>
        <v>-15</v>
      </c>
      <c r="G1216" s="33">
        <v>45641</v>
      </c>
      <c r="H1216" s="33">
        <v>45627</v>
      </c>
      <c r="I1216" t="s">
        <v>33</v>
      </c>
      <c r="J1216" t="s">
        <v>48</v>
      </c>
      <c r="K1216" t="s">
        <v>176</v>
      </c>
      <c r="L1216" s="34">
        <v>12</v>
      </c>
      <c r="M1216" t="s">
        <v>49</v>
      </c>
      <c r="N1216" t="s">
        <v>36</v>
      </c>
      <c r="P1216" t="s">
        <v>37</v>
      </c>
      <c r="Q1216" s="35">
        <v>-297010.15000000002</v>
      </c>
      <c r="R1216" t="s">
        <v>177</v>
      </c>
      <c r="S1216" t="s">
        <v>39</v>
      </c>
      <c r="T1216" t="s">
        <v>40</v>
      </c>
      <c r="U1216" t="s">
        <v>41</v>
      </c>
      <c r="V1216" t="s">
        <v>42</v>
      </c>
      <c r="W1216" t="s">
        <v>43</v>
      </c>
      <c r="X1216" t="s">
        <v>50</v>
      </c>
      <c r="Y1216" t="s">
        <v>45</v>
      </c>
      <c r="Z1216" t="s">
        <v>69</v>
      </c>
      <c r="AA1216" s="34">
        <v>2024</v>
      </c>
      <c r="AB1216" s="33">
        <v>45630</v>
      </c>
      <c r="AC1216" s="36">
        <v>45630.563946759263</v>
      </c>
      <c r="AD1216" s="37">
        <v>0</v>
      </c>
      <c r="AE1216" t="s">
        <v>153</v>
      </c>
      <c r="AF1216" t="s">
        <v>53</v>
      </c>
      <c r="AG1216" t="s">
        <v>54</v>
      </c>
      <c r="AH1216" s="35">
        <v>-297010.15000000002</v>
      </c>
      <c r="AJ1216" t="s">
        <v>55</v>
      </c>
    </row>
    <row r="1217" spans="1:36" x14ac:dyDescent="0.25">
      <c r="A1217" t="s">
        <v>32</v>
      </c>
      <c r="B1217" t="s">
        <v>168</v>
      </c>
      <c r="C1217" t="s">
        <v>50</v>
      </c>
      <c r="D1217" s="33">
        <v>45597</v>
      </c>
      <c r="E1217" s="33">
        <v>45626</v>
      </c>
      <c r="F1217" s="42">
        <f t="shared" si="18"/>
        <v>-15</v>
      </c>
      <c r="G1217" s="33">
        <v>45641</v>
      </c>
      <c r="H1217" s="33">
        <v>45627</v>
      </c>
      <c r="I1217" t="s">
        <v>33</v>
      </c>
      <c r="J1217" t="s">
        <v>48</v>
      </c>
      <c r="K1217" t="s">
        <v>181</v>
      </c>
      <c r="L1217" s="34">
        <v>12</v>
      </c>
      <c r="M1217" t="s">
        <v>49</v>
      </c>
      <c r="N1217" t="s">
        <v>36</v>
      </c>
      <c r="P1217" t="s">
        <v>37</v>
      </c>
      <c r="Q1217" s="35">
        <v>119573</v>
      </c>
      <c r="R1217" t="s">
        <v>182</v>
      </c>
      <c r="S1217" t="s">
        <v>39</v>
      </c>
      <c r="T1217" t="s">
        <v>40</v>
      </c>
      <c r="U1217" t="s">
        <v>41</v>
      </c>
      <c r="V1217" t="s">
        <v>42</v>
      </c>
      <c r="W1217" t="s">
        <v>43</v>
      </c>
      <c r="X1217" t="s">
        <v>50</v>
      </c>
      <c r="Y1217" t="s">
        <v>45</v>
      </c>
      <c r="Z1217" t="s">
        <v>69</v>
      </c>
      <c r="AA1217" s="34">
        <v>2024</v>
      </c>
      <c r="AB1217" s="33">
        <v>45630</v>
      </c>
      <c r="AC1217" s="36">
        <v>45630.563946759263</v>
      </c>
      <c r="AD1217" s="37">
        <v>0</v>
      </c>
      <c r="AE1217" t="s">
        <v>153</v>
      </c>
      <c r="AF1217" t="s">
        <v>53</v>
      </c>
      <c r="AG1217" t="s">
        <v>54</v>
      </c>
      <c r="AH1217" s="35">
        <v>119573</v>
      </c>
      <c r="AJ1217" t="s">
        <v>55</v>
      </c>
    </row>
    <row r="1218" spans="1:36" x14ac:dyDescent="0.25">
      <c r="A1218" t="s">
        <v>32</v>
      </c>
      <c r="B1218" t="s">
        <v>168</v>
      </c>
      <c r="C1218" t="s">
        <v>50</v>
      </c>
      <c r="D1218" s="33">
        <v>45597</v>
      </c>
      <c r="E1218" s="33">
        <v>45626</v>
      </c>
      <c r="F1218" s="42">
        <f t="shared" si="18"/>
        <v>-15</v>
      </c>
      <c r="G1218" s="33">
        <v>45641</v>
      </c>
      <c r="H1218" s="33">
        <v>45627</v>
      </c>
      <c r="I1218" t="s">
        <v>33</v>
      </c>
      <c r="J1218" t="s">
        <v>48</v>
      </c>
      <c r="K1218" t="s">
        <v>184</v>
      </c>
      <c r="L1218" s="34">
        <v>12</v>
      </c>
      <c r="M1218" t="s">
        <v>49</v>
      </c>
      <c r="N1218" t="s">
        <v>36</v>
      </c>
      <c r="P1218" t="s">
        <v>37</v>
      </c>
      <c r="Q1218" s="35">
        <v>-97239.13</v>
      </c>
      <c r="R1218" t="s">
        <v>185</v>
      </c>
      <c r="S1218" t="s">
        <v>39</v>
      </c>
      <c r="T1218" t="s">
        <v>40</v>
      </c>
      <c r="U1218" t="s">
        <v>41</v>
      </c>
      <c r="V1218" t="s">
        <v>42</v>
      </c>
      <c r="W1218" t="s">
        <v>43</v>
      </c>
      <c r="X1218" t="s">
        <v>50</v>
      </c>
      <c r="Y1218" t="s">
        <v>45</v>
      </c>
      <c r="Z1218" t="s">
        <v>69</v>
      </c>
      <c r="AA1218" s="34">
        <v>2024</v>
      </c>
      <c r="AB1218" s="33">
        <v>45630</v>
      </c>
      <c r="AC1218" s="36">
        <v>45630.563946759263</v>
      </c>
      <c r="AD1218" s="37">
        <v>0</v>
      </c>
      <c r="AE1218" t="s">
        <v>153</v>
      </c>
      <c r="AF1218" t="s">
        <v>53</v>
      </c>
      <c r="AG1218" t="s">
        <v>54</v>
      </c>
      <c r="AH1218" s="35">
        <v>-97239.13</v>
      </c>
      <c r="AJ1218" t="s">
        <v>55</v>
      </c>
    </row>
    <row r="1219" spans="1:36" x14ac:dyDescent="0.25">
      <c r="A1219" t="s">
        <v>32</v>
      </c>
      <c r="B1219" t="s">
        <v>168</v>
      </c>
      <c r="C1219" t="s">
        <v>50</v>
      </c>
      <c r="D1219" s="33">
        <v>45597</v>
      </c>
      <c r="E1219" s="33">
        <v>45626</v>
      </c>
      <c r="F1219" s="42">
        <f t="shared" ref="F1219:F1282" si="19">(D1219-E1219-1)/2</f>
        <v>-15</v>
      </c>
      <c r="G1219" s="33">
        <v>45641</v>
      </c>
      <c r="H1219" s="33">
        <v>45627</v>
      </c>
      <c r="I1219" t="s">
        <v>33</v>
      </c>
      <c r="J1219" t="s">
        <v>48</v>
      </c>
      <c r="K1219" t="s">
        <v>184</v>
      </c>
      <c r="L1219" s="34">
        <v>12</v>
      </c>
      <c r="M1219" t="s">
        <v>49</v>
      </c>
      <c r="N1219" t="s">
        <v>36</v>
      </c>
      <c r="P1219" t="s">
        <v>37</v>
      </c>
      <c r="Q1219" s="35">
        <v>-10.39</v>
      </c>
      <c r="R1219" t="s">
        <v>186</v>
      </c>
      <c r="S1219" t="s">
        <v>39</v>
      </c>
      <c r="T1219" t="s">
        <v>40</v>
      </c>
      <c r="U1219" t="s">
        <v>41</v>
      </c>
      <c r="V1219" t="s">
        <v>42</v>
      </c>
      <c r="W1219" t="s">
        <v>43</v>
      </c>
      <c r="X1219" t="s">
        <v>50</v>
      </c>
      <c r="Y1219" t="s">
        <v>45</v>
      </c>
      <c r="Z1219" t="s">
        <v>69</v>
      </c>
      <c r="AA1219" s="34">
        <v>2024</v>
      </c>
      <c r="AB1219" s="33">
        <v>45630</v>
      </c>
      <c r="AC1219" s="36">
        <v>45630.563946759263</v>
      </c>
      <c r="AD1219" s="37">
        <v>0</v>
      </c>
      <c r="AE1219" t="s">
        <v>153</v>
      </c>
      <c r="AF1219" t="s">
        <v>53</v>
      </c>
      <c r="AG1219" t="s">
        <v>54</v>
      </c>
      <c r="AH1219" s="35">
        <v>-10.39</v>
      </c>
      <c r="AJ1219" t="s">
        <v>55</v>
      </c>
    </row>
    <row r="1220" spans="1:36" x14ac:dyDescent="0.25">
      <c r="A1220" t="s">
        <v>32</v>
      </c>
      <c r="B1220" t="s">
        <v>168</v>
      </c>
      <c r="C1220" t="s">
        <v>50</v>
      </c>
      <c r="D1220" s="33">
        <v>45597</v>
      </c>
      <c r="E1220" s="33">
        <v>45626</v>
      </c>
      <c r="F1220" s="42">
        <f t="shared" si="19"/>
        <v>-15</v>
      </c>
      <c r="G1220" s="33">
        <v>45641</v>
      </c>
      <c r="H1220" s="33">
        <v>45627</v>
      </c>
      <c r="I1220" t="s">
        <v>33</v>
      </c>
      <c r="J1220" t="s">
        <v>48</v>
      </c>
      <c r="K1220" t="s">
        <v>188</v>
      </c>
      <c r="L1220" s="34">
        <v>12</v>
      </c>
      <c r="M1220" t="s">
        <v>49</v>
      </c>
      <c r="N1220" t="s">
        <v>36</v>
      </c>
      <c r="P1220" t="s">
        <v>37</v>
      </c>
      <c r="Q1220" s="35">
        <v>-2187.39</v>
      </c>
      <c r="R1220" t="s">
        <v>189</v>
      </c>
      <c r="S1220" t="s">
        <v>39</v>
      </c>
      <c r="T1220" t="s">
        <v>40</v>
      </c>
      <c r="U1220" t="s">
        <v>41</v>
      </c>
      <c r="V1220" t="s">
        <v>42</v>
      </c>
      <c r="W1220" t="s">
        <v>43</v>
      </c>
      <c r="X1220" t="s">
        <v>50</v>
      </c>
      <c r="Y1220" t="s">
        <v>45</v>
      </c>
      <c r="Z1220" t="s">
        <v>69</v>
      </c>
      <c r="AA1220" s="34">
        <v>2024</v>
      </c>
      <c r="AB1220" s="33">
        <v>45630</v>
      </c>
      <c r="AC1220" s="36">
        <v>45630.563946759263</v>
      </c>
      <c r="AD1220" s="37">
        <v>0</v>
      </c>
      <c r="AE1220" t="s">
        <v>153</v>
      </c>
      <c r="AF1220" t="s">
        <v>53</v>
      </c>
      <c r="AG1220" t="s">
        <v>54</v>
      </c>
      <c r="AH1220" s="35">
        <v>-2187.39</v>
      </c>
      <c r="AJ1220" t="s">
        <v>55</v>
      </c>
    </row>
    <row r="1221" spans="1:36" x14ac:dyDescent="0.25">
      <c r="A1221" t="s">
        <v>32</v>
      </c>
      <c r="B1221" t="s">
        <v>168</v>
      </c>
      <c r="C1221" t="s">
        <v>50</v>
      </c>
      <c r="D1221" s="33">
        <v>45597</v>
      </c>
      <c r="E1221" s="33">
        <v>45626</v>
      </c>
      <c r="F1221" s="42">
        <f t="shared" si="19"/>
        <v>-15</v>
      </c>
      <c r="G1221" s="33">
        <v>45641</v>
      </c>
      <c r="H1221" s="33">
        <v>45627</v>
      </c>
      <c r="I1221" t="s">
        <v>33</v>
      </c>
      <c r="J1221" t="s">
        <v>48</v>
      </c>
      <c r="K1221" t="s">
        <v>188</v>
      </c>
      <c r="L1221" s="34">
        <v>12</v>
      </c>
      <c r="M1221" t="s">
        <v>49</v>
      </c>
      <c r="N1221" t="s">
        <v>36</v>
      </c>
      <c r="P1221" t="s">
        <v>37</v>
      </c>
      <c r="Q1221" s="35">
        <v>-20531.54</v>
      </c>
      <c r="R1221" t="s">
        <v>189</v>
      </c>
      <c r="S1221" t="s">
        <v>39</v>
      </c>
      <c r="T1221" t="s">
        <v>40</v>
      </c>
      <c r="U1221" t="s">
        <v>41</v>
      </c>
      <c r="V1221" t="s">
        <v>42</v>
      </c>
      <c r="W1221" t="s">
        <v>43</v>
      </c>
      <c r="X1221" t="s">
        <v>50</v>
      </c>
      <c r="Y1221" t="s">
        <v>45</v>
      </c>
      <c r="Z1221" t="s">
        <v>69</v>
      </c>
      <c r="AA1221" s="34">
        <v>2024</v>
      </c>
      <c r="AB1221" s="33">
        <v>45630</v>
      </c>
      <c r="AC1221" s="36">
        <v>45630.563946759263</v>
      </c>
      <c r="AD1221" s="37">
        <v>0</v>
      </c>
      <c r="AE1221" t="s">
        <v>153</v>
      </c>
      <c r="AF1221" t="s">
        <v>53</v>
      </c>
      <c r="AG1221" t="s">
        <v>54</v>
      </c>
      <c r="AH1221" s="35">
        <v>-20531.54</v>
      </c>
      <c r="AJ1221" t="s">
        <v>55</v>
      </c>
    </row>
    <row r="1222" spans="1:36" x14ac:dyDescent="0.25">
      <c r="A1222" t="s">
        <v>32</v>
      </c>
      <c r="B1222" t="s">
        <v>168</v>
      </c>
      <c r="C1222" t="s">
        <v>50</v>
      </c>
      <c r="D1222" s="33">
        <v>45597</v>
      </c>
      <c r="E1222" s="33">
        <v>45626</v>
      </c>
      <c r="F1222" s="42">
        <f t="shared" si="19"/>
        <v>-15</v>
      </c>
      <c r="G1222" s="33">
        <v>45641</v>
      </c>
      <c r="H1222" s="33">
        <v>45627</v>
      </c>
      <c r="I1222" t="s">
        <v>33</v>
      </c>
      <c r="J1222" t="s">
        <v>48</v>
      </c>
      <c r="K1222" t="s">
        <v>188</v>
      </c>
      <c r="L1222" s="34">
        <v>12</v>
      </c>
      <c r="M1222" t="s">
        <v>49</v>
      </c>
      <c r="N1222" t="s">
        <v>36</v>
      </c>
      <c r="P1222" t="s">
        <v>37</v>
      </c>
      <c r="Q1222" s="35">
        <v>-1742.84</v>
      </c>
      <c r="R1222" t="s">
        <v>189</v>
      </c>
      <c r="S1222" t="s">
        <v>39</v>
      </c>
      <c r="T1222" t="s">
        <v>40</v>
      </c>
      <c r="U1222" t="s">
        <v>41</v>
      </c>
      <c r="V1222" t="s">
        <v>42</v>
      </c>
      <c r="W1222" t="s">
        <v>43</v>
      </c>
      <c r="X1222" t="s">
        <v>50</v>
      </c>
      <c r="Y1222" t="s">
        <v>45</v>
      </c>
      <c r="Z1222" t="s">
        <v>69</v>
      </c>
      <c r="AA1222" s="34">
        <v>2024</v>
      </c>
      <c r="AB1222" s="33">
        <v>45630</v>
      </c>
      <c r="AC1222" s="36">
        <v>45630.563946759263</v>
      </c>
      <c r="AD1222" s="37">
        <v>0</v>
      </c>
      <c r="AE1222" t="s">
        <v>153</v>
      </c>
      <c r="AF1222" t="s">
        <v>53</v>
      </c>
      <c r="AG1222" t="s">
        <v>54</v>
      </c>
      <c r="AH1222" s="35">
        <v>-1742.84</v>
      </c>
      <c r="AJ1222" t="s">
        <v>55</v>
      </c>
    </row>
    <row r="1223" spans="1:36" x14ac:dyDescent="0.25">
      <c r="A1223" t="s">
        <v>32</v>
      </c>
      <c r="B1223" t="s">
        <v>168</v>
      </c>
      <c r="C1223" t="s">
        <v>50</v>
      </c>
      <c r="D1223" s="33">
        <v>45597</v>
      </c>
      <c r="E1223" s="33">
        <v>45626</v>
      </c>
      <c r="F1223" s="42">
        <f t="shared" si="19"/>
        <v>-15</v>
      </c>
      <c r="G1223" s="33">
        <v>45641</v>
      </c>
      <c r="H1223" s="33">
        <v>45627</v>
      </c>
      <c r="I1223" t="s">
        <v>33</v>
      </c>
      <c r="J1223" t="s">
        <v>48</v>
      </c>
      <c r="K1223" t="s">
        <v>188</v>
      </c>
      <c r="L1223" s="34">
        <v>12</v>
      </c>
      <c r="M1223" t="s">
        <v>49</v>
      </c>
      <c r="N1223" t="s">
        <v>36</v>
      </c>
      <c r="P1223" t="s">
        <v>37</v>
      </c>
      <c r="Q1223" s="35">
        <v>1402.12</v>
      </c>
      <c r="R1223" t="s">
        <v>190</v>
      </c>
      <c r="S1223" t="s">
        <v>39</v>
      </c>
      <c r="T1223" t="s">
        <v>40</v>
      </c>
      <c r="U1223" t="s">
        <v>41</v>
      </c>
      <c r="V1223" t="s">
        <v>42</v>
      </c>
      <c r="W1223" t="s">
        <v>43</v>
      </c>
      <c r="X1223" t="s">
        <v>50</v>
      </c>
      <c r="Y1223" t="s">
        <v>45</v>
      </c>
      <c r="Z1223" t="s">
        <v>69</v>
      </c>
      <c r="AA1223" s="34">
        <v>2024</v>
      </c>
      <c r="AB1223" s="33">
        <v>45630</v>
      </c>
      <c r="AC1223" s="36">
        <v>45630.563946759263</v>
      </c>
      <c r="AD1223" s="37">
        <v>0</v>
      </c>
      <c r="AE1223" t="s">
        <v>153</v>
      </c>
      <c r="AF1223" t="s">
        <v>53</v>
      </c>
      <c r="AG1223" t="s">
        <v>54</v>
      </c>
      <c r="AH1223" s="35">
        <v>1402.12</v>
      </c>
      <c r="AJ1223" t="s">
        <v>55</v>
      </c>
    </row>
    <row r="1224" spans="1:36" x14ac:dyDescent="0.25">
      <c r="A1224" t="s">
        <v>32</v>
      </c>
      <c r="B1224" t="s">
        <v>168</v>
      </c>
      <c r="C1224" t="s">
        <v>50</v>
      </c>
      <c r="D1224" s="33">
        <v>45597</v>
      </c>
      <c r="E1224" s="33">
        <v>45626</v>
      </c>
      <c r="F1224" s="42">
        <f t="shared" si="19"/>
        <v>-15</v>
      </c>
      <c r="G1224" s="33">
        <v>45641</v>
      </c>
      <c r="H1224" s="33">
        <v>45627</v>
      </c>
      <c r="I1224" t="s">
        <v>33</v>
      </c>
      <c r="J1224" t="s">
        <v>48</v>
      </c>
      <c r="K1224" t="s">
        <v>192</v>
      </c>
      <c r="L1224" s="34">
        <v>12</v>
      </c>
      <c r="M1224" t="s">
        <v>49</v>
      </c>
      <c r="N1224" t="s">
        <v>36</v>
      </c>
      <c r="P1224" t="s">
        <v>37</v>
      </c>
      <c r="Q1224" s="35">
        <v>274.14999999999998</v>
      </c>
      <c r="R1224" t="s">
        <v>193</v>
      </c>
      <c r="S1224" t="s">
        <v>39</v>
      </c>
      <c r="T1224" t="s">
        <v>40</v>
      </c>
      <c r="U1224" t="s">
        <v>41</v>
      </c>
      <c r="V1224" t="s">
        <v>42</v>
      </c>
      <c r="W1224" t="s">
        <v>43</v>
      </c>
      <c r="X1224" t="s">
        <v>50</v>
      </c>
      <c r="Y1224" t="s">
        <v>45</v>
      </c>
      <c r="Z1224" t="s">
        <v>69</v>
      </c>
      <c r="AA1224" s="34">
        <v>2024</v>
      </c>
      <c r="AB1224" s="33">
        <v>45630</v>
      </c>
      <c r="AC1224" s="36">
        <v>45630.563946759263</v>
      </c>
      <c r="AD1224" s="37">
        <v>0</v>
      </c>
      <c r="AE1224" t="s">
        <v>153</v>
      </c>
      <c r="AF1224" t="s">
        <v>53</v>
      </c>
      <c r="AG1224" t="s">
        <v>54</v>
      </c>
      <c r="AH1224" s="35">
        <v>274.14999999999998</v>
      </c>
      <c r="AJ1224" t="s">
        <v>55</v>
      </c>
    </row>
    <row r="1225" spans="1:36" x14ac:dyDescent="0.25">
      <c r="A1225" t="s">
        <v>32</v>
      </c>
      <c r="B1225" t="s">
        <v>168</v>
      </c>
      <c r="C1225" t="s">
        <v>50</v>
      </c>
      <c r="D1225" s="33">
        <v>45597</v>
      </c>
      <c r="E1225" s="33">
        <v>45626</v>
      </c>
      <c r="F1225" s="42">
        <f t="shared" si="19"/>
        <v>-15</v>
      </c>
      <c r="G1225" s="33">
        <v>45641</v>
      </c>
      <c r="H1225" s="33">
        <v>45627</v>
      </c>
      <c r="I1225" t="s">
        <v>33</v>
      </c>
      <c r="J1225" t="s">
        <v>48</v>
      </c>
      <c r="K1225" t="s">
        <v>192</v>
      </c>
      <c r="L1225" s="34">
        <v>12</v>
      </c>
      <c r="M1225" t="s">
        <v>49</v>
      </c>
      <c r="N1225" t="s">
        <v>36</v>
      </c>
      <c r="P1225" t="s">
        <v>37</v>
      </c>
      <c r="Q1225" s="35">
        <v>61.89</v>
      </c>
      <c r="R1225" t="s">
        <v>193</v>
      </c>
      <c r="S1225" t="s">
        <v>39</v>
      </c>
      <c r="T1225" t="s">
        <v>40</v>
      </c>
      <c r="U1225" t="s">
        <v>41</v>
      </c>
      <c r="V1225" t="s">
        <v>42</v>
      </c>
      <c r="W1225" t="s">
        <v>43</v>
      </c>
      <c r="X1225" t="s">
        <v>50</v>
      </c>
      <c r="Y1225" t="s">
        <v>45</v>
      </c>
      <c r="Z1225" t="s">
        <v>69</v>
      </c>
      <c r="AA1225" s="34">
        <v>2024</v>
      </c>
      <c r="AB1225" s="33">
        <v>45630</v>
      </c>
      <c r="AC1225" s="36">
        <v>45630.563946759263</v>
      </c>
      <c r="AD1225" s="37">
        <v>0</v>
      </c>
      <c r="AE1225" t="s">
        <v>153</v>
      </c>
      <c r="AF1225" t="s">
        <v>53</v>
      </c>
      <c r="AG1225" t="s">
        <v>54</v>
      </c>
      <c r="AH1225" s="35">
        <v>61.89</v>
      </c>
      <c r="AJ1225" t="s">
        <v>55</v>
      </c>
    </row>
    <row r="1226" spans="1:36" x14ac:dyDescent="0.25">
      <c r="A1226" t="s">
        <v>32</v>
      </c>
      <c r="B1226" t="s">
        <v>168</v>
      </c>
      <c r="C1226" t="s">
        <v>50</v>
      </c>
      <c r="D1226" s="33">
        <v>45597</v>
      </c>
      <c r="E1226" s="33">
        <v>45626</v>
      </c>
      <c r="F1226" s="42">
        <f t="shared" si="19"/>
        <v>-15</v>
      </c>
      <c r="G1226" s="33">
        <v>45641</v>
      </c>
      <c r="H1226" s="33">
        <v>45627</v>
      </c>
      <c r="I1226" t="s">
        <v>33</v>
      </c>
      <c r="J1226" t="s">
        <v>48</v>
      </c>
      <c r="K1226" t="s">
        <v>192</v>
      </c>
      <c r="L1226" s="34">
        <v>12</v>
      </c>
      <c r="M1226" t="s">
        <v>49</v>
      </c>
      <c r="N1226" t="s">
        <v>36</v>
      </c>
      <c r="P1226" t="s">
        <v>37</v>
      </c>
      <c r="Q1226" s="35">
        <v>5.22</v>
      </c>
      <c r="R1226" t="s">
        <v>193</v>
      </c>
      <c r="S1226" t="s">
        <v>39</v>
      </c>
      <c r="T1226" t="s">
        <v>40</v>
      </c>
      <c r="U1226" t="s">
        <v>41</v>
      </c>
      <c r="V1226" t="s">
        <v>42</v>
      </c>
      <c r="W1226" t="s">
        <v>43</v>
      </c>
      <c r="X1226" t="s">
        <v>50</v>
      </c>
      <c r="Y1226" t="s">
        <v>45</v>
      </c>
      <c r="Z1226" t="s">
        <v>69</v>
      </c>
      <c r="AA1226" s="34">
        <v>2024</v>
      </c>
      <c r="AB1226" s="33">
        <v>45630</v>
      </c>
      <c r="AC1226" s="36">
        <v>45630.563946759263</v>
      </c>
      <c r="AD1226" s="37">
        <v>0</v>
      </c>
      <c r="AE1226" t="s">
        <v>153</v>
      </c>
      <c r="AF1226" t="s">
        <v>53</v>
      </c>
      <c r="AG1226" t="s">
        <v>54</v>
      </c>
      <c r="AH1226" s="35">
        <v>5.22</v>
      </c>
      <c r="AJ1226" t="s">
        <v>55</v>
      </c>
    </row>
    <row r="1227" spans="1:36" x14ac:dyDescent="0.25">
      <c r="A1227" t="s">
        <v>32</v>
      </c>
      <c r="B1227" t="s">
        <v>62</v>
      </c>
      <c r="C1227" t="s">
        <v>50</v>
      </c>
      <c r="D1227" s="33">
        <v>45597</v>
      </c>
      <c r="E1227" s="33">
        <v>45626</v>
      </c>
      <c r="F1227" s="42">
        <f t="shared" si="19"/>
        <v>-15</v>
      </c>
      <c r="G1227" s="33">
        <v>45641</v>
      </c>
      <c r="H1227" s="33">
        <v>45627</v>
      </c>
      <c r="I1227" t="s">
        <v>33</v>
      </c>
      <c r="K1227" t="s">
        <v>197</v>
      </c>
      <c r="L1227" s="34">
        <v>12</v>
      </c>
      <c r="M1227" t="s">
        <v>57</v>
      </c>
      <c r="N1227" t="s">
        <v>36</v>
      </c>
      <c r="P1227" t="s">
        <v>37</v>
      </c>
      <c r="Q1227" s="35">
        <v>-223940.34</v>
      </c>
      <c r="R1227" t="s">
        <v>58</v>
      </c>
      <c r="S1227" t="s">
        <v>39</v>
      </c>
      <c r="T1227" t="s">
        <v>40</v>
      </c>
      <c r="U1227" t="s">
        <v>41</v>
      </c>
      <c r="V1227" t="s">
        <v>59</v>
      </c>
      <c r="W1227" t="s">
        <v>43</v>
      </c>
      <c r="X1227" t="s">
        <v>50</v>
      </c>
      <c r="Y1227" t="s">
        <v>45</v>
      </c>
      <c r="Z1227" t="s">
        <v>60</v>
      </c>
      <c r="AA1227" s="34">
        <v>2024</v>
      </c>
      <c r="AB1227" s="33">
        <v>45630</v>
      </c>
      <c r="AC1227" s="36">
        <v>45630.499212962961</v>
      </c>
      <c r="AD1227" s="37">
        <v>-5614358</v>
      </c>
      <c r="AE1227" t="s">
        <v>100</v>
      </c>
      <c r="AF1227" t="s">
        <v>53</v>
      </c>
      <c r="AG1227" t="s">
        <v>54</v>
      </c>
      <c r="AH1227" s="35">
        <v>-223940.34</v>
      </c>
      <c r="AJ1227" t="s">
        <v>55</v>
      </c>
    </row>
    <row r="1228" spans="1:36" x14ac:dyDescent="0.25">
      <c r="A1228" t="s">
        <v>32</v>
      </c>
      <c r="B1228" t="s">
        <v>62</v>
      </c>
      <c r="C1228" t="s">
        <v>50</v>
      </c>
      <c r="D1228" s="33">
        <v>45597</v>
      </c>
      <c r="E1228" s="33">
        <v>45626</v>
      </c>
      <c r="F1228" s="42">
        <f t="shared" si="19"/>
        <v>-15</v>
      </c>
      <c r="G1228" s="33">
        <v>45641</v>
      </c>
      <c r="H1228" s="33">
        <v>45627</v>
      </c>
      <c r="I1228" t="s">
        <v>33</v>
      </c>
      <c r="K1228" t="s">
        <v>197</v>
      </c>
      <c r="L1228" s="34">
        <v>12</v>
      </c>
      <c r="M1228" t="s">
        <v>57</v>
      </c>
      <c r="N1228" t="s">
        <v>36</v>
      </c>
      <c r="P1228" t="s">
        <v>37</v>
      </c>
      <c r="Q1228" s="35">
        <v>-1143676.57</v>
      </c>
      <c r="R1228" t="s">
        <v>61</v>
      </c>
      <c r="S1228" t="s">
        <v>39</v>
      </c>
      <c r="T1228" t="s">
        <v>40</v>
      </c>
      <c r="U1228" t="s">
        <v>41</v>
      </c>
      <c r="V1228" t="s">
        <v>59</v>
      </c>
      <c r="W1228" t="s">
        <v>43</v>
      </c>
      <c r="X1228" t="s">
        <v>50</v>
      </c>
      <c r="Y1228" t="s">
        <v>45</v>
      </c>
      <c r="Z1228" t="s">
        <v>60</v>
      </c>
      <c r="AA1228" s="34">
        <v>2024</v>
      </c>
      <c r="AB1228" s="33">
        <v>45630</v>
      </c>
      <c r="AC1228" s="36">
        <v>45630.499212962961</v>
      </c>
      <c r="AD1228" s="37">
        <v>-37257749</v>
      </c>
      <c r="AE1228" t="s">
        <v>100</v>
      </c>
      <c r="AF1228" t="s">
        <v>53</v>
      </c>
      <c r="AG1228" t="s">
        <v>54</v>
      </c>
      <c r="AH1228" s="35">
        <v>-1143676.57</v>
      </c>
      <c r="AJ1228" t="s">
        <v>55</v>
      </c>
    </row>
    <row r="1229" spans="1:36" x14ac:dyDescent="0.25">
      <c r="A1229" t="s">
        <v>32</v>
      </c>
      <c r="B1229" t="s">
        <v>168</v>
      </c>
      <c r="C1229" t="s">
        <v>50</v>
      </c>
      <c r="D1229" s="33">
        <v>45597</v>
      </c>
      <c r="E1229" s="33">
        <v>45626</v>
      </c>
      <c r="F1229" s="42">
        <f t="shared" si="19"/>
        <v>-15</v>
      </c>
      <c r="G1229" s="33">
        <v>45641</v>
      </c>
      <c r="H1229" s="33">
        <v>45627</v>
      </c>
      <c r="I1229" t="s">
        <v>33</v>
      </c>
      <c r="J1229" t="s">
        <v>48</v>
      </c>
      <c r="K1229" t="s">
        <v>199</v>
      </c>
      <c r="L1229" s="34">
        <v>12</v>
      </c>
      <c r="M1229" t="s">
        <v>49</v>
      </c>
      <c r="N1229" t="s">
        <v>36</v>
      </c>
      <c r="P1229" t="s">
        <v>37</v>
      </c>
      <c r="Q1229" s="35">
        <v>-4448.5600000000004</v>
      </c>
      <c r="R1229" t="s">
        <v>204</v>
      </c>
      <c r="S1229" t="s">
        <v>39</v>
      </c>
      <c r="T1229" t="s">
        <v>40</v>
      </c>
      <c r="U1229" t="s">
        <v>41</v>
      </c>
      <c r="V1229" t="s">
        <v>42</v>
      </c>
      <c r="W1229" t="s">
        <v>43</v>
      </c>
      <c r="X1229" t="s">
        <v>50</v>
      </c>
      <c r="Y1229" t="s">
        <v>45</v>
      </c>
      <c r="Z1229" t="s">
        <v>69</v>
      </c>
      <c r="AA1229" s="34">
        <v>2024</v>
      </c>
      <c r="AB1229" s="33">
        <v>45630</v>
      </c>
      <c r="AC1229" s="36">
        <v>45630.563946759263</v>
      </c>
      <c r="AD1229" s="37">
        <v>0</v>
      </c>
      <c r="AE1229" t="s">
        <v>153</v>
      </c>
      <c r="AF1229" t="s">
        <v>53</v>
      </c>
      <c r="AG1229" t="s">
        <v>54</v>
      </c>
      <c r="AH1229" s="35">
        <v>-4448.5600000000004</v>
      </c>
      <c r="AJ1229" t="s">
        <v>55</v>
      </c>
    </row>
    <row r="1230" spans="1:36" x14ac:dyDescent="0.25">
      <c r="A1230" t="s">
        <v>32</v>
      </c>
      <c r="B1230" t="s">
        <v>168</v>
      </c>
      <c r="C1230" t="s">
        <v>50</v>
      </c>
      <c r="D1230" s="33">
        <v>45597</v>
      </c>
      <c r="E1230" s="33">
        <v>45626</v>
      </c>
      <c r="F1230" s="42">
        <f t="shared" si="19"/>
        <v>-15</v>
      </c>
      <c r="G1230" s="33">
        <v>45641</v>
      </c>
      <c r="H1230" s="33">
        <v>45627</v>
      </c>
      <c r="I1230" t="s">
        <v>33</v>
      </c>
      <c r="J1230" t="s">
        <v>48</v>
      </c>
      <c r="K1230" t="s">
        <v>199</v>
      </c>
      <c r="L1230" s="34">
        <v>12</v>
      </c>
      <c r="M1230" t="s">
        <v>49</v>
      </c>
      <c r="N1230" t="s">
        <v>36</v>
      </c>
      <c r="P1230" t="s">
        <v>37</v>
      </c>
      <c r="Q1230" s="35">
        <v>-3340.48</v>
      </c>
      <c r="R1230" t="s">
        <v>200</v>
      </c>
      <c r="S1230" t="s">
        <v>39</v>
      </c>
      <c r="T1230" t="s">
        <v>40</v>
      </c>
      <c r="U1230" t="s">
        <v>41</v>
      </c>
      <c r="V1230" t="s">
        <v>42</v>
      </c>
      <c r="W1230" t="s">
        <v>43</v>
      </c>
      <c r="X1230" t="s">
        <v>50</v>
      </c>
      <c r="Y1230" t="s">
        <v>45</v>
      </c>
      <c r="Z1230" t="s">
        <v>69</v>
      </c>
      <c r="AA1230" s="34">
        <v>2024</v>
      </c>
      <c r="AB1230" s="33">
        <v>45630</v>
      </c>
      <c r="AC1230" s="36">
        <v>45630.563946759263</v>
      </c>
      <c r="AD1230" s="37">
        <v>0</v>
      </c>
      <c r="AE1230" t="s">
        <v>153</v>
      </c>
      <c r="AF1230" t="s">
        <v>53</v>
      </c>
      <c r="AG1230" t="s">
        <v>54</v>
      </c>
      <c r="AH1230" s="35">
        <v>-3340.48</v>
      </c>
      <c r="AJ1230" t="s">
        <v>55</v>
      </c>
    </row>
    <row r="1231" spans="1:36" x14ac:dyDescent="0.25">
      <c r="A1231" t="s">
        <v>32</v>
      </c>
      <c r="B1231" t="s">
        <v>168</v>
      </c>
      <c r="C1231" t="s">
        <v>50</v>
      </c>
      <c r="D1231" s="33">
        <v>45597</v>
      </c>
      <c r="E1231" s="33">
        <v>45626</v>
      </c>
      <c r="F1231" s="42">
        <f t="shared" si="19"/>
        <v>-15</v>
      </c>
      <c r="G1231" s="33">
        <v>45641</v>
      </c>
      <c r="H1231" s="33">
        <v>45627</v>
      </c>
      <c r="I1231" t="s">
        <v>33</v>
      </c>
      <c r="J1231" t="s">
        <v>48</v>
      </c>
      <c r="K1231" t="s">
        <v>199</v>
      </c>
      <c r="L1231" s="34">
        <v>12</v>
      </c>
      <c r="M1231" t="s">
        <v>49</v>
      </c>
      <c r="N1231" t="s">
        <v>36</v>
      </c>
      <c r="P1231" t="s">
        <v>37</v>
      </c>
      <c r="Q1231" s="35">
        <v>543.6</v>
      </c>
      <c r="R1231" t="s">
        <v>200</v>
      </c>
      <c r="S1231" t="s">
        <v>39</v>
      </c>
      <c r="T1231" t="s">
        <v>40</v>
      </c>
      <c r="U1231" t="s">
        <v>41</v>
      </c>
      <c r="V1231" t="s">
        <v>42</v>
      </c>
      <c r="W1231" t="s">
        <v>43</v>
      </c>
      <c r="X1231" t="s">
        <v>50</v>
      </c>
      <c r="Y1231" t="s">
        <v>45</v>
      </c>
      <c r="Z1231" t="s">
        <v>69</v>
      </c>
      <c r="AA1231" s="34">
        <v>2024</v>
      </c>
      <c r="AB1231" s="33">
        <v>45630</v>
      </c>
      <c r="AC1231" s="36">
        <v>45630.563946759263</v>
      </c>
      <c r="AD1231" s="37">
        <v>0</v>
      </c>
      <c r="AE1231" t="s">
        <v>153</v>
      </c>
      <c r="AF1231" t="s">
        <v>53</v>
      </c>
      <c r="AG1231" t="s">
        <v>54</v>
      </c>
      <c r="AH1231" s="35">
        <v>543.6</v>
      </c>
      <c r="AJ1231" t="s">
        <v>55</v>
      </c>
    </row>
    <row r="1232" spans="1:36" x14ac:dyDescent="0.25">
      <c r="A1232" t="s">
        <v>32</v>
      </c>
      <c r="B1232" t="s">
        <v>168</v>
      </c>
      <c r="C1232" t="s">
        <v>50</v>
      </c>
      <c r="D1232" s="33">
        <v>45597</v>
      </c>
      <c r="E1232" s="33">
        <v>45626</v>
      </c>
      <c r="F1232" s="42">
        <f t="shared" si="19"/>
        <v>-15</v>
      </c>
      <c r="G1232" s="33">
        <v>45641</v>
      </c>
      <c r="H1232" s="33">
        <v>45627</v>
      </c>
      <c r="I1232" t="s">
        <v>33</v>
      </c>
      <c r="J1232" t="s">
        <v>48</v>
      </c>
      <c r="K1232" t="s">
        <v>199</v>
      </c>
      <c r="L1232" s="34">
        <v>12</v>
      </c>
      <c r="M1232" t="s">
        <v>49</v>
      </c>
      <c r="N1232" t="s">
        <v>36</v>
      </c>
      <c r="P1232" t="s">
        <v>37</v>
      </c>
      <c r="Q1232" s="35">
        <v>-18470.23</v>
      </c>
      <c r="R1232" t="s">
        <v>200</v>
      </c>
      <c r="S1232" t="s">
        <v>39</v>
      </c>
      <c r="T1232" t="s">
        <v>40</v>
      </c>
      <c r="U1232" t="s">
        <v>41</v>
      </c>
      <c r="V1232" t="s">
        <v>42</v>
      </c>
      <c r="W1232" t="s">
        <v>43</v>
      </c>
      <c r="X1232" t="s">
        <v>50</v>
      </c>
      <c r="Y1232" t="s">
        <v>45</v>
      </c>
      <c r="Z1232" t="s">
        <v>69</v>
      </c>
      <c r="AA1232" s="34">
        <v>2024</v>
      </c>
      <c r="AB1232" s="33">
        <v>45630</v>
      </c>
      <c r="AC1232" s="36">
        <v>45630.563946759263</v>
      </c>
      <c r="AD1232" s="37">
        <v>0</v>
      </c>
      <c r="AE1232" t="s">
        <v>153</v>
      </c>
      <c r="AF1232" t="s">
        <v>53</v>
      </c>
      <c r="AG1232" t="s">
        <v>54</v>
      </c>
      <c r="AH1232" s="35">
        <v>-18470.23</v>
      </c>
      <c r="AJ1232" t="s">
        <v>55</v>
      </c>
    </row>
    <row r="1233" spans="1:36" x14ac:dyDescent="0.25">
      <c r="A1233" t="s">
        <v>32</v>
      </c>
      <c r="B1233" t="s">
        <v>168</v>
      </c>
      <c r="C1233" t="s">
        <v>50</v>
      </c>
      <c r="D1233" s="33">
        <v>45597</v>
      </c>
      <c r="E1233" s="33">
        <v>45626</v>
      </c>
      <c r="F1233" s="42">
        <f t="shared" si="19"/>
        <v>-15</v>
      </c>
      <c r="G1233" s="33">
        <v>45641</v>
      </c>
      <c r="H1233" s="33">
        <v>45627</v>
      </c>
      <c r="I1233" t="s">
        <v>33</v>
      </c>
      <c r="J1233" t="s">
        <v>48</v>
      </c>
      <c r="K1233" t="s">
        <v>199</v>
      </c>
      <c r="L1233" s="34">
        <v>12</v>
      </c>
      <c r="M1233" t="s">
        <v>49</v>
      </c>
      <c r="N1233" t="s">
        <v>36</v>
      </c>
      <c r="P1233" t="s">
        <v>37</v>
      </c>
      <c r="Q1233" s="35">
        <v>-217.29</v>
      </c>
      <c r="R1233" t="s">
        <v>201</v>
      </c>
      <c r="S1233" t="s">
        <v>39</v>
      </c>
      <c r="T1233" t="s">
        <v>40</v>
      </c>
      <c r="U1233" t="s">
        <v>41</v>
      </c>
      <c r="V1233" t="s">
        <v>42</v>
      </c>
      <c r="W1233" t="s">
        <v>43</v>
      </c>
      <c r="X1233" t="s">
        <v>50</v>
      </c>
      <c r="Y1233" t="s">
        <v>45</v>
      </c>
      <c r="Z1233" t="s">
        <v>69</v>
      </c>
      <c r="AA1233" s="34">
        <v>2024</v>
      </c>
      <c r="AB1233" s="33">
        <v>45630</v>
      </c>
      <c r="AC1233" s="36">
        <v>45630.563946759263</v>
      </c>
      <c r="AD1233" s="37">
        <v>0</v>
      </c>
      <c r="AE1233" t="s">
        <v>153</v>
      </c>
      <c r="AF1233" t="s">
        <v>53</v>
      </c>
      <c r="AG1233" t="s">
        <v>54</v>
      </c>
      <c r="AH1233" s="35">
        <v>-217.29</v>
      </c>
      <c r="AJ1233" t="s">
        <v>55</v>
      </c>
    </row>
    <row r="1234" spans="1:36" x14ac:dyDescent="0.25">
      <c r="A1234" t="s">
        <v>32</v>
      </c>
      <c r="B1234" t="s">
        <v>168</v>
      </c>
      <c r="C1234" t="s">
        <v>50</v>
      </c>
      <c r="D1234" s="33">
        <v>45597</v>
      </c>
      <c r="E1234" s="33">
        <v>45626</v>
      </c>
      <c r="F1234" s="42">
        <f t="shared" si="19"/>
        <v>-15</v>
      </c>
      <c r="G1234" s="33">
        <v>45641</v>
      </c>
      <c r="H1234" s="33">
        <v>45627</v>
      </c>
      <c r="I1234" t="s">
        <v>33</v>
      </c>
      <c r="J1234" t="s">
        <v>48</v>
      </c>
      <c r="K1234" t="s">
        <v>208</v>
      </c>
      <c r="L1234" s="34">
        <v>12</v>
      </c>
      <c r="M1234" t="s">
        <v>49</v>
      </c>
      <c r="N1234" t="s">
        <v>36</v>
      </c>
      <c r="P1234" t="s">
        <v>37</v>
      </c>
      <c r="Q1234" s="35">
        <v>522.12</v>
      </c>
      <c r="R1234" t="s">
        <v>209</v>
      </c>
      <c r="S1234" t="s">
        <v>39</v>
      </c>
      <c r="T1234" t="s">
        <v>40</v>
      </c>
      <c r="U1234" t="s">
        <v>41</v>
      </c>
      <c r="V1234" t="s">
        <v>42</v>
      </c>
      <c r="W1234" t="s">
        <v>43</v>
      </c>
      <c r="X1234" t="s">
        <v>50</v>
      </c>
      <c r="Y1234" t="s">
        <v>45</v>
      </c>
      <c r="Z1234" t="s">
        <v>69</v>
      </c>
      <c r="AA1234" s="34">
        <v>2024</v>
      </c>
      <c r="AB1234" s="33">
        <v>45630</v>
      </c>
      <c r="AC1234" s="36">
        <v>45630.563946759263</v>
      </c>
      <c r="AD1234" s="37">
        <v>0</v>
      </c>
      <c r="AE1234" t="s">
        <v>153</v>
      </c>
      <c r="AF1234" t="s">
        <v>53</v>
      </c>
      <c r="AG1234" t="s">
        <v>54</v>
      </c>
      <c r="AH1234" s="35">
        <v>522.12</v>
      </c>
      <c r="AJ1234" t="s">
        <v>55</v>
      </c>
    </row>
    <row r="1235" spans="1:36" x14ac:dyDescent="0.25">
      <c r="A1235" t="s">
        <v>32</v>
      </c>
      <c r="B1235" t="s">
        <v>168</v>
      </c>
      <c r="C1235" t="s">
        <v>50</v>
      </c>
      <c r="D1235" s="33">
        <v>45597</v>
      </c>
      <c r="E1235" s="33">
        <v>45626</v>
      </c>
      <c r="F1235" s="42">
        <f t="shared" si="19"/>
        <v>-15</v>
      </c>
      <c r="G1235" s="33">
        <v>45641</v>
      </c>
      <c r="H1235" s="33">
        <v>45627</v>
      </c>
      <c r="I1235" t="s">
        <v>33</v>
      </c>
      <c r="J1235" t="s">
        <v>48</v>
      </c>
      <c r="K1235" t="s">
        <v>208</v>
      </c>
      <c r="L1235" s="34">
        <v>12</v>
      </c>
      <c r="M1235" t="s">
        <v>49</v>
      </c>
      <c r="N1235" t="s">
        <v>36</v>
      </c>
      <c r="P1235" t="s">
        <v>37</v>
      </c>
      <c r="Q1235" s="35">
        <v>-20672.63</v>
      </c>
      <c r="R1235" t="s">
        <v>209</v>
      </c>
      <c r="S1235" t="s">
        <v>39</v>
      </c>
      <c r="T1235" t="s">
        <v>40</v>
      </c>
      <c r="U1235" t="s">
        <v>41</v>
      </c>
      <c r="V1235" t="s">
        <v>42</v>
      </c>
      <c r="W1235" t="s">
        <v>43</v>
      </c>
      <c r="X1235" t="s">
        <v>50</v>
      </c>
      <c r="Y1235" t="s">
        <v>45</v>
      </c>
      <c r="Z1235" t="s">
        <v>69</v>
      </c>
      <c r="AA1235" s="34">
        <v>2024</v>
      </c>
      <c r="AB1235" s="33">
        <v>45630</v>
      </c>
      <c r="AC1235" s="36">
        <v>45630.563946759263</v>
      </c>
      <c r="AD1235" s="37">
        <v>0</v>
      </c>
      <c r="AE1235" t="s">
        <v>153</v>
      </c>
      <c r="AF1235" t="s">
        <v>53</v>
      </c>
      <c r="AG1235" t="s">
        <v>54</v>
      </c>
      <c r="AH1235" s="35">
        <v>-20672.63</v>
      </c>
      <c r="AJ1235" t="s">
        <v>55</v>
      </c>
    </row>
    <row r="1236" spans="1:36" x14ac:dyDescent="0.25">
      <c r="A1236" t="s">
        <v>32</v>
      </c>
      <c r="B1236" t="s">
        <v>168</v>
      </c>
      <c r="C1236" t="s">
        <v>50</v>
      </c>
      <c r="D1236" s="33">
        <v>45597</v>
      </c>
      <c r="E1236" s="33">
        <v>45626</v>
      </c>
      <c r="F1236" s="42">
        <f t="shared" si="19"/>
        <v>-15</v>
      </c>
      <c r="G1236" s="33">
        <v>45641</v>
      </c>
      <c r="H1236" s="33">
        <v>45627</v>
      </c>
      <c r="I1236" t="s">
        <v>33</v>
      </c>
      <c r="J1236" t="s">
        <v>48</v>
      </c>
      <c r="K1236" t="s">
        <v>208</v>
      </c>
      <c r="L1236" s="34">
        <v>12</v>
      </c>
      <c r="M1236" t="s">
        <v>49</v>
      </c>
      <c r="N1236" t="s">
        <v>36</v>
      </c>
      <c r="P1236" t="s">
        <v>37</v>
      </c>
      <c r="Q1236" s="35">
        <v>1.48</v>
      </c>
      <c r="R1236" t="s">
        <v>210</v>
      </c>
      <c r="S1236" t="s">
        <v>39</v>
      </c>
      <c r="T1236" t="s">
        <v>40</v>
      </c>
      <c r="U1236" t="s">
        <v>41</v>
      </c>
      <c r="V1236" t="s">
        <v>42</v>
      </c>
      <c r="W1236" t="s">
        <v>43</v>
      </c>
      <c r="X1236" t="s">
        <v>50</v>
      </c>
      <c r="Y1236" t="s">
        <v>45</v>
      </c>
      <c r="Z1236" t="s">
        <v>69</v>
      </c>
      <c r="AA1236" s="34">
        <v>2024</v>
      </c>
      <c r="AB1236" s="33">
        <v>45630</v>
      </c>
      <c r="AC1236" s="36">
        <v>45630.563946759263</v>
      </c>
      <c r="AD1236" s="37">
        <v>0</v>
      </c>
      <c r="AE1236" t="s">
        <v>153</v>
      </c>
      <c r="AF1236" t="s">
        <v>53</v>
      </c>
      <c r="AG1236" t="s">
        <v>54</v>
      </c>
      <c r="AH1236" s="35">
        <v>1.48</v>
      </c>
      <c r="AJ1236" t="s">
        <v>55</v>
      </c>
    </row>
    <row r="1237" spans="1:36" x14ac:dyDescent="0.25">
      <c r="A1237" t="s">
        <v>32</v>
      </c>
      <c r="B1237" t="s">
        <v>168</v>
      </c>
      <c r="C1237" t="s">
        <v>50</v>
      </c>
      <c r="D1237" s="33">
        <v>45597</v>
      </c>
      <c r="E1237" s="33">
        <v>45626</v>
      </c>
      <c r="F1237" s="42">
        <f t="shared" si="19"/>
        <v>-15</v>
      </c>
      <c r="G1237" s="33">
        <v>45641</v>
      </c>
      <c r="H1237" s="33">
        <v>45627</v>
      </c>
      <c r="I1237" t="s">
        <v>33</v>
      </c>
      <c r="J1237" t="s">
        <v>48</v>
      </c>
      <c r="K1237" t="s">
        <v>208</v>
      </c>
      <c r="L1237" s="34">
        <v>12</v>
      </c>
      <c r="M1237" t="s">
        <v>49</v>
      </c>
      <c r="N1237" t="s">
        <v>36</v>
      </c>
      <c r="P1237" t="s">
        <v>37</v>
      </c>
      <c r="Q1237" s="35">
        <v>21438.89</v>
      </c>
      <c r="R1237" t="s">
        <v>211</v>
      </c>
      <c r="S1237" t="s">
        <v>39</v>
      </c>
      <c r="T1237" t="s">
        <v>40</v>
      </c>
      <c r="U1237" t="s">
        <v>41</v>
      </c>
      <c r="V1237" t="s">
        <v>42</v>
      </c>
      <c r="W1237" t="s">
        <v>43</v>
      </c>
      <c r="X1237" t="s">
        <v>50</v>
      </c>
      <c r="Y1237" t="s">
        <v>45</v>
      </c>
      <c r="Z1237" t="s">
        <v>69</v>
      </c>
      <c r="AA1237" s="34">
        <v>2024</v>
      </c>
      <c r="AB1237" s="33">
        <v>45630</v>
      </c>
      <c r="AC1237" s="36">
        <v>45630.563946759263</v>
      </c>
      <c r="AD1237" s="37">
        <v>0</v>
      </c>
      <c r="AE1237" t="s">
        <v>153</v>
      </c>
      <c r="AF1237" t="s">
        <v>53</v>
      </c>
      <c r="AG1237" t="s">
        <v>54</v>
      </c>
      <c r="AH1237" s="35">
        <v>21438.89</v>
      </c>
      <c r="AJ1237" t="s">
        <v>55</v>
      </c>
    </row>
    <row r="1238" spans="1:36" x14ac:dyDescent="0.25">
      <c r="A1238" t="s">
        <v>32</v>
      </c>
      <c r="B1238" t="s">
        <v>168</v>
      </c>
      <c r="C1238" t="s">
        <v>50</v>
      </c>
      <c r="D1238" s="33">
        <v>45597</v>
      </c>
      <c r="E1238" s="33">
        <v>45626</v>
      </c>
      <c r="F1238" s="42">
        <f t="shared" si="19"/>
        <v>-15</v>
      </c>
      <c r="G1238" s="33">
        <v>45641</v>
      </c>
      <c r="H1238" s="33">
        <v>45627</v>
      </c>
      <c r="I1238" t="s">
        <v>33</v>
      </c>
      <c r="J1238" t="s">
        <v>48</v>
      </c>
      <c r="K1238" t="s">
        <v>219</v>
      </c>
      <c r="L1238" s="34">
        <v>12</v>
      </c>
      <c r="M1238" t="s">
        <v>49</v>
      </c>
      <c r="N1238" t="s">
        <v>36</v>
      </c>
      <c r="P1238" t="s">
        <v>37</v>
      </c>
      <c r="Q1238" s="35">
        <v>-13719.03</v>
      </c>
      <c r="R1238" t="s">
        <v>220</v>
      </c>
      <c r="S1238" t="s">
        <v>39</v>
      </c>
      <c r="T1238" t="s">
        <v>40</v>
      </c>
      <c r="U1238" t="s">
        <v>41</v>
      </c>
      <c r="V1238" t="s">
        <v>42</v>
      </c>
      <c r="W1238" t="s">
        <v>43</v>
      </c>
      <c r="X1238" t="s">
        <v>50</v>
      </c>
      <c r="Y1238" t="s">
        <v>45</v>
      </c>
      <c r="Z1238" t="s">
        <v>69</v>
      </c>
      <c r="AA1238" s="34">
        <v>2024</v>
      </c>
      <c r="AB1238" s="33">
        <v>45630</v>
      </c>
      <c r="AC1238" s="36">
        <v>45630.563946759263</v>
      </c>
      <c r="AD1238" s="37">
        <v>0</v>
      </c>
      <c r="AE1238" t="s">
        <v>153</v>
      </c>
      <c r="AF1238" t="s">
        <v>53</v>
      </c>
      <c r="AG1238" t="s">
        <v>54</v>
      </c>
      <c r="AH1238" s="35">
        <v>-13719.03</v>
      </c>
      <c r="AJ1238" t="s">
        <v>55</v>
      </c>
    </row>
    <row r="1239" spans="1:36" x14ac:dyDescent="0.25">
      <c r="A1239" t="s">
        <v>32</v>
      </c>
      <c r="B1239" t="s">
        <v>168</v>
      </c>
      <c r="C1239" t="s">
        <v>50</v>
      </c>
      <c r="D1239" s="33">
        <v>45597</v>
      </c>
      <c r="E1239" s="33">
        <v>45626</v>
      </c>
      <c r="F1239" s="42">
        <f t="shared" si="19"/>
        <v>-15</v>
      </c>
      <c r="G1239" s="33">
        <v>45641</v>
      </c>
      <c r="H1239" s="33">
        <v>45627</v>
      </c>
      <c r="I1239" t="s">
        <v>33</v>
      </c>
      <c r="J1239" t="s">
        <v>48</v>
      </c>
      <c r="K1239" t="s">
        <v>219</v>
      </c>
      <c r="L1239" s="34">
        <v>12</v>
      </c>
      <c r="M1239" t="s">
        <v>49</v>
      </c>
      <c r="N1239" t="s">
        <v>36</v>
      </c>
      <c r="P1239" t="s">
        <v>37</v>
      </c>
      <c r="Q1239" s="35">
        <v>254.74</v>
      </c>
      <c r="R1239" t="s">
        <v>221</v>
      </c>
      <c r="S1239" t="s">
        <v>39</v>
      </c>
      <c r="T1239" t="s">
        <v>40</v>
      </c>
      <c r="U1239" t="s">
        <v>41</v>
      </c>
      <c r="V1239" t="s">
        <v>42</v>
      </c>
      <c r="W1239" t="s">
        <v>43</v>
      </c>
      <c r="X1239" t="s">
        <v>50</v>
      </c>
      <c r="Y1239" t="s">
        <v>45</v>
      </c>
      <c r="Z1239" t="s">
        <v>69</v>
      </c>
      <c r="AA1239" s="34">
        <v>2024</v>
      </c>
      <c r="AB1239" s="33">
        <v>45630</v>
      </c>
      <c r="AC1239" s="36">
        <v>45630.563946759263</v>
      </c>
      <c r="AD1239" s="37">
        <v>0</v>
      </c>
      <c r="AE1239" t="s">
        <v>153</v>
      </c>
      <c r="AF1239" t="s">
        <v>53</v>
      </c>
      <c r="AG1239" t="s">
        <v>54</v>
      </c>
      <c r="AH1239" s="35">
        <v>254.74</v>
      </c>
      <c r="AJ1239" t="s">
        <v>55</v>
      </c>
    </row>
    <row r="1240" spans="1:36" x14ac:dyDescent="0.25">
      <c r="A1240" t="s">
        <v>32</v>
      </c>
      <c r="B1240" t="s">
        <v>168</v>
      </c>
      <c r="C1240" t="s">
        <v>50</v>
      </c>
      <c r="D1240" s="33">
        <v>45597</v>
      </c>
      <c r="E1240" s="33">
        <v>45626</v>
      </c>
      <c r="F1240" s="42">
        <f t="shared" si="19"/>
        <v>-15</v>
      </c>
      <c r="G1240" s="33">
        <v>45641</v>
      </c>
      <c r="H1240" s="33">
        <v>45627</v>
      </c>
      <c r="I1240" t="s">
        <v>33</v>
      </c>
      <c r="J1240" t="s">
        <v>48</v>
      </c>
      <c r="K1240" t="s">
        <v>219</v>
      </c>
      <c r="L1240" s="34">
        <v>12</v>
      </c>
      <c r="M1240" t="s">
        <v>49</v>
      </c>
      <c r="N1240" t="s">
        <v>36</v>
      </c>
      <c r="P1240" t="s">
        <v>37</v>
      </c>
      <c r="Q1240" s="35">
        <v>-3217.98</v>
      </c>
      <c r="R1240" t="s">
        <v>222</v>
      </c>
      <c r="S1240" t="s">
        <v>39</v>
      </c>
      <c r="T1240" t="s">
        <v>40</v>
      </c>
      <c r="U1240" t="s">
        <v>41</v>
      </c>
      <c r="V1240" t="s">
        <v>42</v>
      </c>
      <c r="W1240" t="s">
        <v>43</v>
      </c>
      <c r="X1240" t="s">
        <v>50</v>
      </c>
      <c r="Y1240" t="s">
        <v>45</v>
      </c>
      <c r="Z1240" t="s">
        <v>69</v>
      </c>
      <c r="AA1240" s="34">
        <v>2024</v>
      </c>
      <c r="AB1240" s="33">
        <v>45630</v>
      </c>
      <c r="AC1240" s="36">
        <v>45630.563946759263</v>
      </c>
      <c r="AD1240" s="37">
        <v>0</v>
      </c>
      <c r="AE1240" t="s">
        <v>153</v>
      </c>
      <c r="AF1240" t="s">
        <v>53</v>
      </c>
      <c r="AG1240" t="s">
        <v>54</v>
      </c>
      <c r="AH1240" s="35">
        <v>-3217.98</v>
      </c>
      <c r="AJ1240" t="s">
        <v>55</v>
      </c>
    </row>
    <row r="1241" spans="1:36" x14ac:dyDescent="0.25">
      <c r="A1241" t="s">
        <v>32</v>
      </c>
      <c r="B1241" t="s">
        <v>168</v>
      </c>
      <c r="C1241" t="s">
        <v>50</v>
      </c>
      <c r="D1241" s="33">
        <v>45597</v>
      </c>
      <c r="E1241" s="33">
        <v>45626</v>
      </c>
      <c r="F1241" s="42">
        <f t="shared" si="19"/>
        <v>-15</v>
      </c>
      <c r="G1241" s="33">
        <v>45641</v>
      </c>
      <c r="H1241" s="33">
        <v>45627</v>
      </c>
      <c r="I1241" t="s">
        <v>33</v>
      </c>
      <c r="J1241" t="s">
        <v>48</v>
      </c>
      <c r="K1241" t="s">
        <v>219</v>
      </c>
      <c r="L1241" s="34">
        <v>12</v>
      </c>
      <c r="M1241" t="s">
        <v>49</v>
      </c>
      <c r="N1241" t="s">
        <v>36</v>
      </c>
      <c r="P1241" t="s">
        <v>37</v>
      </c>
      <c r="Q1241" s="35">
        <v>-8451.16</v>
      </c>
      <c r="R1241" t="s">
        <v>223</v>
      </c>
      <c r="S1241" t="s">
        <v>39</v>
      </c>
      <c r="T1241" t="s">
        <v>40</v>
      </c>
      <c r="U1241" t="s">
        <v>41</v>
      </c>
      <c r="V1241" t="s">
        <v>42</v>
      </c>
      <c r="W1241" t="s">
        <v>43</v>
      </c>
      <c r="X1241" t="s">
        <v>50</v>
      </c>
      <c r="Y1241" t="s">
        <v>45</v>
      </c>
      <c r="Z1241" t="s">
        <v>69</v>
      </c>
      <c r="AA1241" s="34">
        <v>2024</v>
      </c>
      <c r="AB1241" s="33">
        <v>45630</v>
      </c>
      <c r="AC1241" s="36">
        <v>45630.563946759263</v>
      </c>
      <c r="AD1241" s="37">
        <v>0</v>
      </c>
      <c r="AE1241" t="s">
        <v>153</v>
      </c>
      <c r="AF1241" t="s">
        <v>53</v>
      </c>
      <c r="AG1241" t="s">
        <v>54</v>
      </c>
      <c r="AH1241" s="35">
        <v>-8451.16</v>
      </c>
      <c r="AJ1241" t="s">
        <v>55</v>
      </c>
    </row>
    <row r="1242" spans="1:36" x14ac:dyDescent="0.25">
      <c r="A1242" t="s">
        <v>32</v>
      </c>
      <c r="B1242" t="s">
        <v>168</v>
      </c>
      <c r="C1242" t="s">
        <v>50</v>
      </c>
      <c r="D1242" s="33">
        <v>45597</v>
      </c>
      <c r="E1242" s="33">
        <v>45626</v>
      </c>
      <c r="F1242" s="42">
        <f t="shared" si="19"/>
        <v>-15</v>
      </c>
      <c r="G1242" s="33">
        <v>45641</v>
      </c>
      <c r="H1242" s="33">
        <v>45627</v>
      </c>
      <c r="I1242" t="s">
        <v>33</v>
      </c>
      <c r="J1242" t="s">
        <v>48</v>
      </c>
      <c r="K1242" t="s">
        <v>219</v>
      </c>
      <c r="L1242" s="34">
        <v>12</v>
      </c>
      <c r="M1242" t="s">
        <v>49</v>
      </c>
      <c r="N1242" t="s">
        <v>36</v>
      </c>
      <c r="P1242" t="s">
        <v>37</v>
      </c>
      <c r="Q1242" s="35">
        <v>0.52</v>
      </c>
      <c r="R1242" t="s">
        <v>225</v>
      </c>
      <c r="S1242" t="s">
        <v>39</v>
      </c>
      <c r="T1242" t="s">
        <v>40</v>
      </c>
      <c r="U1242" t="s">
        <v>41</v>
      </c>
      <c r="V1242" t="s">
        <v>42</v>
      </c>
      <c r="W1242" t="s">
        <v>43</v>
      </c>
      <c r="X1242" t="s">
        <v>50</v>
      </c>
      <c r="Y1242" t="s">
        <v>45</v>
      </c>
      <c r="Z1242" t="s">
        <v>69</v>
      </c>
      <c r="AA1242" s="34">
        <v>2024</v>
      </c>
      <c r="AB1242" s="33">
        <v>45630</v>
      </c>
      <c r="AC1242" s="36">
        <v>45630.563946759263</v>
      </c>
      <c r="AD1242" s="37">
        <v>0</v>
      </c>
      <c r="AE1242" t="s">
        <v>153</v>
      </c>
      <c r="AF1242" t="s">
        <v>53</v>
      </c>
      <c r="AG1242" t="s">
        <v>54</v>
      </c>
      <c r="AH1242" s="35">
        <v>0.52</v>
      </c>
      <c r="AJ1242" t="s">
        <v>55</v>
      </c>
    </row>
    <row r="1243" spans="1:36" x14ac:dyDescent="0.25">
      <c r="A1243" t="s">
        <v>32</v>
      </c>
      <c r="B1243" t="s">
        <v>168</v>
      </c>
      <c r="C1243" t="s">
        <v>50</v>
      </c>
      <c r="D1243" s="33">
        <v>45597</v>
      </c>
      <c r="E1243" s="33">
        <v>45626</v>
      </c>
      <c r="F1243" s="42">
        <f t="shared" si="19"/>
        <v>-15</v>
      </c>
      <c r="G1243" s="33">
        <v>45641</v>
      </c>
      <c r="H1243" s="33">
        <v>45627</v>
      </c>
      <c r="I1243" t="s">
        <v>33</v>
      </c>
      <c r="J1243" t="s">
        <v>48</v>
      </c>
      <c r="K1243" t="s">
        <v>219</v>
      </c>
      <c r="L1243" s="34">
        <v>12</v>
      </c>
      <c r="M1243" t="s">
        <v>49</v>
      </c>
      <c r="N1243" t="s">
        <v>36</v>
      </c>
      <c r="P1243" t="s">
        <v>37</v>
      </c>
      <c r="Q1243" s="35">
        <v>-30130.14</v>
      </c>
      <c r="R1243" t="s">
        <v>224</v>
      </c>
      <c r="S1243" t="s">
        <v>39</v>
      </c>
      <c r="T1243" t="s">
        <v>40</v>
      </c>
      <c r="U1243" t="s">
        <v>41</v>
      </c>
      <c r="V1243" t="s">
        <v>42</v>
      </c>
      <c r="W1243" t="s">
        <v>43</v>
      </c>
      <c r="X1243" t="s">
        <v>50</v>
      </c>
      <c r="Y1243" t="s">
        <v>45</v>
      </c>
      <c r="Z1243" t="s">
        <v>69</v>
      </c>
      <c r="AA1243" s="34">
        <v>2024</v>
      </c>
      <c r="AB1243" s="33">
        <v>45630</v>
      </c>
      <c r="AC1243" s="36">
        <v>45630.563946759263</v>
      </c>
      <c r="AD1243" s="37">
        <v>0</v>
      </c>
      <c r="AE1243" t="s">
        <v>153</v>
      </c>
      <c r="AF1243" t="s">
        <v>53</v>
      </c>
      <c r="AG1243" t="s">
        <v>54</v>
      </c>
      <c r="AH1243" s="35">
        <v>-30130.14</v>
      </c>
      <c r="AJ1243" t="s">
        <v>55</v>
      </c>
    </row>
    <row r="1244" spans="1:36" x14ac:dyDescent="0.25">
      <c r="A1244" t="s">
        <v>32</v>
      </c>
      <c r="B1244" t="s">
        <v>168</v>
      </c>
      <c r="C1244" t="s">
        <v>50</v>
      </c>
      <c r="D1244" s="33">
        <v>45597</v>
      </c>
      <c r="E1244" s="33">
        <v>45626</v>
      </c>
      <c r="F1244" s="42">
        <f t="shared" si="19"/>
        <v>-15</v>
      </c>
      <c r="G1244" s="33">
        <v>45641</v>
      </c>
      <c r="H1244" s="33">
        <v>45627</v>
      </c>
      <c r="I1244" t="s">
        <v>33</v>
      </c>
      <c r="J1244" t="s">
        <v>48</v>
      </c>
      <c r="K1244" t="s">
        <v>219</v>
      </c>
      <c r="L1244" s="34">
        <v>12</v>
      </c>
      <c r="M1244" t="s">
        <v>49</v>
      </c>
      <c r="N1244" t="s">
        <v>36</v>
      </c>
      <c r="P1244" t="s">
        <v>37</v>
      </c>
      <c r="Q1244" s="35">
        <v>427.36</v>
      </c>
      <c r="R1244" t="s">
        <v>228</v>
      </c>
      <c r="S1244" t="s">
        <v>39</v>
      </c>
      <c r="T1244" t="s">
        <v>40</v>
      </c>
      <c r="U1244" t="s">
        <v>41</v>
      </c>
      <c r="V1244" t="s">
        <v>42</v>
      </c>
      <c r="W1244" t="s">
        <v>43</v>
      </c>
      <c r="X1244" t="s">
        <v>50</v>
      </c>
      <c r="Y1244" t="s">
        <v>45</v>
      </c>
      <c r="Z1244" t="s">
        <v>69</v>
      </c>
      <c r="AA1244" s="34">
        <v>2024</v>
      </c>
      <c r="AB1244" s="33">
        <v>45630</v>
      </c>
      <c r="AC1244" s="36">
        <v>45630.563946759263</v>
      </c>
      <c r="AD1244" s="37">
        <v>0</v>
      </c>
      <c r="AE1244" t="s">
        <v>153</v>
      </c>
      <c r="AF1244" t="s">
        <v>53</v>
      </c>
      <c r="AG1244" t="s">
        <v>54</v>
      </c>
      <c r="AH1244" s="35">
        <v>427.36</v>
      </c>
      <c r="AJ1244" t="s">
        <v>55</v>
      </c>
    </row>
    <row r="1245" spans="1:36" x14ac:dyDescent="0.25">
      <c r="A1245" t="s">
        <v>32</v>
      </c>
      <c r="B1245" t="s">
        <v>168</v>
      </c>
      <c r="C1245" t="s">
        <v>50</v>
      </c>
      <c r="D1245" s="33">
        <v>45597</v>
      </c>
      <c r="E1245" s="33">
        <v>45626</v>
      </c>
      <c r="F1245" s="42">
        <f t="shared" si="19"/>
        <v>-15</v>
      </c>
      <c r="G1245" s="33">
        <v>45641</v>
      </c>
      <c r="H1245" s="33">
        <v>45627</v>
      </c>
      <c r="I1245" t="s">
        <v>33</v>
      </c>
      <c r="J1245" t="s">
        <v>48</v>
      </c>
      <c r="K1245" t="s">
        <v>232</v>
      </c>
      <c r="L1245" s="34">
        <v>12</v>
      </c>
      <c r="M1245" t="s">
        <v>49</v>
      </c>
      <c r="N1245" t="s">
        <v>36</v>
      </c>
      <c r="P1245" t="s">
        <v>37</v>
      </c>
      <c r="Q1245" s="35">
        <v>-79888.86</v>
      </c>
      <c r="R1245" t="s">
        <v>233</v>
      </c>
      <c r="S1245" t="s">
        <v>39</v>
      </c>
      <c r="T1245" t="s">
        <v>40</v>
      </c>
      <c r="U1245" t="s">
        <v>41</v>
      </c>
      <c r="V1245" t="s">
        <v>42</v>
      </c>
      <c r="W1245" t="s">
        <v>43</v>
      </c>
      <c r="X1245" t="s">
        <v>50</v>
      </c>
      <c r="Y1245" t="s">
        <v>45</v>
      </c>
      <c r="Z1245" t="s">
        <v>69</v>
      </c>
      <c r="AA1245" s="34">
        <v>2024</v>
      </c>
      <c r="AB1245" s="33">
        <v>45630</v>
      </c>
      <c r="AC1245" s="36">
        <v>45630.563946759263</v>
      </c>
      <c r="AD1245" s="37">
        <v>0</v>
      </c>
      <c r="AE1245" t="s">
        <v>153</v>
      </c>
      <c r="AF1245" t="s">
        <v>53</v>
      </c>
      <c r="AG1245" t="s">
        <v>54</v>
      </c>
      <c r="AH1245" s="35">
        <v>-79888.86</v>
      </c>
      <c r="AJ1245" t="s">
        <v>55</v>
      </c>
    </row>
    <row r="1246" spans="1:36" x14ac:dyDescent="0.25">
      <c r="A1246" t="s">
        <v>32</v>
      </c>
      <c r="B1246" t="s">
        <v>168</v>
      </c>
      <c r="C1246" t="s">
        <v>50</v>
      </c>
      <c r="D1246" s="33">
        <v>45597</v>
      </c>
      <c r="E1246" s="33">
        <v>45626</v>
      </c>
      <c r="F1246" s="42">
        <f t="shared" si="19"/>
        <v>-15</v>
      </c>
      <c r="G1246" s="33">
        <v>45641</v>
      </c>
      <c r="H1246" s="33">
        <v>45627</v>
      </c>
      <c r="I1246" t="s">
        <v>33</v>
      </c>
      <c r="J1246" t="s">
        <v>48</v>
      </c>
      <c r="K1246" t="s">
        <v>232</v>
      </c>
      <c r="L1246" s="34">
        <v>12</v>
      </c>
      <c r="M1246" t="s">
        <v>49</v>
      </c>
      <c r="N1246" t="s">
        <v>36</v>
      </c>
      <c r="P1246" t="s">
        <v>37</v>
      </c>
      <c r="Q1246" s="35">
        <v>-108477.69</v>
      </c>
      <c r="R1246" t="s">
        <v>234</v>
      </c>
      <c r="S1246" t="s">
        <v>39</v>
      </c>
      <c r="T1246" t="s">
        <v>40</v>
      </c>
      <c r="U1246" t="s">
        <v>41</v>
      </c>
      <c r="V1246" t="s">
        <v>42</v>
      </c>
      <c r="W1246" t="s">
        <v>43</v>
      </c>
      <c r="X1246" t="s">
        <v>50</v>
      </c>
      <c r="Y1246" t="s">
        <v>45</v>
      </c>
      <c r="Z1246" t="s">
        <v>69</v>
      </c>
      <c r="AA1246" s="34">
        <v>2024</v>
      </c>
      <c r="AB1246" s="33">
        <v>45630</v>
      </c>
      <c r="AC1246" s="36">
        <v>45630.563946759263</v>
      </c>
      <c r="AD1246" s="37">
        <v>0</v>
      </c>
      <c r="AE1246" t="s">
        <v>153</v>
      </c>
      <c r="AF1246" t="s">
        <v>53</v>
      </c>
      <c r="AG1246" t="s">
        <v>54</v>
      </c>
      <c r="AH1246" s="35">
        <v>-108477.69</v>
      </c>
      <c r="AJ1246" t="s">
        <v>55</v>
      </c>
    </row>
    <row r="1247" spans="1:36" x14ac:dyDescent="0.25">
      <c r="A1247" t="s">
        <v>32</v>
      </c>
      <c r="B1247" t="s">
        <v>168</v>
      </c>
      <c r="C1247" t="s">
        <v>50</v>
      </c>
      <c r="D1247" s="33">
        <v>45597</v>
      </c>
      <c r="E1247" s="33">
        <v>45626</v>
      </c>
      <c r="F1247" s="42">
        <f t="shared" si="19"/>
        <v>-15</v>
      </c>
      <c r="G1247" s="33">
        <v>45641</v>
      </c>
      <c r="H1247" s="33">
        <v>45627</v>
      </c>
      <c r="I1247" t="s">
        <v>33</v>
      </c>
      <c r="J1247" t="s">
        <v>48</v>
      </c>
      <c r="K1247" t="s">
        <v>232</v>
      </c>
      <c r="L1247" s="34">
        <v>12</v>
      </c>
      <c r="M1247" t="s">
        <v>49</v>
      </c>
      <c r="N1247" t="s">
        <v>36</v>
      </c>
      <c r="P1247" t="s">
        <v>37</v>
      </c>
      <c r="Q1247" s="35">
        <v>-107217.3</v>
      </c>
      <c r="R1247" t="s">
        <v>236</v>
      </c>
      <c r="S1247" t="s">
        <v>39</v>
      </c>
      <c r="T1247" t="s">
        <v>40</v>
      </c>
      <c r="U1247" t="s">
        <v>41</v>
      </c>
      <c r="V1247" t="s">
        <v>42</v>
      </c>
      <c r="W1247" t="s">
        <v>43</v>
      </c>
      <c r="X1247" t="s">
        <v>50</v>
      </c>
      <c r="Y1247" t="s">
        <v>45</v>
      </c>
      <c r="Z1247" t="s">
        <v>69</v>
      </c>
      <c r="AA1247" s="34">
        <v>2024</v>
      </c>
      <c r="AB1247" s="33">
        <v>45630</v>
      </c>
      <c r="AC1247" s="36">
        <v>45630.563946759263</v>
      </c>
      <c r="AD1247" s="37">
        <v>0</v>
      </c>
      <c r="AE1247" t="s">
        <v>153</v>
      </c>
      <c r="AF1247" t="s">
        <v>53</v>
      </c>
      <c r="AG1247" t="s">
        <v>54</v>
      </c>
      <c r="AH1247" s="35">
        <v>-107217.3</v>
      </c>
      <c r="AJ1247" t="s">
        <v>55</v>
      </c>
    </row>
    <row r="1248" spans="1:36" x14ac:dyDescent="0.25">
      <c r="A1248" t="s">
        <v>32</v>
      </c>
      <c r="B1248" t="s">
        <v>168</v>
      </c>
      <c r="C1248" t="s">
        <v>50</v>
      </c>
      <c r="D1248" s="33">
        <v>45597</v>
      </c>
      <c r="E1248" s="33">
        <v>45626</v>
      </c>
      <c r="F1248" s="42">
        <f t="shared" si="19"/>
        <v>-15</v>
      </c>
      <c r="G1248" s="33">
        <v>45641</v>
      </c>
      <c r="H1248" s="33">
        <v>45627</v>
      </c>
      <c r="I1248" t="s">
        <v>33</v>
      </c>
      <c r="J1248" t="s">
        <v>48</v>
      </c>
      <c r="K1248" t="s">
        <v>239</v>
      </c>
      <c r="L1248" s="34">
        <v>12</v>
      </c>
      <c r="M1248" t="s">
        <v>49</v>
      </c>
      <c r="N1248" t="s">
        <v>36</v>
      </c>
      <c r="P1248" t="s">
        <v>37</v>
      </c>
      <c r="Q1248" s="35">
        <v>-795258</v>
      </c>
      <c r="R1248" t="s">
        <v>240</v>
      </c>
      <c r="S1248" t="s">
        <v>39</v>
      </c>
      <c r="T1248" t="s">
        <v>40</v>
      </c>
      <c r="U1248" t="s">
        <v>41</v>
      </c>
      <c r="V1248" t="s">
        <v>42</v>
      </c>
      <c r="W1248" t="s">
        <v>43</v>
      </c>
      <c r="X1248" t="s">
        <v>50</v>
      </c>
      <c r="Y1248" t="s">
        <v>45</v>
      </c>
      <c r="Z1248" t="s">
        <v>69</v>
      </c>
      <c r="AA1248" s="34">
        <v>2024</v>
      </c>
      <c r="AB1248" s="33">
        <v>45630</v>
      </c>
      <c r="AC1248" s="36">
        <v>45630.563946759263</v>
      </c>
      <c r="AD1248" s="37">
        <v>0</v>
      </c>
      <c r="AE1248" t="s">
        <v>153</v>
      </c>
      <c r="AF1248" t="s">
        <v>53</v>
      </c>
      <c r="AG1248" t="s">
        <v>54</v>
      </c>
      <c r="AH1248" s="35">
        <v>-795258</v>
      </c>
      <c r="AJ1248" t="s">
        <v>55</v>
      </c>
    </row>
    <row r="1249" spans="1:36" x14ac:dyDescent="0.25">
      <c r="A1249" t="s">
        <v>32</v>
      </c>
      <c r="B1249" t="s">
        <v>168</v>
      </c>
      <c r="C1249" t="s">
        <v>50</v>
      </c>
      <c r="D1249" s="33">
        <v>45597</v>
      </c>
      <c r="E1249" s="33">
        <v>45626</v>
      </c>
      <c r="F1249" s="42">
        <f t="shared" si="19"/>
        <v>-15</v>
      </c>
      <c r="G1249" s="33">
        <v>45641</v>
      </c>
      <c r="H1249" s="33">
        <v>45627</v>
      </c>
      <c r="I1249" t="s">
        <v>33</v>
      </c>
      <c r="J1249" t="s">
        <v>48</v>
      </c>
      <c r="K1249" t="s">
        <v>239</v>
      </c>
      <c r="L1249" s="34">
        <v>12</v>
      </c>
      <c r="M1249" t="s">
        <v>49</v>
      </c>
      <c r="N1249" t="s">
        <v>36</v>
      </c>
      <c r="P1249" t="s">
        <v>37</v>
      </c>
      <c r="Q1249" s="35">
        <v>574392.82999999996</v>
      </c>
      <c r="R1249" t="s">
        <v>241</v>
      </c>
      <c r="S1249" t="s">
        <v>39</v>
      </c>
      <c r="T1249" t="s">
        <v>40</v>
      </c>
      <c r="U1249" t="s">
        <v>41</v>
      </c>
      <c r="V1249" t="s">
        <v>42</v>
      </c>
      <c r="W1249" t="s">
        <v>43</v>
      </c>
      <c r="X1249" t="s">
        <v>50</v>
      </c>
      <c r="Y1249" t="s">
        <v>45</v>
      </c>
      <c r="Z1249" t="s">
        <v>69</v>
      </c>
      <c r="AA1249" s="34">
        <v>2024</v>
      </c>
      <c r="AB1249" s="33">
        <v>45630</v>
      </c>
      <c r="AC1249" s="36">
        <v>45630.563946759263</v>
      </c>
      <c r="AD1249" s="37">
        <v>0</v>
      </c>
      <c r="AE1249" t="s">
        <v>153</v>
      </c>
      <c r="AF1249" t="s">
        <v>53</v>
      </c>
      <c r="AG1249" t="s">
        <v>54</v>
      </c>
      <c r="AH1249" s="35">
        <v>574392.82999999996</v>
      </c>
      <c r="AJ1249" t="s">
        <v>55</v>
      </c>
    </row>
    <row r="1250" spans="1:36" x14ac:dyDescent="0.25">
      <c r="A1250" t="s">
        <v>32</v>
      </c>
      <c r="B1250" t="s">
        <v>168</v>
      </c>
      <c r="C1250" t="s">
        <v>50</v>
      </c>
      <c r="D1250" s="33">
        <v>45597</v>
      </c>
      <c r="E1250" s="33">
        <v>45626</v>
      </c>
      <c r="F1250" s="42">
        <f t="shared" si="19"/>
        <v>-15</v>
      </c>
      <c r="G1250" s="33">
        <v>45641</v>
      </c>
      <c r="H1250" s="33">
        <v>45627</v>
      </c>
      <c r="I1250" t="s">
        <v>33</v>
      </c>
      <c r="J1250" t="s">
        <v>48</v>
      </c>
      <c r="K1250" t="s">
        <v>239</v>
      </c>
      <c r="L1250" s="34">
        <v>12</v>
      </c>
      <c r="M1250" t="s">
        <v>49</v>
      </c>
      <c r="N1250" t="s">
        <v>36</v>
      </c>
      <c r="P1250" t="s">
        <v>37</v>
      </c>
      <c r="Q1250" s="35">
        <v>814183.2</v>
      </c>
      <c r="R1250" t="s">
        <v>243</v>
      </c>
      <c r="S1250" t="s">
        <v>39</v>
      </c>
      <c r="T1250" t="s">
        <v>40</v>
      </c>
      <c r="U1250" t="s">
        <v>41</v>
      </c>
      <c r="V1250" t="s">
        <v>42</v>
      </c>
      <c r="W1250" t="s">
        <v>43</v>
      </c>
      <c r="X1250" t="s">
        <v>50</v>
      </c>
      <c r="Y1250" t="s">
        <v>45</v>
      </c>
      <c r="Z1250" t="s">
        <v>69</v>
      </c>
      <c r="AA1250" s="34">
        <v>2024</v>
      </c>
      <c r="AB1250" s="33">
        <v>45630</v>
      </c>
      <c r="AC1250" s="36">
        <v>45630.563946759263</v>
      </c>
      <c r="AD1250" s="37">
        <v>0</v>
      </c>
      <c r="AE1250" t="s">
        <v>153</v>
      </c>
      <c r="AF1250" t="s">
        <v>53</v>
      </c>
      <c r="AG1250" t="s">
        <v>54</v>
      </c>
      <c r="AH1250" s="35">
        <v>814183.2</v>
      </c>
      <c r="AJ1250" t="s">
        <v>55</v>
      </c>
    </row>
    <row r="1251" spans="1:36" x14ac:dyDescent="0.25">
      <c r="A1251" t="s">
        <v>32</v>
      </c>
      <c r="B1251" t="s">
        <v>271</v>
      </c>
      <c r="C1251" t="s">
        <v>50</v>
      </c>
      <c r="D1251" s="33">
        <v>45597</v>
      </c>
      <c r="E1251" s="33">
        <v>45626</v>
      </c>
      <c r="F1251" s="42">
        <f t="shared" si="19"/>
        <v>-15</v>
      </c>
      <c r="G1251" s="33">
        <v>45641</v>
      </c>
      <c r="H1251" s="33">
        <v>45627</v>
      </c>
      <c r="I1251" t="s">
        <v>33</v>
      </c>
      <c r="J1251" t="s">
        <v>48</v>
      </c>
      <c r="K1251" t="s">
        <v>264</v>
      </c>
      <c r="L1251" s="34">
        <v>12</v>
      </c>
      <c r="M1251" t="s">
        <v>49</v>
      </c>
      <c r="N1251" t="s">
        <v>36</v>
      </c>
      <c r="P1251" t="s">
        <v>37</v>
      </c>
      <c r="Q1251" s="35">
        <v>0</v>
      </c>
      <c r="R1251" t="s">
        <v>269</v>
      </c>
      <c r="S1251" t="s">
        <v>39</v>
      </c>
      <c r="T1251" t="s">
        <v>40</v>
      </c>
      <c r="U1251" t="s">
        <v>41</v>
      </c>
      <c r="V1251" t="s">
        <v>59</v>
      </c>
      <c r="W1251" t="s">
        <v>43</v>
      </c>
      <c r="X1251" t="s">
        <v>50</v>
      </c>
      <c r="Y1251" t="s">
        <v>45</v>
      </c>
      <c r="Z1251" t="s">
        <v>60</v>
      </c>
      <c r="AA1251" s="34">
        <v>2024</v>
      </c>
      <c r="AB1251" s="33">
        <v>45630</v>
      </c>
      <c r="AC1251" s="36">
        <v>45630.474687499998</v>
      </c>
      <c r="AD1251" s="37">
        <v>-7274750</v>
      </c>
      <c r="AE1251" t="s">
        <v>285</v>
      </c>
      <c r="AF1251" t="s">
        <v>53</v>
      </c>
      <c r="AG1251" t="s">
        <v>218</v>
      </c>
      <c r="AH1251" s="35">
        <v>0</v>
      </c>
    </row>
    <row r="1252" spans="1:36" x14ac:dyDescent="0.25">
      <c r="A1252" t="s">
        <v>32</v>
      </c>
      <c r="B1252" t="s">
        <v>168</v>
      </c>
      <c r="C1252" t="s">
        <v>50</v>
      </c>
      <c r="D1252" s="33">
        <v>45597</v>
      </c>
      <c r="E1252" s="33">
        <v>45626</v>
      </c>
      <c r="F1252" s="42">
        <f t="shared" si="19"/>
        <v>-15</v>
      </c>
      <c r="G1252" s="33">
        <v>45641</v>
      </c>
      <c r="H1252" s="33">
        <v>45627</v>
      </c>
      <c r="I1252" t="s">
        <v>33</v>
      </c>
      <c r="J1252" t="s">
        <v>48</v>
      </c>
      <c r="K1252" t="s">
        <v>264</v>
      </c>
      <c r="L1252" s="34">
        <v>12</v>
      </c>
      <c r="M1252" t="s">
        <v>49</v>
      </c>
      <c r="N1252" t="s">
        <v>36</v>
      </c>
      <c r="P1252" t="s">
        <v>37</v>
      </c>
      <c r="Q1252" s="35">
        <v>-494916.04</v>
      </c>
      <c r="R1252" t="s">
        <v>265</v>
      </c>
      <c r="S1252" t="s">
        <v>39</v>
      </c>
      <c r="T1252" t="s">
        <v>40</v>
      </c>
      <c r="U1252" t="s">
        <v>41</v>
      </c>
      <c r="V1252" t="s">
        <v>42</v>
      </c>
      <c r="W1252" t="s">
        <v>43</v>
      </c>
      <c r="X1252" t="s">
        <v>50</v>
      </c>
      <c r="Y1252" t="s">
        <v>45</v>
      </c>
      <c r="Z1252" t="s">
        <v>69</v>
      </c>
      <c r="AA1252" s="34">
        <v>2024</v>
      </c>
      <c r="AB1252" s="33">
        <v>45630</v>
      </c>
      <c r="AC1252" s="36">
        <v>45630.563946759263</v>
      </c>
      <c r="AD1252" s="37">
        <v>0</v>
      </c>
      <c r="AE1252" t="s">
        <v>153</v>
      </c>
      <c r="AF1252" t="s">
        <v>53</v>
      </c>
      <c r="AG1252" t="s">
        <v>54</v>
      </c>
      <c r="AH1252" s="35">
        <v>-494916.04</v>
      </c>
      <c r="AJ1252" t="s">
        <v>55</v>
      </c>
    </row>
    <row r="1253" spans="1:36" x14ac:dyDescent="0.25">
      <c r="A1253" t="s">
        <v>32</v>
      </c>
      <c r="B1253" t="s">
        <v>168</v>
      </c>
      <c r="C1253" t="s">
        <v>50</v>
      </c>
      <c r="D1253" s="33">
        <v>45597</v>
      </c>
      <c r="E1253" s="33">
        <v>45626</v>
      </c>
      <c r="F1253" s="42">
        <f t="shared" si="19"/>
        <v>-15</v>
      </c>
      <c r="G1253" s="33">
        <v>45641</v>
      </c>
      <c r="H1253" s="33">
        <v>45627</v>
      </c>
      <c r="I1253" t="s">
        <v>33</v>
      </c>
      <c r="J1253" t="s">
        <v>48</v>
      </c>
      <c r="K1253" t="s">
        <v>264</v>
      </c>
      <c r="L1253" s="34">
        <v>12</v>
      </c>
      <c r="M1253" t="s">
        <v>49</v>
      </c>
      <c r="N1253" t="s">
        <v>36</v>
      </c>
      <c r="P1253" t="s">
        <v>37</v>
      </c>
      <c r="Q1253" s="35">
        <v>49468.84</v>
      </c>
      <c r="R1253" t="s">
        <v>266</v>
      </c>
      <c r="S1253" t="s">
        <v>39</v>
      </c>
      <c r="T1253" t="s">
        <v>40</v>
      </c>
      <c r="U1253" t="s">
        <v>41</v>
      </c>
      <c r="V1253" t="s">
        <v>42</v>
      </c>
      <c r="W1253" t="s">
        <v>43</v>
      </c>
      <c r="X1253" t="s">
        <v>50</v>
      </c>
      <c r="Y1253" t="s">
        <v>45</v>
      </c>
      <c r="Z1253" t="s">
        <v>69</v>
      </c>
      <c r="AA1253" s="34">
        <v>2024</v>
      </c>
      <c r="AB1253" s="33">
        <v>45630</v>
      </c>
      <c r="AC1253" s="36">
        <v>45630.563946759263</v>
      </c>
      <c r="AD1253" s="37">
        <v>0</v>
      </c>
      <c r="AE1253" t="s">
        <v>153</v>
      </c>
      <c r="AF1253" t="s">
        <v>53</v>
      </c>
      <c r="AG1253" t="s">
        <v>54</v>
      </c>
      <c r="AH1253" s="35">
        <v>49468.84</v>
      </c>
      <c r="AJ1253" t="s">
        <v>55</v>
      </c>
    </row>
    <row r="1254" spans="1:36" x14ac:dyDescent="0.25">
      <c r="A1254" t="s">
        <v>32</v>
      </c>
      <c r="B1254" t="s">
        <v>168</v>
      </c>
      <c r="C1254" t="s">
        <v>50</v>
      </c>
      <c r="D1254" s="33">
        <v>45597</v>
      </c>
      <c r="E1254" s="33">
        <v>45626</v>
      </c>
      <c r="F1254" s="42">
        <f t="shared" si="19"/>
        <v>-15</v>
      </c>
      <c r="G1254" s="33">
        <v>45641</v>
      </c>
      <c r="H1254" s="33">
        <v>45627</v>
      </c>
      <c r="I1254" t="s">
        <v>33</v>
      </c>
      <c r="J1254" t="s">
        <v>48</v>
      </c>
      <c r="K1254" t="s">
        <v>297</v>
      </c>
      <c r="L1254" s="34">
        <v>12</v>
      </c>
      <c r="M1254" t="s">
        <v>49</v>
      </c>
      <c r="N1254" t="s">
        <v>36</v>
      </c>
      <c r="P1254" t="s">
        <v>37</v>
      </c>
      <c r="Q1254" s="35">
        <v>116161.3</v>
      </c>
      <c r="R1254" t="s">
        <v>298</v>
      </c>
      <c r="S1254" t="s">
        <v>39</v>
      </c>
      <c r="T1254" t="s">
        <v>40</v>
      </c>
      <c r="U1254" t="s">
        <v>41</v>
      </c>
      <c r="V1254" t="s">
        <v>42</v>
      </c>
      <c r="W1254" t="s">
        <v>43</v>
      </c>
      <c r="X1254" t="s">
        <v>50</v>
      </c>
      <c r="Y1254" t="s">
        <v>45</v>
      </c>
      <c r="Z1254" t="s">
        <v>69</v>
      </c>
      <c r="AA1254" s="34">
        <v>2024</v>
      </c>
      <c r="AB1254" s="33">
        <v>45630</v>
      </c>
      <c r="AC1254" s="36">
        <v>45630.563946759263</v>
      </c>
      <c r="AD1254" s="37">
        <v>0</v>
      </c>
      <c r="AE1254" t="s">
        <v>153</v>
      </c>
      <c r="AF1254" t="s">
        <v>53</v>
      </c>
      <c r="AG1254" t="s">
        <v>54</v>
      </c>
      <c r="AH1254" s="35">
        <v>116161.3</v>
      </c>
      <c r="AJ1254" t="s">
        <v>55</v>
      </c>
    </row>
    <row r="1255" spans="1:36" x14ac:dyDescent="0.25">
      <c r="A1255" t="s">
        <v>32</v>
      </c>
      <c r="B1255" t="s">
        <v>56</v>
      </c>
      <c r="C1255" t="s">
        <v>50</v>
      </c>
      <c r="D1255" s="33">
        <v>45597</v>
      </c>
      <c r="E1255" s="33">
        <v>45626</v>
      </c>
      <c r="F1255" s="42">
        <f t="shared" si="19"/>
        <v>-15</v>
      </c>
      <c r="G1255" s="33">
        <v>45641</v>
      </c>
      <c r="H1255" s="33">
        <v>45657</v>
      </c>
      <c r="I1255" t="s">
        <v>33</v>
      </c>
      <c r="K1255" t="s">
        <v>34</v>
      </c>
      <c r="L1255" s="34">
        <v>12</v>
      </c>
      <c r="M1255" t="s">
        <v>57</v>
      </c>
      <c r="N1255" t="s">
        <v>36</v>
      </c>
      <c r="P1255" t="s">
        <v>37</v>
      </c>
      <c r="Q1255" s="35">
        <v>2297704.0699999998</v>
      </c>
      <c r="R1255" t="s">
        <v>58</v>
      </c>
      <c r="S1255" t="s">
        <v>39</v>
      </c>
      <c r="T1255" t="s">
        <v>40</v>
      </c>
      <c r="U1255" t="s">
        <v>41</v>
      </c>
      <c r="V1255" t="s">
        <v>59</v>
      </c>
      <c r="W1255" t="s">
        <v>43</v>
      </c>
      <c r="X1255" t="s">
        <v>50</v>
      </c>
      <c r="Y1255" t="s">
        <v>45</v>
      </c>
      <c r="Z1255" t="s">
        <v>64</v>
      </c>
      <c r="AA1255" s="34">
        <v>2024</v>
      </c>
      <c r="AB1255" s="33">
        <v>45657</v>
      </c>
      <c r="AC1255" s="36">
        <v>45657.303402777776</v>
      </c>
      <c r="AD1255" s="37">
        <v>66016501</v>
      </c>
      <c r="AE1255" t="s">
        <v>78</v>
      </c>
      <c r="AF1255" t="s">
        <v>53</v>
      </c>
      <c r="AG1255" t="s">
        <v>54</v>
      </c>
      <c r="AH1255" s="35">
        <v>2297704.0699999998</v>
      </c>
      <c r="AJ1255" t="s">
        <v>55</v>
      </c>
    </row>
    <row r="1256" spans="1:36" x14ac:dyDescent="0.25">
      <c r="A1256" t="s">
        <v>32</v>
      </c>
      <c r="B1256" t="s">
        <v>56</v>
      </c>
      <c r="C1256" t="s">
        <v>50</v>
      </c>
      <c r="D1256" s="33">
        <v>45597</v>
      </c>
      <c r="E1256" s="33">
        <v>45626</v>
      </c>
      <c r="F1256" s="42">
        <f t="shared" si="19"/>
        <v>-15</v>
      </c>
      <c r="G1256" s="33">
        <v>45641</v>
      </c>
      <c r="H1256" s="33">
        <v>45657</v>
      </c>
      <c r="I1256" t="s">
        <v>33</v>
      </c>
      <c r="K1256" t="s">
        <v>34</v>
      </c>
      <c r="L1256" s="34">
        <v>12</v>
      </c>
      <c r="M1256" t="s">
        <v>57</v>
      </c>
      <c r="N1256" t="s">
        <v>36</v>
      </c>
      <c r="P1256" t="s">
        <v>37</v>
      </c>
      <c r="Q1256" s="35">
        <v>4196377.7699999996</v>
      </c>
      <c r="R1256" t="s">
        <v>61</v>
      </c>
      <c r="S1256" t="s">
        <v>39</v>
      </c>
      <c r="T1256" t="s">
        <v>40</v>
      </c>
      <c r="U1256" t="s">
        <v>41</v>
      </c>
      <c r="V1256" t="s">
        <v>59</v>
      </c>
      <c r="W1256" t="s">
        <v>43</v>
      </c>
      <c r="X1256" t="s">
        <v>50</v>
      </c>
      <c r="Y1256" t="s">
        <v>45</v>
      </c>
      <c r="Z1256" t="s">
        <v>64</v>
      </c>
      <c r="AA1256" s="34">
        <v>2024</v>
      </c>
      <c r="AB1256" s="33">
        <v>45657</v>
      </c>
      <c r="AC1256" s="36">
        <v>45657.303402777776</v>
      </c>
      <c r="AD1256" s="37">
        <v>158120546</v>
      </c>
      <c r="AE1256" t="s">
        <v>78</v>
      </c>
      <c r="AF1256" t="s">
        <v>53</v>
      </c>
      <c r="AG1256" t="s">
        <v>54</v>
      </c>
      <c r="AH1256" s="35">
        <v>4196377.7699999996</v>
      </c>
      <c r="AJ1256" t="s">
        <v>55</v>
      </c>
    </row>
    <row r="1257" spans="1:36" x14ac:dyDescent="0.25">
      <c r="A1257" t="s">
        <v>32</v>
      </c>
      <c r="B1257" t="s">
        <v>86</v>
      </c>
      <c r="C1257" t="s">
        <v>311</v>
      </c>
      <c r="D1257" s="33">
        <v>45597</v>
      </c>
      <c r="E1257" s="33">
        <v>45626</v>
      </c>
      <c r="F1257" s="42">
        <f t="shared" si="19"/>
        <v>-15</v>
      </c>
      <c r="G1257" s="33">
        <v>45641</v>
      </c>
      <c r="H1257" s="33">
        <v>45657</v>
      </c>
      <c r="I1257" t="s">
        <v>33</v>
      </c>
      <c r="J1257" t="s">
        <v>48</v>
      </c>
      <c r="K1257" t="s">
        <v>34</v>
      </c>
      <c r="L1257" s="34">
        <v>12</v>
      </c>
      <c r="M1257" t="s">
        <v>57</v>
      </c>
      <c r="N1257" t="s">
        <v>36</v>
      </c>
      <c r="P1257" t="s">
        <v>37</v>
      </c>
      <c r="Q1257" s="35">
        <v>423881.69</v>
      </c>
      <c r="R1257" t="s">
        <v>87</v>
      </c>
      <c r="S1257" t="s">
        <v>39</v>
      </c>
      <c r="T1257" t="s">
        <v>40</v>
      </c>
      <c r="U1257" t="s">
        <v>41</v>
      </c>
      <c r="V1257" t="s">
        <v>42</v>
      </c>
      <c r="W1257" t="s">
        <v>43</v>
      </c>
      <c r="X1257" t="s">
        <v>68</v>
      </c>
      <c r="Y1257" t="s">
        <v>45</v>
      </c>
      <c r="Z1257" t="s">
        <v>99</v>
      </c>
      <c r="AA1257" s="34">
        <v>2024</v>
      </c>
      <c r="AB1257" s="33">
        <v>45663</v>
      </c>
      <c r="AC1257" s="36">
        <v>45663.796712962961</v>
      </c>
      <c r="AD1257" s="37">
        <v>0</v>
      </c>
      <c r="AE1257" t="s">
        <v>88</v>
      </c>
      <c r="AF1257" t="s">
        <v>53</v>
      </c>
      <c r="AG1257" t="s">
        <v>54</v>
      </c>
      <c r="AH1257" s="35">
        <v>423881.69</v>
      </c>
      <c r="AI1257" t="s">
        <v>71</v>
      </c>
    </row>
    <row r="1258" spans="1:36" x14ac:dyDescent="0.25">
      <c r="A1258" t="s">
        <v>32</v>
      </c>
      <c r="B1258" t="s">
        <v>62</v>
      </c>
      <c r="C1258" t="s">
        <v>50</v>
      </c>
      <c r="D1258" s="33">
        <v>45627</v>
      </c>
      <c r="E1258" s="33">
        <v>45657</v>
      </c>
      <c r="F1258" s="42">
        <f t="shared" si="19"/>
        <v>-15.5</v>
      </c>
      <c r="G1258" s="33">
        <v>45672</v>
      </c>
      <c r="H1258" s="33">
        <v>45657</v>
      </c>
      <c r="I1258" t="s">
        <v>33</v>
      </c>
      <c r="K1258" t="s">
        <v>34</v>
      </c>
      <c r="L1258" s="34">
        <v>12</v>
      </c>
      <c r="M1258" t="s">
        <v>57</v>
      </c>
      <c r="N1258" t="s">
        <v>36</v>
      </c>
      <c r="P1258" t="s">
        <v>37</v>
      </c>
      <c r="Q1258" s="35">
        <v>2466728.12</v>
      </c>
      <c r="R1258" t="s">
        <v>58</v>
      </c>
      <c r="S1258" t="s">
        <v>39</v>
      </c>
      <c r="T1258" t="s">
        <v>40</v>
      </c>
      <c r="U1258" t="s">
        <v>41</v>
      </c>
      <c r="V1258" t="s">
        <v>59</v>
      </c>
      <c r="W1258" t="s">
        <v>43</v>
      </c>
      <c r="X1258" t="s">
        <v>50</v>
      </c>
      <c r="Y1258" t="s">
        <v>45</v>
      </c>
      <c r="Z1258" t="s">
        <v>104</v>
      </c>
      <c r="AA1258" s="34">
        <v>2024</v>
      </c>
      <c r="AB1258" s="33">
        <v>45661</v>
      </c>
      <c r="AC1258" s="36">
        <v>45661.525138888886</v>
      </c>
      <c r="AD1258" s="37">
        <v>60529349</v>
      </c>
      <c r="AE1258" t="s">
        <v>105</v>
      </c>
      <c r="AF1258" t="s">
        <v>53</v>
      </c>
      <c r="AG1258" t="s">
        <v>54</v>
      </c>
      <c r="AH1258" s="35">
        <v>2466728.12</v>
      </c>
      <c r="AJ1258" t="s">
        <v>55</v>
      </c>
    </row>
    <row r="1259" spans="1:36" x14ac:dyDescent="0.25">
      <c r="A1259" t="s">
        <v>32</v>
      </c>
      <c r="B1259" t="s">
        <v>62</v>
      </c>
      <c r="C1259" t="s">
        <v>50</v>
      </c>
      <c r="D1259" s="33">
        <v>45627</v>
      </c>
      <c r="E1259" s="33">
        <v>45657</v>
      </c>
      <c r="F1259" s="42">
        <f t="shared" si="19"/>
        <v>-15.5</v>
      </c>
      <c r="G1259" s="33">
        <v>45672</v>
      </c>
      <c r="H1259" s="33">
        <v>45657</v>
      </c>
      <c r="I1259" t="s">
        <v>33</v>
      </c>
      <c r="K1259" t="s">
        <v>34</v>
      </c>
      <c r="L1259" s="34">
        <v>12</v>
      </c>
      <c r="M1259" t="s">
        <v>57</v>
      </c>
      <c r="N1259" t="s">
        <v>36</v>
      </c>
      <c r="P1259" t="s">
        <v>37</v>
      </c>
      <c r="Q1259" s="35">
        <v>4538931.3499999996</v>
      </c>
      <c r="R1259" t="s">
        <v>61</v>
      </c>
      <c r="S1259" t="s">
        <v>39</v>
      </c>
      <c r="T1259" t="s">
        <v>40</v>
      </c>
      <c r="U1259" t="s">
        <v>41</v>
      </c>
      <c r="V1259" t="s">
        <v>59</v>
      </c>
      <c r="W1259" t="s">
        <v>43</v>
      </c>
      <c r="X1259" t="s">
        <v>50</v>
      </c>
      <c r="Y1259" t="s">
        <v>45</v>
      </c>
      <c r="Z1259" t="s">
        <v>104</v>
      </c>
      <c r="AA1259" s="34">
        <v>2024</v>
      </c>
      <c r="AB1259" s="33">
        <v>45661</v>
      </c>
      <c r="AC1259" s="36">
        <v>45661.525138888886</v>
      </c>
      <c r="AD1259" s="37">
        <v>141478361</v>
      </c>
      <c r="AE1259" t="s">
        <v>105</v>
      </c>
      <c r="AF1259" t="s">
        <v>53</v>
      </c>
      <c r="AG1259" t="s">
        <v>54</v>
      </c>
      <c r="AH1259" s="35">
        <v>4538931.3499999996</v>
      </c>
      <c r="AJ1259" t="s">
        <v>55</v>
      </c>
    </row>
    <row r="1260" spans="1:36" x14ac:dyDescent="0.25">
      <c r="A1260" t="s">
        <v>32</v>
      </c>
      <c r="B1260" t="s">
        <v>110</v>
      </c>
      <c r="C1260" t="s">
        <v>310</v>
      </c>
      <c r="F1260" s="42">
        <f t="shared" si="19"/>
        <v>-0.5</v>
      </c>
      <c r="H1260" s="33">
        <v>45657</v>
      </c>
      <c r="I1260" t="s">
        <v>33</v>
      </c>
      <c r="K1260" t="s">
        <v>34</v>
      </c>
      <c r="L1260" s="34">
        <v>999</v>
      </c>
      <c r="M1260" t="s">
        <v>57</v>
      </c>
      <c r="N1260" t="s">
        <v>36</v>
      </c>
      <c r="P1260" t="s">
        <v>37</v>
      </c>
      <c r="Q1260" s="35">
        <v>-85282592.819999993</v>
      </c>
      <c r="R1260" t="s">
        <v>111</v>
      </c>
      <c r="Y1260" t="s">
        <v>45</v>
      </c>
      <c r="Z1260" t="s">
        <v>112</v>
      </c>
      <c r="AA1260" s="34">
        <v>2024</v>
      </c>
      <c r="AB1260" s="33">
        <v>45701</v>
      </c>
      <c r="AC1260" s="36">
        <v>45701.541307870371</v>
      </c>
      <c r="AD1260" s="37">
        <v>0</v>
      </c>
      <c r="AE1260" t="s">
        <v>113</v>
      </c>
      <c r="AG1260" t="s">
        <v>114</v>
      </c>
      <c r="AH1260" s="35">
        <v>-85282592.819999993</v>
      </c>
      <c r="AJ1260" t="s">
        <v>55</v>
      </c>
    </row>
    <row r="1261" spans="1:36" x14ac:dyDescent="0.25">
      <c r="A1261" t="s">
        <v>32</v>
      </c>
      <c r="B1261" t="s">
        <v>110</v>
      </c>
      <c r="C1261" t="s">
        <v>310</v>
      </c>
      <c r="F1261" s="42">
        <f t="shared" si="19"/>
        <v>-0.5</v>
      </c>
      <c r="H1261" s="33">
        <v>45657</v>
      </c>
      <c r="I1261" t="s">
        <v>33</v>
      </c>
      <c r="J1261" t="s">
        <v>48</v>
      </c>
      <c r="K1261" t="s">
        <v>34</v>
      </c>
      <c r="L1261" s="34">
        <v>999</v>
      </c>
      <c r="M1261" t="s">
        <v>57</v>
      </c>
      <c r="N1261" t="s">
        <v>36</v>
      </c>
      <c r="P1261" t="s">
        <v>37</v>
      </c>
      <c r="Q1261" s="35">
        <v>-3733447.04</v>
      </c>
      <c r="R1261" t="s">
        <v>111</v>
      </c>
      <c r="Y1261" t="s">
        <v>45</v>
      </c>
      <c r="Z1261" t="s">
        <v>112</v>
      </c>
      <c r="AA1261" s="34">
        <v>2024</v>
      </c>
      <c r="AB1261" s="33">
        <v>45701</v>
      </c>
      <c r="AC1261" s="36">
        <v>45701.541307870371</v>
      </c>
      <c r="AD1261" s="37">
        <v>0</v>
      </c>
      <c r="AE1261" t="s">
        <v>113</v>
      </c>
      <c r="AG1261" t="s">
        <v>114</v>
      </c>
      <c r="AH1261" s="35">
        <v>-3733447.04</v>
      </c>
    </row>
    <row r="1262" spans="1:36" x14ac:dyDescent="0.25">
      <c r="A1262" t="s">
        <v>32</v>
      </c>
      <c r="B1262" t="s">
        <v>110</v>
      </c>
      <c r="C1262" t="s">
        <v>310</v>
      </c>
      <c r="F1262" s="42">
        <f t="shared" si="19"/>
        <v>-0.5</v>
      </c>
      <c r="H1262" s="33">
        <v>45657</v>
      </c>
      <c r="I1262" t="s">
        <v>33</v>
      </c>
      <c r="J1262" t="s">
        <v>48</v>
      </c>
      <c r="K1262" t="s">
        <v>34</v>
      </c>
      <c r="L1262" s="34">
        <v>999</v>
      </c>
      <c r="M1262" t="s">
        <v>49</v>
      </c>
      <c r="N1262" t="s">
        <v>36</v>
      </c>
      <c r="P1262" t="s">
        <v>37</v>
      </c>
      <c r="Q1262" s="35">
        <v>14371.48</v>
      </c>
      <c r="R1262" t="s">
        <v>111</v>
      </c>
      <c r="Y1262" t="s">
        <v>45</v>
      </c>
      <c r="Z1262" t="s">
        <v>112</v>
      </c>
      <c r="AA1262" s="34">
        <v>2024</v>
      </c>
      <c r="AB1262" s="33">
        <v>45701</v>
      </c>
      <c r="AC1262" s="36">
        <v>45701.541307870371</v>
      </c>
      <c r="AD1262" s="37">
        <v>0</v>
      </c>
      <c r="AE1262" t="s">
        <v>113</v>
      </c>
      <c r="AG1262" t="s">
        <v>114</v>
      </c>
      <c r="AH1262" s="35">
        <v>14371.48</v>
      </c>
      <c r="AJ1262" t="s">
        <v>55</v>
      </c>
    </row>
    <row r="1263" spans="1:36" x14ac:dyDescent="0.25">
      <c r="A1263" t="s">
        <v>32</v>
      </c>
      <c r="B1263" t="s">
        <v>110</v>
      </c>
      <c r="C1263" t="s">
        <v>310</v>
      </c>
      <c r="F1263" s="42">
        <f t="shared" si="19"/>
        <v>-0.5</v>
      </c>
      <c r="H1263" s="33">
        <v>45657</v>
      </c>
      <c r="I1263" t="s">
        <v>33</v>
      </c>
      <c r="K1263" t="s">
        <v>34</v>
      </c>
      <c r="L1263" s="34">
        <v>999</v>
      </c>
      <c r="M1263" t="s">
        <v>35</v>
      </c>
      <c r="N1263" t="s">
        <v>36</v>
      </c>
      <c r="P1263" t="s">
        <v>37</v>
      </c>
      <c r="Q1263" s="35">
        <v>-6047.48</v>
      </c>
      <c r="R1263" t="s">
        <v>111</v>
      </c>
      <c r="Y1263" t="s">
        <v>45</v>
      </c>
      <c r="Z1263" t="s">
        <v>112</v>
      </c>
      <c r="AA1263" s="34">
        <v>2024</v>
      </c>
      <c r="AB1263" s="33">
        <v>45701</v>
      </c>
      <c r="AC1263" s="36">
        <v>45701.541307870371</v>
      </c>
      <c r="AD1263" s="37">
        <v>0</v>
      </c>
      <c r="AE1263" t="s">
        <v>113</v>
      </c>
      <c r="AG1263" t="s">
        <v>114</v>
      </c>
      <c r="AH1263" s="35">
        <v>-6047.48</v>
      </c>
    </row>
    <row r="1264" spans="1:36" x14ac:dyDescent="0.25">
      <c r="A1264" t="s">
        <v>32</v>
      </c>
      <c r="B1264" t="s">
        <v>110</v>
      </c>
      <c r="C1264" t="s">
        <v>310</v>
      </c>
      <c r="F1264" s="42">
        <f t="shared" si="19"/>
        <v>-0.5</v>
      </c>
      <c r="H1264" s="33">
        <v>45657</v>
      </c>
      <c r="I1264" t="s">
        <v>33</v>
      </c>
      <c r="K1264" t="s">
        <v>117</v>
      </c>
      <c r="L1264" s="34">
        <v>999</v>
      </c>
      <c r="M1264" t="s">
        <v>49</v>
      </c>
      <c r="N1264" t="s">
        <v>36</v>
      </c>
      <c r="O1264" t="s">
        <v>122</v>
      </c>
      <c r="P1264" t="s">
        <v>37</v>
      </c>
      <c r="Q1264" s="35">
        <v>-26946.400000000001</v>
      </c>
      <c r="R1264" t="s">
        <v>123</v>
      </c>
      <c r="Y1264" t="s">
        <v>45</v>
      </c>
      <c r="Z1264" t="s">
        <v>112</v>
      </c>
      <c r="AA1264" s="34">
        <v>2024</v>
      </c>
      <c r="AB1264" s="33">
        <v>45701</v>
      </c>
      <c r="AC1264" s="36">
        <v>45701.541307870371</v>
      </c>
      <c r="AD1264" s="37">
        <v>0</v>
      </c>
      <c r="AE1264" t="s">
        <v>113</v>
      </c>
      <c r="AG1264" t="s">
        <v>114</v>
      </c>
      <c r="AH1264" s="35">
        <v>-26946.400000000001</v>
      </c>
    </row>
    <row r="1265" spans="1:36" x14ac:dyDescent="0.25">
      <c r="A1265" t="s">
        <v>32</v>
      </c>
      <c r="B1265" t="s">
        <v>110</v>
      </c>
      <c r="C1265" t="s">
        <v>310</v>
      </c>
      <c r="F1265" s="42">
        <f t="shared" si="19"/>
        <v>-0.5</v>
      </c>
      <c r="H1265" s="33">
        <v>45657</v>
      </c>
      <c r="I1265" t="s">
        <v>33</v>
      </c>
      <c r="K1265" t="s">
        <v>117</v>
      </c>
      <c r="L1265" s="34">
        <v>999</v>
      </c>
      <c r="M1265" t="s">
        <v>49</v>
      </c>
      <c r="N1265" t="s">
        <v>36</v>
      </c>
      <c r="O1265" t="s">
        <v>121</v>
      </c>
      <c r="P1265" t="s">
        <v>37</v>
      </c>
      <c r="Q1265" s="35">
        <v>-299102.40000000002</v>
      </c>
      <c r="R1265" t="s">
        <v>123</v>
      </c>
      <c r="Y1265" t="s">
        <v>45</v>
      </c>
      <c r="Z1265" t="s">
        <v>112</v>
      </c>
      <c r="AA1265" s="34">
        <v>2024</v>
      </c>
      <c r="AB1265" s="33">
        <v>45701</v>
      </c>
      <c r="AC1265" s="36">
        <v>45701.541307870371</v>
      </c>
      <c r="AD1265" s="37">
        <v>0</v>
      </c>
      <c r="AE1265" t="s">
        <v>113</v>
      </c>
      <c r="AG1265" t="s">
        <v>114</v>
      </c>
      <c r="AH1265" s="35">
        <v>-299102.40000000002</v>
      </c>
    </row>
    <row r="1266" spans="1:36" x14ac:dyDescent="0.25">
      <c r="A1266" t="s">
        <v>32</v>
      </c>
      <c r="B1266" t="s">
        <v>110</v>
      </c>
      <c r="C1266" t="s">
        <v>310</v>
      </c>
      <c r="F1266" s="42">
        <f t="shared" si="19"/>
        <v>-0.5</v>
      </c>
      <c r="H1266" s="33">
        <v>45657</v>
      </c>
      <c r="I1266" t="s">
        <v>33</v>
      </c>
      <c r="K1266" t="s">
        <v>117</v>
      </c>
      <c r="L1266" s="34">
        <v>999</v>
      </c>
      <c r="M1266" t="s">
        <v>49</v>
      </c>
      <c r="N1266" t="s">
        <v>36</v>
      </c>
      <c r="O1266" t="s">
        <v>118</v>
      </c>
      <c r="P1266" t="s">
        <v>37</v>
      </c>
      <c r="Q1266" s="35">
        <v>-47029.43</v>
      </c>
      <c r="R1266" t="s">
        <v>123</v>
      </c>
      <c r="Y1266" t="s">
        <v>45</v>
      </c>
      <c r="Z1266" t="s">
        <v>112</v>
      </c>
      <c r="AA1266" s="34">
        <v>2024</v>
      </c>
      <c r="AB1266" s="33">
        <v>45701</v>
      </c>
      <c r="AC1266" s="36">
        <v>45701.541307870371</v>
      </c>
      <c r="AD1266" s="37">
        <v>0</v>
      </c>
      <c r="AE1266" t="s">
        <v>113</v>
      </c>
      <c r="AG1266" t="s">
        <v>114</v>
      </c>
      <c r="AH1266" s="35">
        <v>-47029.43</v>
      </c>
    </row>
    <row r="1267" spans="1:36" x14ac:dyDescent="0.25">
      <c r="A1267" t="s">
        <v>32</v>
      </c>
      <c r="B1267" t="s">
        <v>110</v>
      </c>
      <c r="C1267" t="s">
        <v>310</v>
      </c>
      <c r="F1267" s="42">
        <f t="shared" si="19"/>
        <v>-0.5</v>
      </c>
      <c r="H1267" s="33">
        <v>45657</v>
      </c>
      <c r="I1267" t="s">
        <v>33</v>
      </c>
      <c r="K1267" t="s">
        <v>125</v>
      </c>
      <c r="L1267" s="34">
        <v>999</v>
      </c>
      <c r="M1267" t="s">
        <v>49</v>
      </c>
      <c r="N1267" t="s">
        <v>36</v>
      </c>
      <c r="P1267" t="s">
        <v>37</v>
      </c>
      <c r="Q1267" s="35">
        <v>-1419256.89</v>
      </c>
      <c r="R1267" t="s">
        <v>131</v>
      </c>
      <c r="Y1267" t="s">
        <v>45</v>
      </c>
      <c r="Z1267" t="s">
        <v>112</v>
      </c>
      <c r="AA1267" s="34">
        <v>2024</v>
      </c>
      <c r="AB1267" s="33">
        <v>45701</v>
      </c>
      <c r="AC1267" s="36">
        <v>45701.541307870371</v>
      </c>
      <c r="AD1267" s="37">
        <v>0</v>
      </c>
      <c r="AE1267" t="s">
        <v>113</v>
      </c>
      <c r="AG1267" t="s">
        <v>114</v>
      </c>
      <c r="AH1267" s="35">
        <v>-1419256.89</v>
      </c>
    </row>
    <row r="1268" spans="1:36" x14ac:dyDescent="0.25">
      <c r="A1268" t="s">
        <v>32</v>
      </c>
      <c r="B1268" t="s">
        <v>132</v>
      </c>
      <c r="C1268" t="s">
        <v>312</v>
      </c>
      <c r="D1268" s="33">
        <v>45627</v>
      </c>
      <c r="E1268" s="33">
        <v>45657</v>
      </c>
      <c r="F1268" s="42">
        <f t="shared" si="19"/>
        <v>-15.5</v>
      </c>
      <c r="G1268" s="33">
        <v>45641</v>
      </c>
      <c r="H1268" s="33">
        <v>45657</v>
      </c>
      <c r="I1268" t="s">
        <v>33</v>
      </c>
      <c r="K1268" t="s">
        <v>125</v>
      </c>
      <c r="L1268" s="34">
        <v>12</v>
      </c>
      <c r="M1268" t="s">
        <v>49</v>
      </c>
      <c r="N1268" t="s">
        <v>36</v>
      </c>
      <c r="P1268" t="s">
        <v>37</v>
      </c>
      <c r="Q1268" s="35">
        <v>70148.44</v>
      </c>
      <c r="R1268" t="s">
        <v>126</v>
      </c>
      <c r="S1268" t="s">
        <v>39</v>
      </c>
      <c r="T1268" t="s">
        <v>40</v>
      </c>
      <c r="U1268" t="s">
        <v>41</v>
      </c>
      <c r="V1268" t="s">
        <v>42</v>
      </c>
      <c r="W1268" t="s">
        <v>43</v>
      </c>
      <c r="X1268" t="s">
        <v>127</v>
      </c>
      <c r="Y1268" t="s">
        <v>45</v>
      </c>
      <c r="Z1268" t="s">
        <v>64</v>
      </c>
      <c r="AA1268" s="34">
        <v>2024</v>
      </c>
      <c r="AB1268" s="33">
        <v>45663</v>
      </c>
      <c r="AC1268" s="36">
        <v>45663.680578703701</v>
      </c>
      <c r="AD1268" s="37">
        <v>0</v>
      </c>
      <c r="AE1268" t="s">
        <v>128</v>
      </c>
      <c r="AF1268" t="s">
        <v>53</v>
      </c>
      <c r="AG1268" t="s">
        <v>54</v>
      </c>
      <c r="AH1268" s="35">
        <v>70148.44</v>
      </c>
    </row>
    <row r="1269" spans="1:36" x14ac:dyDescent="0.25">
      <c r="A1269" t="s">
        <v>32</v>
      </c>
      <c r="B1269" t="s">
        <v>132</v>
      </c>
      <c r="C1269" t="s">
        <v>312</v>
      </c>
      <c r="D1269" s="33">
        <v>45627</v>
      </c>
      <c r="E1269" s="33">
        <v>45657</v>
      </c>
      <c r="F1269" s="42">
        <f t="shared" si="19"/>
        <v>-15.5</v>
      </c>
      <c r="G1269" s="33">
        <v>45641</v>
      </c>
      <c r="H1269" s="33">
        <v>45657</v>
      </c>
      <c r="I1269" t="s">
        <v>33</v>
      </c>
      <c r="K1269" t="s">
        <v>125</v>
      </c>
      <c r="L1269" s="34">
        <v>12</v>
      </c>
      <c r="M1269" t="s">
        <v>49</v>
      </c>
      <c r="N1269" t="s">
        <v>36</v>
      </c>
      <c r="P1269" t="s">
        <v>37</v>
      </c>
      <c r="Q1269" s="35">
        <v>131400</v>
      </c>
      <c r="R1269" t="s">
        <v>129</v>
      </c>
      <c r="S1269" t="s">
        <v>39</v>
      </c>
      <c r="T1269" t="s">
        <v>40</v>
      </c>
      <c r="U1269" t="s">
        <v>41</v>
      </c>
      <c r="V1269" t="s">
        <v>42</v>
      </c>
      <c r="W1269" t="s">
        <v>43</v>
      </c>
      <c r="X1269" t="s">
        <v>130</v>
      </c>
      <c r="Y1269" t="s">
        <v>45</v>
      </c>
      <c r="Z1269" t="s">
        <v>64</v>
      </c>
      <c r="AA1269" s="34">
        <v>2024</v>
      </c>
      <c r="AB1269" s="33">
        <v>45663</v>
      </c>
      <c r="AC1269" s="36">
        <v>45663.680578703701</v>
      </c>
      <c r="AD1269" s="37">
        <v>0</v>
      </c>
      <c r="AE1269" t="s">
        <v>128</v>
      </c>
      <c r="AF1269" t="s">
        <v>53</v>
      </c>
      <c r="AG1269" t="s">
        <v>54</v>
      </c>
      <c r="AH1269" s="35">
        <v>131400</v>
      </c>
    </row>
    <row r="1270" spans="1:36" x14ac:dyDescent="0.25">
      <c r="A1270" t="s">
        <v>32</v>
      </c>
      <c r="B1270" t="s">
        <v>152</v>
      </c>
      <c r="C1270" t="s">
        <v>50</v>
      </c>
      <c r="D1270" s="33">
        <v>45597</v>
      </c>
      <c r="E1270" s="33">
        <v>45626</v>
      </c>
      <c r="F1270" s="42">
        <f t="shared" si="19"/>
        <v>-15</v>
      </c>
      <c r="G1270" s="33">
        <v>45641</v>
      </c>
      <c r="H1270" s="33">
        <v>45657</v>
      </c>
      <c r="I1270" t="s">
        <v>33</v>
      </c>
      <c r="J1270" t="s">
        <v>48</v>
      </c>
      <c r="K1270" t="s">
        <v>141</v>
      </c>
      <c r="L1270" s="34">
        <v>12</v>
      </c>
      <c r="M1270" t="s">
        <v>49</v>
      </c>
      <c r="N1270" t="s">
        <v>36</v>
      </c>
      <c r="P1270" t="s">
        <v>37</v>
      </c>
      <c r="Q1270" s="35">
        <v>-126.82</v>
      </c>
      <c r="R1270" t="s">
        <v>142</v>
      </c>
      <c r="S1270" t="s">
        <v>39</v>
      </c>
      <c r="T1270" t="s">
        <v>40</v>
      </c>
      <c r="U1270" t="s">
        <v>41</v>
      </c>
      <c r="V1270" t="s">
        <v>42</v>
      </c>
      <c r="W1270" t="s">
        <v>43</v>
      </c>
      <c r="X1270" t="s">
        <v>50</v>
      </c>
      <c r="Y1270" t="s">
        <v>45</v>
      </c>
      <c r="Z1270" t="s">
        <v>81</v>
      </c>
      <c r="AA1270" s="34">
        <v>2024</v>
      </c>
      <c r="AB1270" s="33">
        <v>45661</v>
      </c>
      <c r="AC1270" s="36">
        <v>45661.484953703701</v>
      </c>
      <c r="AD1270" s="37">
        <v>0</v>
      </c>
      <c r="AE1270" t="s">
        <v>153</v>
      </c>
      <c r="AF1270" t="s">
        <v>53</v>
      </c>
      <c r="AG1270" t="s">
        <v>54</v>
      </c>
      <c r="AH1270" s="35">
        <v>-126.82</v>
      </c>
      <c r="AJ1270" t="s">
        <v>55</v>
      </c>
    </row>
    <row r="1271" spans="1:36" x14ac:dyDescent="0.25">
      <c r="A1271" t="s">
        <v>32</v>
      </c>
      <c r="B1271" t="s">
        <v>171</v>
      </c>
      <c r="C1271" t="s">
        <v>50</v>
      </c>
      <c r="D1271" s="33">
        <v>45627</v>
      </c>
      <c r="E1271" s="33">
        <v>45657</v>
      </c>
      <c r="F1271" s="42">
        <f t="shared" si="19"/>
        <v>-15.5</v>
      </c>
      <c r="G1271" s="33">
        <v>45672</v>
      </c>
      <c r="H1271" s="33">
        <v>45657</v>
      </c>
      <c r="I1271" t="s">
        <v>33</v>
      </c>
      <c r="J1271" t="s">
        <v>48</v>
      </c>
      <c r="K1271" t="s">
        <v>141</v>
      </c>
      <c r="L1271" s="34">
        <v>12</v>
      </c>
      <c r="M1271" t="s">
        <v>49</v>
      </c>
      <c r="N1271" t="s">
        <v>36</v>
      </c>
      <c r="P1271" t="s">
        <v>37</v>
      </c>
      <c r="Q1271" s="35">
        <v>-557.34</v>
      </c>
      <c r="R1271" t="s">
        <v>142</v>
      </c>
      <c r="S1271" t="s">
        <v>39</v>
      </c>
      <c r="T1271" t="s">
        <v>40</v>
      </c>
      <c r="U1271" t="s">
        <v>41</v>
      </c>
      <c r="V1271" t="s">
        <v>42</v>
      </c>
      <c r="W1271" t="s">
        <v>43</v>
      </c>
      <c r="X1271" t="s">
        <v>50</v>
      </c>
      <c r="Y1271" t="s">
        <v>45</v>
      </c>
      <c r="Z1271" t="s">
        <v>81</v>
      </c>
      <c r="AA1271" s="34">
        <v>2024</v>
      </c>
      <c r="AB1271" s="33">
        <v>45661</v>
      </c>
      <c r="AC1271" s="36">
        <v>45661.485601851855</v>
      </c>
      <c r="AD1271" s="37">
        <v>0</v>
      </c>
      <c r="AE1271" t="s">
        <v>107</v>
      </c>
      <c r="AF1271" t="s">
        <v>53</v>
      </c>
      <c r="AG1271" t="s">
        <v>54</v>
      </c>
      <c r="AH1271" s="35">
        <v>-557.34</v>
      </c>
      <c r="AJ1271" t="s">
        <v>55</v>
      </c>
    </row>
    <row r="1272" spans="1:36" x14ac:dyDescent="0.25">
      <c r="A1272" t="s">
        <v>32</v>
      </c>
      <c r="B1272" t="s">
        <v>110</v>
      </c>
      <c r="C1272" t="s">
        <v>310</v>
      </c>
      <c r="F1272" s="42">
        <f t="shared" si="19"/>
        <v>-0.5</v>
      </c>
      <c r="H1272" s="33">
        <v>45657</v>
      </c>
      <c r="I1272" t="s">
        <v>33</v>
      </c>
      <c r="J1272" t="s">
        <v>48</v>
      </c>
      <c r="K1272" t="s">
        <v>141</v>
      </c>
      <c r="L1272" s="34">
        <v>999</v>
      </c>
      <c r="M1272" t="s">
        <v>49</v>
      </c>
      <c r="N1272" t="s">
        <v>36</v>
      </c>
      <c r="P1272" t="s">
        <v>37</v>
      </c>
      <c r="Q1272" s="35">
        <v>-4912.29</v>
      </c>
      <c r="R1272" t="s">
        <v>155</v>
      </c>
      <c r="Y1272" t="s">
        <v>45</v>
      </c>
      <c r="Z1272" t="s">
        <v>112</v>
      </c>
      <c r="AA1272" s="34">
        <v>2024</v>
      </c>
      <c r="AB1272" s="33">
        <v>45701</v>
      </c>
      <c r="AC1272" s="36">
        <v>45701.541307870371</v>
      </c>
      <c r="AD1272" s="37">
        <v>0</v>
      </c>
      <c r="AE1272" t="s">
        <v>113</v>
      </c>
      <c r="AG1272" t="s">
        <v>114</v>
      </c>
      <c r="AH1272" s="35">
        <v>-4912.29</v>
      </c>
      <c r="AJ1272" t="s">
        <v>55</v>
      </c>
    </row>
    <row r="1273" spans="1:36" x14ac:dyDescent="0.25">
      <c r="A1273" t="s">
        <v>32</v>
      </c>
      <c r="B1273" t="s">
        <v>152</v>
      </c>
      <c r="C1273" t="s">
        <v>50</v>
      </c>
      <c r="D1273" s="33">
        <v>45597</v>
      </c>
      <c r="E1273" s="33">
        <v>45626</v>
      </c>
      <c r="F1273" s="42">
        <f t="shared" si="19"/>
        <v>-15</v>
      </c>
      <c r="G1273" s="33">
        <v>45641</v>
      </c>
      <c r="H1273" s="33">
        <v>45657</v>
      </c>
      <c r="I1273" t="s">
        <v>33</v>
      </c>
      <c r="J1273" t="s">
        <v>48</v>
      </c>
      <c r="K1273" t="s">
        <v>174</v>
      </c>
      <c r="L1273" s="34">
        <v>12</v>
      </c>
      <c r="M1273" t="s">
        <v>49</v>
      </c>
      <c r="N1273" t="s">
        <v>36</v>
      </c>
      <c r="P1273" t="s">
        <v>37</v>
      </c>
      <c r="Q1273" s="35">
        <v>-882.9</v>
      </c>
      <c r="R1273" t="s">
        <v>142</v>
      </c>
      <c r="S1273" t="s">
        <v>39</v>
      </c>
      <c r="T1273" t="s">
        <v>40</v>
      </c>
      <c r="U1273" t="s">
        <v>41</v>
      </c>
      <c r="V1273" t="s">
        <v>42</v>
      </c>
      <c r="W1273" t="s">
        <v>43</v>
      </c>
      <c r="X1273" t="s">
        <v>50</v>
      </c>
      <c r="Y1273" t="s">
        <v>45</v>
      </c>
      <c r="Z1273" t="s">
        <v>81</v>
      </c>
      <c r="AA1273" s="34">
        <v>2024</v>
      </c>
      <c r="AB1273" s="33">
        <v>45661</v>
      </c>
      <c r="AC1273" s="36">
        <v>45661.484953703701</v>
      </c>
      <c r="AD1273" s="37">
        <v>0</v>
      </c>
      <c r="AE1273" t="s">
        <v>153</v>
      </c>
      <c r="AF1273" t="s">
        <v>53</v>
      </c>
      <c r="AG1273" t="s">
        <v>54</v>
      </c>
      <c r="AH1273" s="35">
        <v>-882.9</v>
      </c>
      <c r="AJ1273" t="s">
        <v>55</v>
      </c>
    </row>
    <row r="1274" spans="1:36" x14ac:dyDescent="0.25">
      <c r="A1274" t="s">
        <v>32</v>
      </c>
      <c r="B1274" t="s">
        <v>171</v>
      </c>
      <c r="C1274" t="s">
        <v>50</v>
      </c>
      <c r="D1274" s="33">
        <v>45627</v>
      </c>
      <c r="E1274" s="33">
        <v>45657</v>
      </c>
      <c r="F1274" s="42">
        <f t="shared" si="19"/>
        <v>-15.5</v>
      </c>
      <c r="G1274" s="33">
        <v>45672</v>
      </c>
      <c r="H1274" s="33">
        <v>45657</v>
      </c>
      <c r="I1274" t="s">
        <v>33</v>
      </c>
      <c r="J1274" t="s">
        <v>48</v>
      </c>
      <c r="K1274" t="s">
        <v>174</v>
      </c>
      <c r="L1274" s="34">
        <v>12</v>
      </c>
      <c r="M1274" t="s">
        <v>49</v>
      </c>
      <c r="N1274" t="s">
        <v>36</v>
      </c>
      <c r="P1274" t="s">
        <v>37</v>
      </c>
      <c r="Q1274" s="35">
        <v>-2932.36</v>
      </c>
      <c r="R1274" t="s">
        <v>142</v>
      </c>
      <c r="S1274" t="s">
        <v>39</v>
      </c>
      <c r="T1274" t="s">
        <v>40</v>
      </c>
      <c r="U1274" t="s">
        <v>41</v>
      </c>
      <c r="V1274" t="s">
        <v>42</v>
      </c>
      <c r="W1274" t="s">
        <v>43</v>
      </c>
      <c r="X1274" t="s">
        <v>50</v>
      </c>
      <c r="Y1274" t="s">
        <v>45</v>
      </c>
      <c r="Z1274" t="s">
        <v>81</v>
      </c>
      <c r="AA1274" s="34">
        <v>2024</v>
      </c>
      <c r="AB1274" s="33">
        <v>45661</v>
      </c>
      <c r="AC1274" s="36">
        <v>45661.485601851855</v>
      </c>
      <c r="AD1274" s="37">
        <v>0</v>
      </c>
      <c r="AE1274" t="s">
        <v>107</v>
      </c>
      <c r="AF1274" t="s">
        <v>53</v>
      </c>
      <c r="AG1274" t="s">
        <v>54</v>
      </c>
      <c r="AH1274" s="35">
        <v>-2932.36</v>
      </c>
      <c r="AJ1274" t="s">
        <v>55</v>
      </c>
    </row>
    <row r="1275" spans="1:36" x14ac:dyDescent="0.25">
      <c r="A1275" t="s">
        <v>32</v>
      </c>
      <c r="B1275" t="s">
        <v>110</v>
      </c>
      <c r="C1275" t="s">
        <v>310</v>
      </c>
      <c r="F1275" s="42">
        <f t="shared" si="19"/>
        <v>-0.5</v>
      </c>
      <c r="H1275" s="33">
        <v>45657</v>
      </c>
      <c r="I1275" t="s">
        <v>33</v>
      </c>
      <c r="J1275" t="s">
        <v>48</v>
      </c>
      <c r="K1275" t="s">
        <v>174</v>
      </c>
      <c r="L1275" s="34">
        <v>999</v>
      </c>
      <c r="M1275" t="s">
        <v>49</v>
      </c>
      <c r="N1275" t="s">
        <v>36</v>
      </c>
      <c r="P1275" t="s">
        <v>37</v>
      </c>
      <c r="Q1275" s="35">
        <v>-56066</v>
      </c>
      <c r="R1275" t="s">
        <v>175</v>
      </c>
      <c r="Y1275" t="s">
        <v>45</v>
      </c>
      <c r="Z1275" t="s">
        <v>112</v>
      </c>
      <c r="AA1275" s="34">
        <v>2024</v>
      </c>
      <c r="AB1275" s="33">
        <v>45701</v>
      </c>
      <c r="AC1275" s="36">
        <v>45701.541307870371</v>
      </c>
      <c r="AD1275" s="37">
        <v>0</v>
      </c>
      <c r="AE1275" t="s">
        <v>113</v>
      </c>
      <c r="AG1275" t="s">
        <v>114</v>
      </c>
      <c r="AH1275" s="35">
        <v>-56066</v>
      </c>
      <c r="AJ1275" t="s">
        <v>55</v>
      </c>
    </row>
    <row r="1276" spans="1:36" x14ac:dyDescent="0.25">
      <c r="A1276" t="s">
        <v>32</v>
      </c>
      <c r="B1276" t="s">
        <v>152</v>
      </c>
      <c r="C1276" t="s">
        <v>50</v>
      </c>
      <c r="D1276" s="33">
        <v>45597</v>
      </c>
      <c r="E1276" s="33">
        <v>45626</v>
      </c>
      <c r="F1276" s="42">
        <f t="shared" si="19"/>
        <v>-15</v>
      </c>
      <c r="G1276" s="33">
        <v>45641</v>
      </c>
      <c r="H1276" s="33">
        <v>45657</v>
      </c>
      <c r="I1276" t="s">
        <v>33</v>
      </c>
      <c r="J1276" t="s">
        <v>48</v>
      </c>
      <c r="K1276" t="s">
        <v>176</v>
      </c>
      <c r="L1276" s="34">
        <v>12</v>
      </c>
      <c r="M1276" t="s">
        <v>49</v>
      </c>
      <c r="N1276" t="s">
        <v>36</v>
      </c>
      <c r="P1276" t="s">
        <v>37</v>
      </c>
      <c r="Q1276" s="35">
        <v>294107.28999999998</v>
      </c>
      <c r="R1276" t="s">
        <v>177</v>
      </c>
      <c r="S1276" t="s">
        <v>39</v>
      </c>
      <c r="T1276" t="s">
        <v>40</v>
      </c>
      <c r="U1276" t="s">
        <v>41</v>
      </c>
      <c r="V1276" t="s">
        <v>42</v>
      </c>
      <c r="W1276" t="s">
        <v>43</v>
      </c>
      <c r="X1276" t="s">
        <v>50</v>
      </c>
      <c r="Y1276" t="s">
        <v>45</v>
      </c>
      <c r="Z1276" t="s">
        <v>81</v>
      </c>
      <c r="AA1276" s="34">
        <v>2024</v>
      </c>
      <c r="AB1276" s="33">
        <v>45661</v>
      </c>
      <c r="AC1276" s="36">
        <v>45661.484953703701</v>
      </c>
      <c r="AD1276" s="37">
        <v>0</v>
      </c>
      <c r="AE1276" t="s">
        <v>153</v>
      </c>
      <c r="AF1276" t="s">
        <v>53</v>
      </c>
      <c r="AG1276" t="s">
        <v>54</v>
      </c>
      <c r="AH1276" s="35">
        <v>294107.28999999998</v>
      </c>
      <c r="AJ1276" t="s">
        <v>55</v>
      </c>
    </row>
    <row r="1277" spans="1:36" x14ac:dyDescent="0.25">
      <c r="A1277" t="s">
        <v>32</v>
      </c>
      <c r="B1277" t="s">
        <v>171</v>
      </c>
      <c r="C1277" t="s">
        <v>50</v>
      </c>
      <c r="D1277" s="33">
        <v>45627</v>
      </c>
      <c r="E1277" s="33">
        <v>45657</v>
      </c>
      <c r="F1277" s="42">
        <f t="shared" si="19"/>
        <v>-15.5</v>
      </c>
      <c r="G1277" s="33">
        <v>45672</v>
      </c>
      <c r="H1277" s="33">
        <v>45657</v>
      </c>
      <c r="I1277" t="s">
        <v>33</v>
      </c>
      <c r="J1277" t="s">
        <v>48</v>
      </c>
      <c r="K1277" t="s">
        <v>176</v>
      </c>
      <c r="L1277" s="34">
        <v>12</v>
      </c>
      <c r="M1277" t="s">
        <v>49</v>
      </c>
      <c r="N1277" t="s">
        <v>36</v>
      </c>
      <c r="P1277" t="s">
        <v>37</v>
      </c>
      <c r="Q1277" s="35">
        <v>293064.40000000002</v>
      </c>
      <c r="R1277" t="s">
        <v>177</v>
      </c>
      <c r="S1277" t="s">
        <v>39</v>
      </c>
      <c r="T1277" t="s">
        <v>40</v>
      </c>
      <c r="U1277" t="s">
        <v>41</v>
      </c>
      <c r="V1277" t="s">
        <v>42</v>
      </c>
      <c r="W1277" t="s">
        <v>43</v>
      </c>
      <c r="X1277" t="s">
        <v>50</v>
      </c>
      <c r="Y1277" t="s">
        <v>45</v>
      </c>
      <c r="Z1277" t="s">
        <v>81</v>
      </c>
      <c r="AA1277" s="34">
        <v>2024</v>
      </c>
      <c r="AB1277" s="33">
        <v>45661</v>
      </c>
      <c r="AC1277" s="36">
        <v>45661.485601851855</v>
      </c>
      <c r="AD1277" s="37">
        <v>0</v>
      </c>
      <c r="AE1277" t="s">
        <v>107</v>
      </c>
      <c r="AF1277" t="s">
        <v>53</v>
      </c>
      <c r="AG1277" t="s">
        <v>54</v>
      </c>
      <c r="AH1277" s="35">
        <v>293064.40000000002</v>
      </c>
      <c r="AJ1277" t="s">
        <v>55</v>
      </c>
    </row>
    <row r="1278" spans="1:36" x14ac:dyDescent="0.25">
      <c r="A1278" t="s">
        <v>32</v>
      </c>
      <c r="B1278" t="s">
        <v>110</v>
      </c>
      <c r="C1278" t="s">
        <v>310</v>
      </c>
      <c r="F1278" s="42">
        <f t="shared" si="19"/>
        <v>-0.5</v>
      </c>
      <c r="H1278" s="33">
        <v>45657</v>
      </c>
      <c r="I1278" t="s">
        <v>33</v>
      </c>
      <c r="J1278" t="s">
        <v>48</v>
      </c>
      <c r="K1278" t="s">
        <v>176</v>
      </c>
      <c r="L1278" s="34">
        <v>999</v>
      </c>
      <c r="M1278" t="s">
        <v>49</v>
      </c>
      <c r="N1278" t="s">
        <v>36</v>
      </c>
      <c r="P1278" t="s">
        <v>37</v>
      </c>
      <c r="Q1278" s="35">
        <v>-3587471.48</v>
      </c>
      <c r="R1278" t="s">
        <v>179</v>
      </c>
      <c r="Y1278" t="s">
        <v>45</v>
      </c>
      <c r="Z1278" t="s">
        <v>112</v>
      </c>
      <c r="AA1278" s="34">
        <v>2024</v>
      </c>
      <c r="AB1278" s="33">
        <v>45701</v>
      </c>
      <c r="AC1278" s="36">
        <v>45701.541307870371</v>
      </c>
      <c r="AD1278" s="37">
        <v>0</v>
      </c>
      <c r="AE1278" t="s">
        <v>113</v>
      </c>
      <c r="AG1278" t="s">
        <v>114</v>
      </c>
      <c r="AH1278" s="35">
        <v>-3587471.48</v>
      </c>
      <c r="AJ1278" t="s">
        <v>55</v>
      </c>
    </row>
    <row r="1279" spans="1:36" x14ac:dyDescent="0.25">
      <c r="A1279" t="s">
        <v>32</v>
      </c>
      <c r="B1279" t="s">
        <v>152</v>
      </c>
      <c r="C1279" t="s">
        <v>50</v>
      </c>
      <c r="D1279" s="33">
        <v>45597</v>
      </c>
      <c r="E1279" s="33">
        <v>45626</v>
      </c>
      <c r="F1279" s="42">
        <f t="shared" si="19"/>
        <v>-15</v>
      </c>
      <c r="G1279" s="33">
        <v>45641</v>
      </c>
      <c r="H1279" s="33">
        <v>45657</v>
      </c>
      <c r="I1279" t="s">
        <v>33</v>
      </c>
      <c r="J1279" t="s">
        <v>48</v>
      </c>
      <c r="K1279" t="s">
        <v>181</v>
      </c>
      <c r="L1279" s="34">
        <v>12</v>
      </c>
      <c r="M1279" t="s">
        <v>49</v>
      </c>
      <c r="N1279" t="s">
        <v>36</v>
      </c>
      <c r="P1279" t="s">
        <v>37</v>
      </c>
      <c r="Q1279" s="35">
        <v>-119573</v>
      </c>
      <c r="R1279" t="s">
        <v>182</v>
      </c>
      <c r="S1279" t="s">
        <v>39</v>
      </c>
      <c r="T1279" t="s">
        <v>40</v>
      </c>
      <c r="U1279" t="s">
        <v>41</v>
      </c>
      <c r="V1279" t="s">
        <v>42</v>
      </c>
      <c r="W1279" t="s">
        <v>43</v>
      </c>
      <c r="X1279" t="s">
        <v>50</v>
      </c>
      <c r="Y1279" t="s">
        <v>45</v>
      </c>
      <c r="Z1279" t="s">
        <v>81</v>
      </c>
      <c r="AA1279" s="34">
        <v>2024</v>
      </c>
      <c r="AB1279" s="33">
        <v>45661</v>
      </c>
      <c r="AC1279" s="36">
        <v>45661.484953703701</v>
      </c>
      <c r="AD1279" s="37">
        <v>0</v>
      </c>
      <c r="AE1279" t="s">
        <v>153</v>
      </c>
      <c r="AF1279" t="s">
        <v>53</v>
      </c>
      <c r="AG1279" t="s">
        <v>54</v>
      </c>
      <c r="AH1279" s="35">
        <v>-119573</v>
      </c>
      <c r="AJ1279" t="s">
        <v>55</v>
      </c>
    </row>
    <row r="1280" spans="1:36" x14ac:dyDescent="0.25">
      <c r="A1280" t="s">
        <v>32</v>
      </c>
      <c r="B1280" t="s">
        <v>171</v>
      </c>
      <c r="C1280" t="s">
        <v>50</v>
      </c>
      <c r="D1280" s="33">
        <v>45627</v>
      </c>
      <c r="E1280" s="33">
        <v>45657</v>
      </c>
      <c r="F1280" s="42">
        <f t="shared" si="19"/>
        <v>-15.5</v>
      </c>
      <c r="G1280" s="33">
        <v>45672</v>
      </c>
      <c r="H1280" s="33">
        <v>45657</v>
      </c>
      <c r="I1280" t="s">
        <v>33</v>
      </c>
      <c r="J1280" t="s">
        <v>48</v>
      </c>
      <c r="K1280" t="s">
        <v>181</v>
      </c>
      <c r="L1280" s="34">
        <v>12</v>
      </c>
      <c r="M1280" t="s">
        <v>49</v>
      </c>
      <c r="N1280" t="s">
        <v>36</v>
      </c>
      <c r="P1280" t="s">
        <v>37</v>
      </c>
      <c r="Q1280" s="35">
        <v>-119573</v>
      </c>
      <c r="R1280" t="s">
        <v>182</v>
      </c>
      <c r="S1280" t="s">
        <v>39</v>
      </c>
      <c r="T1280" t="s">
        <v>40</v>
      </c>
      <c r="U1280" t="s">
        <v>41</v>
      </c>
      <c r="V1280" t="s">
        <v>42</v>
      </c>
      <c r="W1280" t="s">
        <v>43</v>
      </c>
      <c r="X1280" t="s">
        <v>50</v>
      </c>
      <c r="Y1280" t="s">
        <v>45</v>
      </c>
      <c r="Z1280" t="s">
        <v>81</v>
      </c>
      <c r="AA1280" s="34">
        <v>2024</v>
      </c>
      <c r="AB1280" s="33">
        <v>45661</v>
      </c>
      <c r="AC1280" s="36">
        <v>45661.485601851855</v>
      </c>
      <c r="AD1280" s="37">
        <v>0</v>
      </c>
      <c r="AE1280" t="s">
        <v>107</v>
      </c>
      <c r="AF1280" t="s">
        <v>53</v>
      </c>
      <c r="AG1280" t="s">
        <v>54</v>
      </c>
      <c r="AH1280" s="35">
        <v>-119573</v>
      </c>
      <c r="AJ1280" t="s">
        <v>55</v>
      </c>
    </row>
    <row r="1281" spans="1:36" x14ac:dyDescent="0.25">
      <c r="A1281" t="s">
        <v>32</v>
      </c>
      <c r="B1281" t="s">
        <v>110</v>
      </c>
      <c r="C1281" t="s">
        <v>310</v>
      </c>
      <c r="F1281" s="42">
        <f t="shared" si="19"/>
        <v>-0.5</v>
      </c>
      <c r="H1281" s="33">
        <v>45657</v>
      </c>
      <c r="I1281" t="s">
        <v>33</v>
      </c>
      <c r="J1281" t="s">
        <v>48</v>
      </c>
      <c r="K1281" t="s">
        <v>181</v>
      </c>
      <c r="L1281" s="34">
        <v>999</v>
      </c>
      <c r="M1281" t="s">
        <v>49</v>
      </c>
      <c r="N1281" t="s">
        <v>36</v>
      </c>
      <c r="P1281" t="s">
        <v>37</v>
      </c>
      <c r="Q1281" s="35">
        <v>1434876</v>
      </c>
      <c r="R1281" t="s">
        <v>183</v>
      </c>
      <c r="Y1281" t="s">
        <v>45</v>
      </c>
      <c r="Z1281" t="s">
        <v>112</v>
      </c>
      <c r="AA1281" s="34">
        <v>2024</v>
      </c>
      <c r="AB1281" s="33">
        <v>45701</v>
      </c>
      <c r="AC1281" s="36">
        <v>45701.541307870371</v>
      </c>
      <c r="AD1281" s="37">
        <v>0</v>
      </c>
      <c r="AE1281" t="s">
        <v>113</v>
      </c>
      <c r="AG1281" t="s">
        <v>114</v>
      </c>
      <c r="AH1281" s="35">
        <v>1434876</v>
      </c>
      <c r="AJ1281" t="s">
        <v>55</v>
      </c>
    </row>
    <row r="1282" spans="1:36" x14ac:dyDescent="0.25">
      <c r="A1282" t="s">
        <v>32</v>
      </c>
      <c r="B1282" t="s">
        <v>152</v>
      </c>
      <c r="C1282" t="s">
        <v>50</v>
      </c>
      <c r="D1282" s="33">
        <v>45597</v>
      </c>
      <c r="E1282" s="33">
        <v>45626</v>
      </c>
      <c r="F1282" s="42">
        <f t="shared" si="19"/>
        <v>-15</v>
      </c>
      <c r="G1282" s="33">
        <v>45641</v>
      </c>
      <c r="H1282" s="33">
        <v>45657</v>
      </c>
      <c r="I1282" t="s">
        <v>33</v>
      </c>
      <c r="J1282" t="s">
        <v>48</v>
      </c>
      <c r="K1282" t="s">
        <v>184</v>
      </c>
      <c r="L1282" s="34">
        <v>12</v>
      </c>
      <c r="M1282" t="s">
        <v>49</v>
      </c>
      <c r="N1282" t="s">
        <v>36</v>
      </c>
      <c r="P1282" t="s">
        <v>37</v>
      </c>
      <c r="Q1282" s="35">
        <v>96286.06</v>
      </c>
      <c r="R1282" t="s">
        <v>185</v>
      </c>
      <c r="S1282" t="s">
        <v>39</v>
      </c>
      <c r="T1282" t="s">
        <v>40</v>
      </c>
      <c r="U1282" t="s">
        <v>41</v>
      </c>
      <c r="V1282" t="s">
        <v>42</v>
      </c>
      <c r="W1282" t="s">
        <v>43</v>
      </c>
      <c r="X1282" t="s">
        <v>50</v>
      </c>
      <c r="Y1282" t="s">
        <v>45</v>
      </c>
      <c r="Z1282" t="s">
        <v>81</v>
      </c>
      <c r="AA1282" s="34">
        <v>2024</v>
      </c>
      <c r="AB1282" s="33">
        <v>45661</v>
      </c>
      <c r="AC1282" s="36">
        <v>45661.484953703701</v>
      </c>
      <c r="AD1282" s="37">
        <v>0</v>
      </c>
      <c r="AE1282" t="s">
        <v>153</v>
      </c>
      <c r="AF1282" t="s">
        <v>53</v>
      </c>
      <c r="AG1282" t="s">
        <v>54</v>
      </c>
      <c r="AH1282" s="35">
        <v>96286.06</v>
      </c>
      <c r="AJ1282" t="s">
        <v>55</v>
      </c>
    </row>
    <row r="1283" spans="1:36" x14ac:dyDescent="0.25">
      <c r="A1283" t="s">
        <v>32</v>
      </c>
      <c r="B1283" t="s">
        <v>152</v>
      </c>
      <c r="C1283" t="s">
        <v>50</v>
      </c>
      <c r="D1283" s="33">
        <v>45597</v>
      </c>
      <c r="E1283" s="33">
        <v>45626</v>
      </c>
      <c r="F1283" s="42">
        <f t="shared" ref="F1283:F1346" si="20">(D1283-E1283-1)/2</f>
        <v>-15</v>
      </c>
      <c r="G1283" s="33">
        <v>45641</v>
      </c>
      <c r="H1283" s="33">
        <v>45657</v>
      </c>
      <c r="I1283" t="s">
        <v>33</v>
      </c>
      <c r="J1283" t="s">
        <v>48</v>
      </c>
      <c r="K1283" t="s">
        <v>184</v>
      </c>
      <c r="L1283" s="34">
        <v>12</v>
      </c>
      <c r="M1283" t="s">
        <v>49</v>
      </c>
      <c r="N1283" t="s">
        <v>36</v>
      </c>
      <c r="P1283" t="s">
        <v>37</v>
      </c>
      <c r="Q1283" s="35">
        <v>10.39</v>
      </c>
      <c r="R1283" t="s">
        <v>186</v>
      </c>
      <c r="S1283" t="s">
        <v>39</v>
      </c>
      <c r="T1283" t="s">
        <v>40</v>
      </c>
      <c r="U1283" t="s">
        <v>41</v>
      </c>
      <c r="V1283" t="s">
        <v>42</v>
      </c>
      <c r="W1283" t="s">
        <v>43</v>
      </c>
      <c r="X1283" t="s">
        <v>50</v>
      </c>
      <c r="Y1283" t="s">
        <v>45</v>
      </c>
      <c r="Z1283" t="s">
        <v>81</v>
      </c>
      <c r="AA1283" s="34">
        <v>2024</v>
      </c>
      <c r="AB1283" s="33">
        <v>45661</v>
      </c>
      <c r="AC1283" s="36">
        <v>45661.484953703701</v>
      </c>
      <c r="AD1283" s="37">
        <v>0</v>
      </c>
      <c r="AE1283" t="s">
        <v>153</v>
      </c>
      <c r="AF1283" t="s">
        <v>53</v>
      </c>
      <c r="AG1283" t="s">
        <v>54</v>
      </c>
      <c r="AH1283" s="35">
        <v>10.39</v>
      </c>
      <c r="AJ1283" t="s">
        <v>55</v>
      </c>
    </row>
    <row r="1284" spans="1:36" x14ac:dyDescent="0.25">
      <c r="A1284" t="s">
        <v>32</v>
      </c>
      <c r="B1284" t="s">
        <v>171</v>
      </c>
      <c r="C1284" t="s">
        <v>50</v>
      </c>
      <c r="D1284" s="33">
        <v>45627</v>
      </c>
      <c r="E1284" s="33">
        <v>45657</v>
      </c>
      <c r="F1284" s="42">
        <f t="shared" si="20"/>
        <v>-15.5</v>
      </c>
      <c r="G1284" s="33">
        <v>45672</v>
      </c>
      <c r="H1284" s="33">
        <v>45657</v>
      </c>
      <c r="I1284" t="s">
        <v>33</v>
      </c>
      <c r="J1284" t="s">
        <v>48</v>
      </c>
      <c r="K1284" t="s">
        <v>184</v>
      </c>
      <c r="L1284" s="34">
        <v>12</v>
      </c>
      <c r="M1284" t="s">
        <v>49</v>
      </c>
      <c r="N1284" t="s">
        <v>36</v>
      </c>
      <c r="P1284" t="s">
        <v>37</v>
      </c>
      <c r="Q1284" s="35">
        <v>95943.67</v>
      </c>
      <c r="R1284" t="s">
        <v>185</v>
      </c>
      <c r="S1284" t="s">
        <v>39</v>
      </c>
      <c r="T1284" t="s">
        <v>40</v>
      </c>
      <c r="U1284" t="s">
        <v>41</v>
      </c>
      <c r="V1284" t="s">
        <v>42</v>
      </c>
      <c r="W1284" t="s">
        <v>43</v>
      </c>
      <c r="X1284" t="s">
        <v>50</v>
      </c>
      <c r="Y1284" t="s">
        <v>45</v>
      </c>
      <c r="Z1284" t="s">
        <v>81</v>
      </c>
      <c r="AA1284" s="34">
        <v>2024</v>
      </c>
      <c r="AB1284" s="33">
        <v>45661</v>
      </c>
      <c r="AC1284" s="36">
        <v>45661.485601851855</v>
      </c>
      <c r="AD1284" s="37">
        <v>0</v>
      </c>
      <c r="AE1284" t="s">
        <v>107</v>
      </c>
      <c r="AF1284" t="s">
        <v>53</v>
      </c>
      <c r="AG1284" t="s">
        <v>54</v>
      </c>
      <c r="AH1284" s="35">
        <v>95943.67</v>
      </c>
      <c r="AJ1284" t="s">
        <v>55</v>
      </c>
    </row>
    <row r="1285" spans="1:36" x14ac:dyDescent="0.25">
      <c r="A1285" t="s">
        <v>32</v>
      </c>
      <c r="B1285" t="s">
        <v>110</v>
      </c>
      <c r="C1285" t="s">
        <v>310</v>
      </c>
      <c r="F1285" s="42">
        <f t="shared" si="20"/>
        <v>-0.5</v>
      </c>
      <c r="H1285" s="33">
        <v>45657</v>
      </c>
      <c r="I1285" t="s">
        <v>33</v>
      </c>
      <c r="J1285" t="s">
        <v>48</v>
      </c>
      <c r="K1285" t="s">
        <v>184</v>
      </c>
      <c r="L1285" s="34">
        <v>999</v>
      </c>
      <c r="M1285" t="s">
        <v>49</v>
      </c>
      <c r="N1285" t="s">
        <v>36</v>
      </c>
      <c r="P1285" t="s">
        <v>37</v>
      </c>
      <c r="Q1285" s="35">
        <v>-1098815.27</v>
      </c>
      <c r="R1285" t="s">
        <v>187</v>
      </c>
      <c r="Y1285" t="s">
        <v>45</v>
      </c>
      <c r="Z1285" t="s">
        <v>112</v>
      </c>
      <c r="AA1285" s="34">
        <v>2024</v>
      </c>
      <c r="AB1285" s="33">
        <v>45701</v>
      </c>
      <c r="AC1285" s="36">
        <v>45701.541307870371</v>
      </c>
      <c r="AD1285" s="37">
        <v>0</v>
      </c>
      <c r="AE1285" t="s">
        <v>113</v>
      </c>
      <c r="AG1285" t="s">
        <v>114</v>
      </c>
      <c r="AH1285" s="35">
        <v>-1098815.27</v>
      </c>
      <c r="AJ1285" t="s">
        <v>55</v>
      </c>
    </row>
    <row r="1286" spans="1:36" x14ac:dyDescent="0.25">
      <c r="A1286" t="s">
        <v>32</v>
      </c>
      <c r="B1286" t="s">
        <v>152</v>
      </c>
      <c r="C1286" t="s">
        <v>50</v>
      </c>
      <c r="D1286" s="33">
        <v>45597</v>
      </c>
      <c r="E1286" s="33">
        <v>45626</v>
      </c>
      <c r="F1286" s="42">
        <f t="shared" si="20"/>
        <v>-15</v>
      </c>
      <c r="G1286" s="33">
        <v>45641</v>
      </c>
      <c r="H1286" s="33">
        <v>45657</v>
      </c>
      <c r="I1286" t="s">
        <v>33</v>
      </c>
      <c r="J1286" t="s">
        <v>48</v>
      </c>
      <c r="K1286" t="s">
        <v>188</v>
      </c>
      <c r="L1286" s="34">
        <v>12</v>
      </c>
      <c r="M1286" t="s">
        <v>49</v>
      </c>
      <c r="N1286" t="s">
        <v>36</v>
      </c>
      <c r="P1286" t="s">
        <v>37</v>
      </c>
      <c r="Q1286" s="35">
        <v>2948.27</v>
      </c>
      <c r="R1286" t="s">
        <v>189</v>
      </c>
      <c r="S1286" t="s">
        <v>39</v>
      </c>
      <c r="T1286" t="s">
        <v>40</v>
      </c>
      <c r="U1286" t="s">
        <v>41</v>
      </c>
      <c r="V1286" t="s">
        <v>42</v>
      </c>
      <c r="W1286" t="s">
        <v>43</v>
      </c>
      <c r="X1286" t="s">
        <v>50</v>
      </c>
      <c r="Y1286" t="s">
        <v>45</v>
      </c>
      <c r="Z1286" t="s">
        <v>81</v>
      </c>
      <c r="AA1286" s="34">
        <v>2024</v>
      </c>
      <c r="AB1286" s="33">
        <v>45661</v>
      </c>
      <c r="AC1286" s="36">
        <v>45661.484953703701</v>
      </c>
      <c r="AD1286" s="37">
        <v>0</v>
      </c>
      <c r="AE1286" t="s">
        <v>153</v>
      </c>
      <c r="AF1286" t="s">
        <v>53</v>
      </c>
      <c r="AG1286" t="s">
        <v>54</v>
      </c>
      <c r="AH1286" s="35">
        <v>2948.27</v>
      </c>
      <c r="AJ1286" t="s">
        <v>55</v>
      </c>
    </row>
    <row r="1287" spans="1:36" x14ac:dyDescent="0.25">
      <c r="A1287" t="s">
        <v>32</v>
      </c>
      <c r="B1287" t="s">
        <v>152</v>
      </c>
      <c r="C1287" t="s">
        <v>50</v>
      </c>
      <c r="D1287" s="33">
        <v>45597</v>
      </c>
      <c r="E1287" s="33">
        <v>45626</v>
      </c>
      <c r="F1287" s="42">
        <f t="shared" si="20"/>
        <v>-15</v>
      </c>
      <c r="G1287" s="33">
        <v>45641</v>
      </c>
      <c r="H1287" s="33">
        <v>45657</v>
      </c>
      <c r="I1287" t="s">
        <v>33</v>
      </c>
      <c r="J1287" t="s">
        <v>48</v>
      </c>
      <c r="K1287" t="s">
        <v>188</v>
      </c>
      <c r="L1287" s="34">
        <v>12</v>
      </c>
      <c r="M1287" t="s">
        <v>49</v>
      </c>
      <c r="N1287" t="s">
        <v>36</v>
      </c>
      <c r="P1287" t="s">
        <v>37</v>
      </c>
      <c r="Q1287" s="35">
        <v>26485.47</v>
      </c>
      <c r="R1287" t="s">
        <v>189</v>
      </c>
      <c r="S1287" t="s">
        <v>39</v>
      </c>
      <c r="T1287" t="s">
        <v>40</v>
      </c>
      <c r="U1287" t="s">
        <v>41</v>
      </c>
      <c r="V1287" t="s">
        <v>42</v>
      </c>
      <c r="W1287" t="s">
        <v>43</v>
      </c>
      <c r="X1287" t="s">
        <v>50</v>
      </c>
      <c r="Y1287" t="s">
        <v>45</v>
      </c>
      <c r="Z1287" t="s">
        <v>81</v>
      </c>
      <c r="AA1287" s="34">
        <v>2024</v>
      </c>
      <c r="AB1287" s="33">
        <v>45661</v>
      </c>
      <c r="AC1287" s="36">
        <v>45661.484953703701</v>
      </c>
      <c r="AD1287" s="37">
        <v>0</v>
      </c>
      <c r="AE1287" t="s">
        <v>153</v>
      </c>
      <c r="AF1287" t="s">
        <v>53</v>
      </c>
      <c r="AG1287" t="s">
        <v>54</v>
      </c>
      <c r="AH1287" s="35">
        <v>26485.47</v>
      </c>
      <c r="AJ1287" t="s">
        <v>55</v>
      </c>
    </row>
    <row r="1288" spans="1:36" x14ac:dyDescent="0.25">
      <c r="A1288" t="s">
        <v>32</v>
      </c>
      <c r="B1288" t="s">
        <v>152</v>
      </c>
      <c r="C1288" t="s">
        <v>50</v>
      </c>
      <c r="D1288" s="33">
        <v>45597</v>
      </c>
      <c r="E1288" s="33">
        <v>45626</v>
      </c>
      <c r="F1288" s="42">
        <f t="shared" si="20"/>
        <v>-15</v>
      </c>
      <c r="G1288" s="33">
        <v>45641</v>
      </c>
      <c r="H1288" s="33">
        <v>45657</v>
      </c>
      <c r="I1288" t="s">
        <v>33</v>
      </c>
      <c r="J1288" t="s">
        <v>48</v>
      </c>
      <c r="K1288" t="s">
        <v>188</v>
      </c>
      <c r="L1288" s="34">
        <v>12</v>
      </c>
      <c r="M1288" t="s">
        <v>49</v>
      </c>
      <c r="N1288" t="s">
        <v>36</v>
      </c>
      <c r="P1288" t="s">
        <v>37</v>
      </c>
      <c r="Q1288" s="35">
        <v>2672.97</v>
      </c>
      <c r="R1288" t="s">
        <v>189</v>
      </c>
      <c r="S1288" t="s">
        <v>39</v>
      </c>
      <c r="T1288" t="s">
        <v>40</v>
      </c>
      <c r="U1288" t="s">
        <v>41</v>
      </c>
      <c r="V1288" t="s">
        <v>42</v>
      </c>
      <c r="W1288" t="s">
        <v>43</v>
      </c>
      <c r="X1288" t="s">
        <v>50</v>
      </c>
      <c r="Y1288" t="s">
        <v>45</v>
      </c>
      <c r="Z1288" t="s">
        <v>81</v>
      </c>
      <c r="AA1288" s="34">
        <v>2024</v>
      </c>
      <c r="AB1288" s="33">
        <v>45661</v>
      </c>
      <c r="AC1288" s="36">
        <v>45661.484953703701</v>
      </c>
      <c r="AD1288" s="37">
        <v>0</v>
      </c>
      <c r="AE1288" t="s">
        <v>153</v>
      </c>
      <c r="AF1288" t="s">
        <v>53</v>
      </c>
      <c r="AG1288" t="s">
        <v>54</v>
      </c>
      <c r="AH1288" s="35">
        <v>2672.97</v>
      </c>
      <c r="AJ1288" t="s">
        <v>55</v>
      </c>
    </row>
    <row r="1289" spans="1:36" x14ac:dyDescent="0.25">
      <c r="A1289" t="s">
        <v>32</v>
      </c>
      <c r="B1289" t="s">
        <v>152</v>
      </c>
      <c r="C1289" t="s">
        <v>50</v>
      </c>
      <c r="D1289" s="33">
        <v>45597</v>
      </c>
      <c r="E1289" s="33">
        <v>45626</v>
      </c>
      <c r="F1289" s="42">
        <f t="shared" si="20"/>
        <v>-15</v>
      </c>
      <c r="G1289" s="33">
        <v>45641</v>
      </c>
      <c r="H1289" s="33">
        <v>45657</v>
      </c>
      <c r="I1289" t="s">
        <v>33</v>
      </c>
      <c r="J1289" t="s">
        <v>48</v>
      </c>
      <c r="K1289" t="s">
        <v>188</v>
      </c>
      <c r="L1289" s="34">
        <v>12</v>
      </c>
      <c r="M1289" t="s">
        <v>49</v>
      </c>
      <c r="N1289" t="s">
        <v>36</v>
      </c>
      <c r="P1289" t="s">
        <v>37</v>
      </c>
      <c r="Q1289" s="35">
        <v>-1879.72</v>
      </c>
      <c r="R1289" t="s">
        <v>190</v>
      </c>
      <c r="S1289" t="s">
        <v>39</v>
      </c>
      <c r="T1289" t="s">
        <v>40</v>
      </c>
      <c r="U1289" t="s">
        <v>41</v>
      </c>
      <c r="V1289" t="s">
        <v>42</v>
      </c>
      <c r="W1289" t="s">
        <v>43</v>
      </c>
      <c r="X1289" t="s">
        <v>50</v>
      </c>
      <c r="Y1289" t="s">
        <v>45</v>
      </c>
      <c r="Z1289" t="s">
        <v>81</v>
      </c>
      <c r="AA1289" s="34">
        <v>2024</v>
      </c>
      <c r="AB1289" s="33">
        <v>45661</v>
      </c>
      <c r="AC1289" s="36">
        <v>45661.484953703701</v>
      </c>
      <c r="AD1289" s="37">
        <v>0</v>
      </c>
      <c r="AE1289" t="s">
        <v>153</v>
      </c>
      <c r="AF1289" t="s">
        <v>53</v>
      </c>
      <c r="AG1289" t="s">
        <v>54</v>
      </c>
      <c r="AH1289" s="35">
        <v>-1879.72</v>
      </c>
      <c r="AJ1289" t="s">
        <v>55</v>
      </c>
    </row>
    <row r="1290" spans="1:36" x14ac:dyDescent="0.25">
      <c r="A1290" t="s">
        <v>32</v>
      </c>
      <c r="B1290" t="s">
        <v>171</v>
      </c>
      <c r="C1290" t="s">
        <v>50</v>
      </c>
      <c r="D1290" s="33">
        <v>45627</v>
      </c>
      <c r="E1290" s="33">
        <v>45657</v>
      </c>
      <c r="F1290" s="42">
        <f t="shared" si="20"/>
        <v>-15.5</v>
      </c>
      <c r="G1290" s="33">
        <v>45672</v>
      </c>
      <c r="H1290" s="33">
        <v>45657</v>
      </c>
      <c r="I1290" t="s">
        <v>33</v>
      </c>
      <c r="J1290" t="s">
        <v>48</v>
      </c>
      <c r="K1290" t="s">
        <v>188</v>
      </c>
      <c r="L1290" s="34">
        <v>12</v>
      </c>
      <c r="M1290" t="s">
        <v>49</v>
      </c>
      <c r="N1290" t="s">
        <v>36</v>
      </c>
      <c r="P1290" t="s">
        <v>37</v>
      </c>
      <c r="Q1290" s="35">
        <v>3981.18</v>
      </c>
      <c r="R1290" t="s">
        <v>189</v>
      </c>
      <c r="S1290" t="s">
        <v>39</v>
      </c>
      <c r="T1290" t="s">
        <v>40</v>
      </c>
      <c r="U1290" t="s">
        <v>41</v>
      </c>
      <c r="V1290" t="s">
        <v>42</v>
      </c>
      <c r="W1290" t="s">
        <v>43</v>
      </c>
      <c r="X1290" t="s">
        <v>50</v>
      </c>
      <c r="Y1290" t="s">
        <v>45</v>
      </c>
      <c r="Z1290" t="s">
        <v>81</v>
      </c>
      <c r="AA1290" s="34">
        <v>2024</v>
      </c>
      <c r="AB1290" s="33">
        <v>45661</v>
      </c>
      <c r="AC1290" s="36">
        <v>45661.485601851855</v>
      </c>
      <c r="AD1290" s="37">
        <v>0</v>
      </c>
      <c r="AE1290" t="s">
        <v>107</v>
      </c>
      <c r="AF1290" t="s">
        <v>53</v>
      </c>
      <c r="AG1290" t="s">
        <v>54</v>
      </c>
      <c r="AH1290" s="35">
        <v>3981.18</v>
      </c>
      <c r="AJ1290" t="s">
        <v>55</v>
      </c>
    </row>
    <row r="1291" spans="1:36" x14ac:dyDescent="0.25">
      <c r="A1291" t="s">
        <v>32</v>
      </c>
      <c r="B1291" t="s">
        <v>171</v>
      </c>
      <c r="C1291" t="s">
        <v>50</v>
      </c>
      <c r="D1291" s="33">
        <v>45627</v>
      </c>
      <c r="E1291" s="33">
        <v>45657</v>
      </c>
      <c r="F1291" s="42">
        <f t="shared" si="20"/>
        <v>-15.5</v>
      </c>
      <c r="G1291" s="33">
        <v>45672</v>
      </c>
      <c r="H1291" s="33">
        <v>45657</v>
      </c>
      <c r="I1291" t="s">
        <v>33</v>
      </c>
      <c r="J1291" t="s">
        <v>48</v>
      </c>
      <c r="K1291" t="s">
        <v>188</v>
      </c>
      <c r="L1291" s="34">
        <v>12</v>
      </c>
      <c r="M1291" t="s">
        <v>49</v>
      </c>
      <c r="N1291" t="s">
        <v>36</v>
      </c>
      <c r="P1291" t="s">
        <v>37</v>
      </c>
      <c r="Q1291" s="35">
        <v>32748.03</v>
      </c>
      <c r="R1291" t="s">
        <v>189</v>
      </c>
      <c r="S1291" t="s">
        <v>39</v>
      </c>
      <c r="T1291" t="s">
        <v>40</v>
      </c>
      <c r="U1291" t="s">
        <v>41</v>
      </c>
      <c r="V1291" t="s">
        <v>42</v>
      </c>
      <c r="W1291" t="s">
        <v>43</v>
      </c>
      <c r="X1291" t="s">
        <v>50</v>
      </c>
      <c r="Y1291" t="s">
        <v>45</v>
      </c>
      <c r="Z1291" t="s">
        <v>81</v>
      </c>
      <c r="AA1291" s="34">
        <v>2024</v>
      </c>
      <c r="AB1291" s="33">
        <v>45661</v>
      </c>
      <c r="AC1291" s="36">
        <v>45661.485601851855</v>
      </c>
      <c r="AD1291" s="37">
        <v>0</v>
      </c>
      <c r="AE1291" t="s">
        <v>107</v>
      </c>
      <c r="AF1291" t="s">
        <v>53</v>
      </c>
      <c r="AG1291" t="s">
        <v>54</v>
      </c>
      <c r="AH1291" s="35">
        <v>32748.03</v>
      </c>
      <c r="AJ1291" t="s">
        <v>55</v>
      </c>
    </row>
    <row r="1292" spans="1:36" x14ac:dyDescent="0.25">
      <c r="A1292" t="s">
        <v>32</v>
      </c>
      <c r="B1292" t="s">
        <v>171</v>
      </c>
      <c r="C1292" t="s">
        <v>50</v>
      </c>
      <c r="D1292" s="33">
        <v>45627</v>
      </c>
      <c r="E1292" s="33">
        <v>45657</v>
      </c>
      <c r="F1292" s="42">
        <f t="shared" si="20"/>
        <v>-15.5</v>
      </c>
      <c r="G1292" s="33">
        <v>45672</v>
      </c>
      <c r="H1292" s="33">
        <v>45657</v>
      </c>
      <c r="I1292" t="s">
        <v>33</v>
      </c>
      <c r="J1292" t="s">
        <v>48</v>
      </c>
      <c r="K1292" t="s">
        <v>188</v>
      </c>
      <c r="L1292" s="34">
        <v>12</v>
      </c>
      <c r="M1292" t="s">
        <v>49</v>
      </c>
      <c r="N1292" t="s">
        <v>36</v>
      </c>
      <c r="P1292" t="s">
        <v>37</v>
      </c>
      <c r="Q1292" s="35">
        <v>3121.33</v>
      </c>
      <c r="R1292" t="s">
        <v>189</v>
      </c>
      <c r="S1292" t="s">
        <v>39</v>
      </c>
      <c r="T1292" t="s">
        <v>40</v>
      </c>
      <c r="U1292" t="s">
        <v>41</v>
      </c>
      <c r="V1292" t="s">
        <v>42</v>
      </c>
      <c r="W1292" t="s">
        <v>43</v>
      </c>
      <c r="X1292" t="s">
        <v>50</v>
      </c>
      <c r="Y1292" t="s">
        <v>45</v>
      </c>
      <c r="Z1292" t="s">
        <v>81</v>
      </c>
      <c r="AA1292" s="34">
        <v>2024</v>
      </c>
      <c r="AB1292" s="33">
        <v>45661</v>
      </c>
      <c r="AC1292" s="36">
        <v>45661.485601851855</v>
      </c>
      <c r="AD1292" s="37">
        <v>0</v>
      </c>
      <c r="AE1292" t="s">
        <v>107</v>
      </c>
      <c r="AF1292" t="s">
        <v>53</v>
      </c>
      <c r="AG1292" t="s">
        <v>54</v>
      </c>
      <c r="AH1292" s="35">
        <v>3121.33</v>
      </c>
      <c r="AJ1292" t="s">
        <v>55</v>
      </c>
    </row>
    <row r="1293" spans="1:36" x14ac:dyDescent="0.25">
      <c r="A1293" t="s">
        <v>32</v>
      </c>
      <c r="B1293" t="s">
        <v>171</v>
      </c>
      <c r="C1293" t="s">
        <v>50</v>
      </c>
      <c r="D1293" s="33">
        <v>45627</v>
      </c>
      <c r="E1293" s="33">
        <v>45657</v>
      </c>
      <c r="F1293" s="42">
        <f t="shared" si="20"/>
        <v>-15.5</v>
      </c>
      <c r="G1293" s="33">
        <v>45672</v>
      </c>
      <c r="H1293" s="33">
        <v>45657</v>
      </c>
      <c r="I1293" t="s">
        <v>33</v>
      </c>
      <c r="J1293" t="s">
        <v>48</v>
      </c>
      <c r="K1293" t="s">
        <v>188</v>
      </c>
      <c r="L1293" s="34">
        <v>12</v>
      </c>
      <c r="M1293" t="s">
        <v>49</v>
      </c>
      <c r="N1293" t="s">
        <v>36</v>
      </c>
      <c r="P1293" t="s">
        <v>37</v>
      </c>
      <c r="Q1293" s="35">
        <v>-3979.61</v>
      </c>
      <c r="R1293" t="s">
        <v>190</v>
      </c>
      <c r="S1293" t="s">
        <v>39</v>
      </c>
      <c r="T1293" t="s">
        <v>40</v>
      </c>
      <c r="U1293" t="s">
        <v>41</v>
      </c>
      <c r="V1293" t="s">
        <v>42</v>
      </c>
      <c r="W1293" t="s">
        <v>43</v>
      </c>
      <c r="X1293" t="s">
        <v>50</v>
      </c>
      <c r="Y1293" t="s">
        <v>45</v>
      </c>
      <c r="Z1293" t="s">
        <v>81</v>
      </c>
      <c r="AA1293" s="34">
        <v>2024</v>
      </c>
      <c r="AB1293" s="33">
        <v>45661</v>
      </c>
      <c r="AC1293" s="36">
        <v>45661.485601851855</v>
      </c>
      <c r="AD1293" s="37">
        <v>0</v>
      </c>
      <c r="AE1293" t="s">
        <v>107</v>
      </c>
      <c r="AF1293" t="s">
        <v>53</v>
      </c>
      <c r="AG1293" t="s">
        <v>54</v>
      </c>
      <c r="AH1293" s="35">
        <v>-3979.61</v>
      </c>
      <c r="AJ1293" t="s">
        <v>55</v>
      </c>
    </row>
    <row r="1294" spans="1:36" x14ac:dyDescent="0.25">
      <c r="A1294" t="s">
        <v>32</v>
      </c>
      <c r="B1294" t="s">
        <v>110</v>
      </c>
      <c r="C1294" t="s">
        <v>310</v>
      </c>
      <c r="F1294" s="42">
        <f t="shared" si="20"/>
        <v>-0.5</v>
      </c>
      <c r="H1294" s="33">
        <v>45657</v>
      </c>
      <c r="I1294" t="s">
        <v>33</v>
      </c>
      <c r="J1294" t="s">
        <v>48</v>
      </c>
      <c r="K1294" t="s">
        <v>188</v>
      </c>
      <c r="L1294" s="34">
        <v>999</v>
      </c>
      <c r="M1294" t="s">
        <v>49</v>
      </c>
      <c r="N1294" t="s">
        <v>36</v>
      </c>
      <c r="P1294" t="s">
        <v>37</v>
      </c>
      <c r="Q1294" s="35">
        <v>-598523.09</v>
      </c>
      <c r="R1294" t="s">
        <v>191</v>
      </c>
      <c r="Y1294" t="s">
        <v>45</v>
      </c>
      <c r="Z1294" t="s">
        <v>112</v>
      </c>
      <c r="AA1294" s="34">
        <v>2024</v>
      </c>
      <c r="AB1294" s="33">
        <v>45701</v>
      </c>
      <c r="AC1294" s="36">
        <v>45701.541307870371</v>
      </c>
      <c r="AD1294" s="37">
        <v>0</v>
      </c>
      <c r="AE1294" t="s">
        <v>113</v>
      </c>
      <c r="AG1294" t="s">
        <v>114</v>
      </c>
      <c r="AH1294" s="35">
        <v>-598523.09</v>
      </c>
      <c r="AJ1294" t="s">
        <v>55</v>
      </c>
    </row>
    <row r="1295" spans="1:36" x14ac:dyDescent="0.25">
      <c r="A1295" t="s">
        <v>32</v>
      </c>
      <c r="B1295" t="s">
        <v>152</v>
      </c>
      <c r="C1295" t="s">
        <v>50</v>
      </c>
      <c r="D1295" s="33">
        <v>45597</v>
      </c>
      <c r="E1295" s="33">
        <v>45626</v>
      </c>
      <c r="F1295" s="42">
        <f t="shared" si="20"/>
        <v>-15</v>
      </c>
      <c r="G1295" s="33">
        <v>45641</v>
      </c>
      <c r="H1295" s="33">
        <v>45657</v>
      </c>
      <c r="I1295" t="s">
        <v>33</v>
      </c>
      <c r="J1295" t="s">
        <v>48</v>
      </c>
      <c r="K1295" t="s">
        <v>192</v>
      </c>
      <c r="L1295" s="34">
        <v>12</v>
      </c>
      <c r="M1295" t="s">
        <v>49</v>
      </c>
      <c r="N1295" t="s">
        <v>36</v>
      </c>
      <c r="P1295" t="s">
        <v>37</v>
      </c>
      <c r="Q1295" s="35">
        <v>-679.91</v>
      </c>
      <c r="R1295" t="s">
        <v>193</v>
      </c>
      <c r="S1295" t="s">
        <v>39</v>
      </c>
      <c r="T1295" t="s">
        <v>40</v>
      </c>
      <c r="U1295" t="s">
        <v>41</v>
      </c>
      <c r="V1295" t="s">
        <v>42</v>
      </c>
      <c r="W1295" t="s">
        <v>43</v>
      </c>
      <c r="X1295" t="s">
        <v>50</v>
      </c>
      <c r="Y1295" t="s">
        <v>45</v>
      </c>
      <c r="Z1295" t="s">
        <v>81</v>
      </c>
      <c r="AA1295" s="34">
        <v>2024</v>
      </c>
      <c r="AB1295" s="33">
        <v>45661</v>
      </c>
      <c r="AC1295" s="36">
        <v>45661.484953703701</v>
      </c>
      <c r="AD1295" s="37">
        <v>0</v>
      </c>
      <c r="AE1295" t="s">
        <v>153</v>
      </c>
      <c r="AF1295" t="s">
        <v>53</v>
      </c>
      <c r="AG1295" t="s">
        <v>54</v>
      </c>
      <c r="AH1295" s="35">
        <v>-679.91</v>
      </c>
      <c r="AJ1295" t="s">
        <v>55</v>
      </c>
    </row>
    <row r="1296" spans="1:36" x14ac:dyDescent="0.25">
      <c r="A1296" t="s">
        <v>32</v>
      </c>
      <c r="B1296" t="s">
        <v>152</v>
      </c>
      <c r="C1296" t="s">
        <v>50</v>
      </c>
      <c r="D1296" s="33">
        <v>45597</v>
      </c>
      <c r="E1296" s="33">
        <v>45626</v>
      </c>
      <c r="F1296" s="42">
        <f t="shared" si="20"/>
        <v>-15</v>
      </c>
      <c r="G1296" s="33">
        <v>45641</v>
      </c>
      <c r="H1296" s="33">
        <v>45657</v>
      </c>
      <c r="I1296" t="s">
        <v>33</v>
      </c>
      <c r="J1296" t="s">
        <v>48</v>
      </c>
      <c r="K1296" t="s">
        <v>192</v>
      </c>
      <c r="L1296" s="34">
        <v>12</v>
      </c>
      <c r="M1296" t="s">
        <v>49</v>
      </c>
      <c r="N1296" t="s">
        <v>36</v>
      </c>
      <c r="P1296" t="s">
        <v>37</v>
      </c>
      <c r="Q1296" s="35">
        <v>-72.790000000000006</v>
      </c>
      <c r="R1296" t="s">
        <v>193</v>
      </c>
      <c r="S1296" t="s">
        <v>39</v>
      </c>
      <c r="T1296" t="s">
        <v>40</v>
      </c>
      <c r="U1296" t="s">
        <v>41</v>
      </c>
      <c r="V1296" t="s">
        <v>42</v>
      </c>
      <c r="W1296" t="s">
        <v>43</v>
      </c>
      <c r="X1296" t="s">
        <v>50</v>
      </c>
      <c r="Y1296" t="s">
        <v>45</v>
      </c>
      <c r="Z1296" t="s">
        <v>81</v>
      </c>
      <c r="AA1296" s="34">
        <v>2024</v>
      </c>
      <c r="AB1296" s="33">
        <v>45661</v>
      </c>
      <c r="AC1296" s="36">
        <v>45661.484953703701</v>
      </c>
      <c r="AD1296" s="37">
        <v>0</v>
      </c>
      <c r="AE1296" t="s">
        <v>153</v>
      </c>
      <c r="AF1296" t="s">
        <v>53</v>
      </c>
      <c r="AG1296" t="s">
        <v>54</v>
      </c>
      <c r="AH1296" s="35">
        <v>-72.790000000000006</v>
      </c>
      <c r="AJ1296" t="s">
        <v>55</v>
      </c>
    </row>
    <row r="1297" spans="1:36" x14ac:dyDescent="0.25">
      <c r="A1297" t="s">
        <v>32</v>
      </c>
      <c r="B1297" t="s">
        <v>152</v>
      </c>
      <c r="C1297" t="s">
        <v>50</v>
      </c>
      <c r="D1297" s="33">
        <v>45597</v>
      </c>
      <c r="E1297" s="33">
        <v>45626</v>
      </c>
      <c r="F1297" s="42">
        <f t="shared" si="20"/>
        <v>-15</v>
      </c>
      <c r="G1297" s="33">
        <v>45641</v>
      </c>
      <c r="H1297" s="33">
        <v>45657</v>
      </c>
      <c r="I1297" t="s">
        <v>33</v>
      </c>
      <c r="J1297" t="s">
        <v>48</v>
      </c>
      <c r="K1297" t="s">
        <v>192</v>
      </c>
      <c r="L1297" s="34">
        <v>12</v>
      </c>
      <c r="M1297" t="s">
        <v>49</v>
      </c>
      <c r="N1297" t="s">
        <v>36</v>
      </c>
      <c r="P1297" t="s">
        <v>37</v>
      </c>
      <c r="Q1297" s="35">
        <v>-42</v>
      </c>
      <c r="R1297" t="s">
        <v>193</v>
      </c>
      <c r="S1297" t="s">
        <v>39</v>
      </c>
      <c r="T1297" t="s">
        <v>40</v>
      </c>
      <c r="U1297" t="s">
        <v>41</v>
      </c>
      <c r="V1297" t="s">
        <v>42</v>
      </c>
      <c r="W1297" t="s">
        <v>43</v>
      </c>
      <c r="X1297" t="s">
        <v>50</v>
      </c>
      <c r="Y1297" t="s">
        <v>45</v>
      </c>
      <c r="Z1297" t="s">
        <v>81</v>
      </c>
      <c r="AA1297" s="34">
        <v>2024</v>
      </c>
      <c r="AB1297" s="33">
        <v>45661</v>
      </c>
      <c r="AC1297" s="36">
        <v>45661.484953703701</v>
      </c>
      <c r="AD1297" s="37">
        <v>0</v>
      </c>
      <c r="AE1297" t="s">
        <v>153</v>
      </c>
      <c r="AF1297" t="s">
        <v>53</v>
      </c>
      <c r="AG1297" t="s">
        <v>54</v>
      </c>
      <c r="AH1297" s="35">
        <v>-42</v>
      </c>
      <c r="AJ1297" t="s">
        <v>55</v>
      </c>
    </row>
    <row r="1298" spans="1:36" x14ac:dyDescent="0.25">
      <c r="A1298" t="s">
        <v>32</v>
      </c>
      <c r="B1298" t="s">
        <v>171</v>
      </c>
      <c r="C1298" t="s">
        <v>50</v>
      </c>
      <c r="D1298" s="33">
        <v>45627</v>
      </c>
      <c r="E1298" s="33">
        <v>45657</v>
      </c>
      <c r="F1298" s="42">
        <f t="shared" si="20"/>
        <v>-15.5</v>
      </c>
      <c r="G1298" s="33">
        <v>45672</v>
      </c>
      <c r="H1298" s="33">
        <v>45657</v>
      </c>
      <c r="I1298" t="s">
        <v>33</v>
      </c>
      <c r="J1298" t="s">
        <v>48</v>
      </c>
      <c r="K1298" t="s">
        <v>192</v>
      </c>
      <c r="L1298" s="34">
        <v>12</v>
      </c>
      <c r="M1298" t="s">
        <v>49</v>
      </c>
      <c r="N1298" t="s">
        <v>36</v>
      </c>
      <c r="P1298" t="s">
        <v>37</v>
      </c>
      <c r="Q1298" s="35">
        <v>-225592.91</v>
      </c>
      <c r="R1298" t="s">
        <v>193</v>
      </c>
      <c r="S1298" t="s">
        <v>39</v>
      </c>
      <c r="T1298" t="s">
        <v>40</v>
      </c>
      <c r="U1298" t="s">
        <v>41</v>
      </c>
      <c r="V1298" t="s">
        <v>42</v>
      </c>
      <c r="W1298" t="s">
        <v>43</v>
      </c>
      <c r="X1298" t="s">
        <v>50</v>
      </c>
      <c r="Y1298" t="s">
        <v>45</v>
      </c>
      <c r="Z1298" t="s">
        <v>81</v>
      </c>
      <c r="AA1298" s="34">
        <v>2024</v>
      </c>
      <c r="AB1298" s="33">
        <v>45661</v>
      </c>
      <c r="AC1298" s="36">
        <v>45661.485601851855</v>
      </c>
      <c r="AD1298" s="37">
        <v>0</v>
      </c>
      <c r="AE1298" t="s">
        <v>107</v>
      </c>
      <c r="AF1298" t="s">
        <v>53</v>
      </c>
      <c r="AG1298" t="s">
        <v>54</v>
      </c>
      <c r="AH1298" s="35">
        <v>-225592.91</v>
      </c>
      <c r="AJ1298" t="s">
        <v>55</v>
      </c>
    </row>
    <row r="1299" spans="1:36" x14ac:dyDescent="0.25">
      <c r="A1299" t="s">
        <v>32</v>
      </c>
      <c r="B1299" t="s">
        <v>171</v>
      </c>
      <c r="C1299" t="s">
        <v>50</v>
      </c>
      <c r="D1299" s="33">
        <v>45627</v>
      </c>
      <c r="E1299" s="33">
        <v>45657</v>
      </c>
      <c r="F1299" s="42">
        <f t="shared" si="20"/>
        <v>-15.5</v>
      </c>
      <c r="G1299" s="33">
        <v>45672</v>
      </c>
      <c r="H1299" s="33">
        <v>45657</v>
      </c>
      <c r="I1299" t="s">
        <v>33</v>
      </c>
      <c r="J1299" t="s">
        <v>48</v>
      </c>
      <c r="K1299" t="s">
        <v>192</v>
      </c>
      <c r="L1299" s="34">
        <v>12</v>
      </c>
      <c r="M1299" t="s">
        <v>49</v>
      </c>
      <c r="N1299" t="s">
        <v>36</v>
      </c>
      <c r="P1299" t="s">
        <v>37</v>
      </c>
      <c r="Q1299" s="35">
        <v>-149.99</v>
      </c>
      <c r="R1299" t="s">
        <v>193</v>
      </c>
      <c r="S1299" t="s">
        <v>39</v>
      </c>
      <c r="T1299" t="s">
        <v>40</v>
      </c>
      <c r="U1299" t="s">
        <v>41</v>
      </c>
      <c r="V1299" t="s">
        <v>42</v>
      </c>
      <c r="W1299" t="s">
        <v>43</v>
      </c>
      <c r="X1299" t="s">
        <v>50</v>
      </c>
      <c r="Y1299" t="s">
        <v>45</v>
      </c>
      <c r="Z1299" t="s">
        <v>81</v>
      </c>
      <c r="AA1299" s="34">
        <v>2024</v>
      </c>
      <c r="AB1299" s="33">
        <v>45661</v>
      </c>
      <c r="AC1299" s="36">
        <v>45661.485601851855</v>
      </c>
      <c r="AD1299" s="37">
        <v>0</v>
      </c>
      <c r="AE1299" t="s">
        <v>107</v>
      </c>
      <c r="AF1299" t="s">
        <v>53</v>
      </c>
      <c r="AG1299" t="s">
        <v>54</v>
      </c>
      <c r="AH1299" s="35">
        <v>-149.99</v>
      </c>
      <c r="AJ1299" t="s">
        <v>55</v>
      </c>
    </row>
    <row r="1300" spans="1:36" x14ac:dyDescent="0.25">
      <c r="A1300" t="s">
        <v>32</v>
      </c>
      <c r="B1300" t="s">
        <v>171</v>
      </c>
      <c r="C1300" t="s">
        <v>50</v>
      </c>
      <c r="D1300" s="33">
        <v>45627</v>
      </c>
      <c r="E1300" s="33">
        <v>45657</v>
      </c>
      <c r="F1300" s="42">
        <f t="shared" si="20"/>
        <v>-15.5</v>
      </c>
      <c r="G1300" s="33">
        <v>45672</v>
      </c>
      <c r="H1300" s="33">
        <v>45657</v>
      </c>
      <c r="I1300" t="s">
        <v>33</v>
      </c>
      <c r="J1300" t="s">
        <v>48</v>
      </c>
      <c r="K1300" t="s">
        <v>192</v>
      </c>
      <c r="L1300" s="34">
        <v>12</v>
      </c>
      <c r="M1300" t="s">
        <v>49</v>
      </c>
      <c r="N1300" t="s">
        <v>36</v>
      </c>
      <c r="P1300" t="s">
        <v>37</v>
      </c>
      <c r="Q1300" s="35">
        <v>-9.9</v>
      </c>
      <c r="R1300" t="s">
        <v>193</v>
      </c>
      <c r="S1300" t="s">
        <v>39</v>
      </c>
      <c r="T1300" t="s">
        <v>40</v>
      </c>
      <c r="U1300" t="s">
        <v>41</v>
      </c>
      <c r="V1300" t="s">
        <v>42</v>
      </c>
      <c r="W1300" t="s">
        <v>43</v>
      </c>
      <c r="X1300" t="s">
        <v>50</v>
      </c>
      <c r="Y1300" t="s">
        <v>45</v>
      </c>
      <c r="Z1300" t="s">
        <v>81</v>
      </c>
      <c r="AA1300" s="34">
        <v>2024</v>
      </c>
      <c r="AB1300" s="33">
        <v>45661</v>
      </c>
      <c r="AC1300" s="36">
        <v>45661.485601851855</v>
      </c>
      <c r="AD1300" s="37">
        <v>0</v>
      </c>
      <c r="AE1300" t="s">
        <v>107</v>
      </c>
      <c r="AF1300" t="s">
        <v>53</v>
      </c>
      <c r="AG1300" t="s">
        <v>54</v>
      </c>
      <c r="AH1300" s="35">
        <v>-9.9</v>
      </c>
      <c r="AJ1300" t="s">
        <v>55</v>
      </c>
    </row>
    <row r="1301" spans="1:36" x14ac:dyDescent="0.25">
      <c r="A1301" t="s">
        <v>32</v>
      </c>
      <c r="B1301" t="s">
        <v>171</v>
      </c>
      <c r="C1301" t="s">
        <v>50</v>
      </c>
      <c r="D1301" s="33">
        <v>45627</v>
      </c>
      <c r="E1301" s="33">
        <v>45657</v>
      </c>
      <c r="F1301" s="42">
        <f t="shared" si="20"/>
        <v>-15.5</v>
      </c>
      <c r="G1301" s="33">
        <v>45672</v>
      </c>
      <c r="H1301" s="33">
        <v>45657</v>
      </c>
      <c r="I1301" t="s">
        <v>33</v>
      </c>
      <c r="J1301" t="s">
        <v>48</v>
      </c>
      <c r="K1301" t="s">
        <v>192</v>
      </c>
      <c r="L1301" s="34">
        <v>12</v>
      </c>
      <c r="M1301" t="s">
        <v>49</v>
      </c>
      <c r="N1301" t="s">
        <v>36</v>
      </c>
      <c r="P1301" t="s">
        <v>37</v>
      </c>
      <c r="Q1301" s="35">
        <v>-4.2300000000000004</v>
      </c>
      <c r="R1301" t="s">
        <v>194</v>
      </c>
      <c r="S1301" t="s">
        <v>39</v>
      </c>
      <c r="T1301" t="s">
        <v>40</v>
      </c>
      <c r="U1301" t="s">
        <v>41</v>
      </c>
      <c r="V1301" t="s">
        <v>42</v>
      </c>
      <c r="W1301" t="s">
        <v>43</v>
      </c>
      <c r="X1301" t="s">
        <v>50</v>
      </c>
      <c r="Y1301" t="s">
        <v>45</v>
      </c>
      <c r="Z1301" t="s">
        <v>81</v>
      </c>
      <c r="AA1301" s="34">
        <v>2024</v>
      </c>
      <c r="AB1301" s="33">
        <v>45661</v>
      </c>
      <c r="AC1301" s="36">
        <v>45661.485601851855</v>
      </c>
      <c r="AD1301" s="37">
        <v>0</v>
      </c>
      <c r="AE1301" t="s">
        <v>107</v>
      </c>
      <c r="AF1301" t="s">
        <v>53</v>
      </c>
      <c r="AG1301" t="s">
        <v>54</v>
      </c>
      <c r="AH1301" s="35">
        <v>-4.2300000000000004</v>
      </c>
      <c r="AJ1301" t="s">
        <v>55</v>
      </c>
    </row>
    <row r="1302" spans="1:36" x14ac:dyDescent="0.25">
      <c r="A1302" t="s">
        <v>32</v>
      </c>
      <c r="B1302" t="s">
        <v>110</v>
      </c>
      <c r="C1302" t="s">
        <v>310</v>
      </c>
      <c r="F1302" s="42">
        <f t="shared" si="20"/>
        <v>-0.5</v>
      </c>
      <c r="H1302" s="33">
        <v>45657</v>
      </c>
      <c r="I1302" t="s">
        <v>33</v>
      </c>
      <c r="J1302" t="s">
        <v>48</v>
      </c>
      <c r="K1302" t="s">
        <v>192</v>
      </c>
      <c r="L1302" s="34">
        <v>999</v>
      </c>
      <c r="M1302" t="s">
        <v>49</v>
      </c>
      <c r="N1302" t="s">
        <v>36</v>
      </c>
      <c r="P1302" t="s">
        <v>37</v>
      </c>
      <c r="Q1302" s="35">
        <v>239639</v>
      </c>
      <c r="R1302" t="s">
        <v>195</v>
      </c>
      <c r="Y1302" t="s">
        <v>45</v>
      </c>
      <c r="Z1302" t="s">
        <v>112</v>
      </c>
      <c r="AA1302" s="34">
        <v>2024</v>
      </c>
      <c r="AB1302" s="33">
        <v>45701</v>
      </c>
      <c r="AC1302" s="36">
        <v>45701.541307870371</v>
      </c>
      <c r="AD1302" s="37">
        <v>0</v>
      </c>
      <c r="AE1302" t="s">
        <v>113</v>
      </c>
      <c r="AG1302" t="s">
        <v>114</v>
      </c>
      <c r="AH1302" s="35">
        <v>239639</v>
      </c>
      <c r="AJ1302" t="s">
        <v>55</v>
      </c>
    </row>
    <row r="1303" spans="1:36" x14ac:dyDescent="0.25">
      <c r="A1303" t="s">
        <v>32</v>
      </c>
      <c r="B1303" t="s">
        <v>56</v>
      </c>
      <c r="C1303" t="s">
        <v>50</v>
      </c>
      <c r="D1303" s="33">
        <v>45597</v>
      </c>
      <c r="E1303" s="33">
        <v>45626</v>
      </c>
      <c r="F1303" s="42">
        <f t="shared" si="20"/>
        <v>-15</v>
      </c>
      <c r="G1303" s="33">
        <v>45641</v>
      </c>
      <c r="H1303" s="33">
        <v>45657</v>
      </c>
      <c r="I1303" t="s">
        <v>33</v>
      </c>
      <c r="K1303" t="s">
        <v>197</v>
      </c>
      <c r="L1303" s="34">
        <v>12</v>
      </c>
      <c r="M1303" t="s">
        <v>57</v>
      </c>
      <c r="N1303" t="s">
        <v>36</v>
      </c>
      <c r="P1303" t="s">
        <v>37</v>
      </c>
      <c r="Q1303" s="35">
        <v>250024.04</v>
      </c>
      <c r="R1303" t="s">
        <v>58</v>
      </c>
      <c r="S1303" t="s">
        <v>39</v>
      </c>
      <c r="T1303" t="s">
        <v>40</v>
      </c>
      <c r="U1303" t="s">
        <v>41</v>
      </c>
      <c r="V1303" t="s">
        <v>59</v>
      </c>
      <c r="W1303" t="s">
        <v>43</v>
      </c>
      <c r="X1303" t="s">
        <v>50</v>
      </c>
      <c r="Y1303" t="s">
        <v>45</v>
      </c>
      <c r="Z1303" t="s">
        <v>64</v>
      </c>
      <c r="AA1303" s="34">
        <v>2024</v>
      </c>
      <c r="AB1303" s="33">
        <v>45657</v>
      </c>
      <c r="AC1303" s="36">
        <v>45657.303402777776</v>
      </c>
      <c r="AD1303" s="37">
        <v>6372359</v>
      </c>
      <c r="AE1303" t="s">
        <v>78</v>
      </c>
      <c r="AF1303" t="s">
        <v>53</v>
      </c>
      <c r="AG1303" t="s">
        <v>54</v>
      </c>
      <c r="AH1303" s="35">
        <v>250024.04</v>
      </c>
      <c r="AJ1303" t="s">
        <v>55</v>
      </c>
    </row>
    <row r="1304" spans="1:36" x14ac:dyDescent="0.25">
      <c r="A1304" t="s">
        <v>32</v>
      </c>
      <c r="B1304" t="s">
        <v>56</v>
      </c>
      <c r="C1304" t="s">
        <v>50</v>
      </c>
      <c r="D1304" s="33">
        <v>45597</v>
      </c>
      <c r="E1304" s="33">
        <v>45626</v>
      </c>
      <c r="F1304" s="42">
        <f t="shared" si="20"/>
        <v>-15</v>
      </c>
      <c r="G1304" s="33">
        <v>45641</v>
      </c>
      <c r="H1304" s="33">
        <v>45657</v>
      </c>
      <c r="I1304" t="s">
        <v>33</v>
      </c>
      <c r="K1304" t="s">
        <v>197</v>
      </c>
      <c r="L1304" s="34">
        <v>12</v>
      </c>
      <c r="M1304" t="s">
        <v>57</v>
      </c>
      <c r="N1304" t="s">
        <v>36</v>
      </c>
      <c r="P1304" t="s">
        <v>37</v>
      </c>
      <c r="Q1304" s="35">
        <v>180248</v>
      </c>
      <c r="R1304" t="s">
        <v>61</v>
      </c>
      <c r="S1304" t="s">
        <v>39</v>
      </c>
      <c r="T1304" t="s">
        <v>40</v>
      </c>
      <c r="U1304" t="s">
        <v>41</v>
      </c>
      <c r="V1304" t="s">
        <v>59</v>
      </c>
      <c r="W1304" t="s">
        <v>43</v>
      </c>
      <c r="X1304" t="s">
        <v>50</v>
      </c>
      <c r="Y1304" t="s">
        <v>45</v>
      </c>
      <c r="Z1304" t="s">
        <v>64</v>
      </c>
      <c r="AA1304" s="34">
        <v>2024</v>
      </c>
      <c r="AB1304" s="33">
        <v>45657</v>
      </c>
      <c r="AC1304" s="36">
        <v>45657.303402777776</v>
      </c>
      <c r="AD1304" s="37">
        <v>7301404</v>
      </c>
      <c r="AE1304" t="s">
        <v>78</v>
      </c>
      <c r="AF1304" t="s">
        <v>53</v>
      </c>
      <c r="AG1304" t="s">
        <v>54</v>
      </c>
      <c r="AH1304" s="35">
        <v>180248</v>
      </c>
      <c r="AJ1304" t="s">
        <v>55</v>
      </c>
    </row>
    <row r="1305" spans="1:36" x14ac:dyDescent="0.25">
      <c r="A1305" t="s">
        <v>32</v>
      </c>
      <c r="B1305" t="s">
        <v>62</v>
      </c>
      <c r="C1305" t="s">
        <v>50</v>
      </c>
      <c r="D1305" s="33">
        <v>45627</v>
      </c>
      <c r="E1305" s="33">
        <v>45657</v>
      </c>
      <c r="F1305" s="42">
        <f t="shared" si="20"/>
        <v>-15.5</v>
      </c>
      <c r="G1305" s="33">
        <v>45672</v>
      </c>
      <c r="H1305" s="33">
        <v>45657</v>
      </c>
      <c r="I1305" t="s">
        <v>33</v>
      </c>
      <c r="K1305" t="s">
        <v>197</v>
      </c>
      <c r="L1305" s="34">
        <v>12</v>
      </c>
      <c r="M1305" t="s">
        <v>57</v>
      </c>
      <c r="N1305" t="s">
        <v>36</v>
      </c>
      <c r="P1305" t="s">
        <v>37</v>
      </c>
      <c r="Q1305" s="35">
        <v>633667.73</v>
      </c>
      <c r="R1305" t="s">
        <v>58</v>
      </c>
      <c r="S1305" t="s">
        <v>39</v>
      </c>
      <c r="T1305" t="s">
        <v>40</v>
      </c>
      <c r="U1305" t="s">
        <v>41</v>
      </c>
      <c r="V1305" t="s">
        <v>59</v>
      </c>
      <c r="W1305" t="s">
        <v>43</v>
      </c>
      <c r="X1305" t="s">
        <v>50</v>
      </c>
      <c r="Y1305" t="s">
        <v>45</v>
      </c>
      <c r="Z1305" t="s">
        <v>104</v>
      </c>
      <c r="AA1305" s="34">
        <v>2024</v>
      </c>
      <c r="AB1305" s="33">
        <v>45661</v>
      </c>
      <c r="AC1305" s="36">
        <v>45661.525138888886</v>
      </c>
      <c r="AD1305" s="37">
        <v>15360354</v>
      </c>
      <c r="AE1305" t="s">
        <v>105</v>
      </c>
      <c r="AF1305" t="s">
        <v>53</v>
      </c>
      <c r="AG1305" t="s">
        <v>54</v>
      </c>
      <c r="AH1305" s="35">
        <v>633667.73</v>
      </c>
      <c r="AJ1305" t="s">
        <v>55</v>
      </c>
    </row>
    <row r="1306" spans="1:36" x14ac:dyDescent="0.25">
      <c r="A1306" t="s">
        <v>32</v>
      </c>
      <c r="B1306" t="s">
        <v>62</v>
      </c>
      <c r="C1306" t="s">
        <v>50</v>
      </c>
      <c r="D1306" s="33">
        <v>45627</v>
      </c>
      <c r="E1306" s="33">
        <v>45657</v>
      </c>
      <c r="F1306" s="42">
        <f t="shared" si="20"/>
        <v>-15.5</v>
      </c>
      <c r="G1306" s="33">
        <v>45672</v>
      </c>
      <c r="H1306" s="33">
        <v>45657</v>
      </c>
      <c r="I1306" t="s">
        <v>33</v>
      </c>
      <c r="K1306" t="s">
        <v>197</v>
      </c>
      <c r="L1306" s="34">
        <v>12</v>
      </c>
      <c r="M1306" t="s">
        <v>57</v>
      </c>
      <c r="N1306" t="s">
        <v>36</v>
      </c>
      <c r="P1306" t="s">
        <v>37</v>
      </c>
      <c r="Q1306" s="35">
        <v>1019199.68</v>
      </c>
      <c r="R1306" t="s">
        <v>61</v>
      </c>
      <c r="S1306" t="s">
        <v>39</v>
      </c>
      <c r="T1306" t="s">
        <v>40</v>
      </c>
      <c r="U1306" t="s">
        <v>41</v>
      </c>
      <c r="V1306" t="s">
        <v>59</v>
      </c>
      <c r="W1306" t="s">
        <v>43</v>
      </c>
      <c r="X1306" t="s">
        <v>50</v>
      </c>
      <c r="Y1306" t="s">
        <v>45</v>
      </c>
      <c r="Z1306" t="s">
        <v>104</v>
      </c>
      <c r="AA1306" s="34">
        <v>2024</v>
      </c>
      <c r="AB1306" s="33">
        <v>45661</v>
      </c>
      <c r="AC1306" s="36">
        <v>45661.525138888886</v>
      </c>
      <c r="AD1306" s="37">
        <v>33145589</v>
      </c>
      <c r="AE1306" t="s">
        <v>105</v>
      </c>
      <c r="AF1306" t="s">
        <v>53</v>
      </c>
      <c r="AG1306" t="s">
        <v>54</v>
      </c>
      <c r="AH1306" s="35">
        <v>1019199.68</v>
      </c>
      <c r="AJ1306" t="s">
        <v>55</v>
      </c>
    </row>
    <row r="1307" spans="1:36" x14ac:dyDescent="0.25">
      <c r="A1307" t="s">
        <v>32</v>
      </c>
      <c r="B1307" t="s">
        <v>110</v>
      </c>
      <c r="C1307" t="s">
        <v>310</v>
      </c>
      <c r="F1307" s="42">
        <f t="shared" si="20"/>
        <v>-0.5</v>
      </c>
      <c r="H1307" s="33">
        <v>45657</v>
      </c>
      <c r="I1307" t="s">
        <v>33</v>
      </c>
      <c r="K1307" t="s">
        <v>197</v>
      </c>
      <c r="L1307" s="34">
        <v>999</v>
      </c>
      <c r="M1307" t="s">
        <v>57</v>
      </c>
      <c r="N1307" t="s">
        <v>36</v>
      </c>
      <c r="P1307" t="s">
        <v>37</v>
      </c>
      <c r="Q1307" s="35">
        <v>-8612447.0700000003</v>
      </c>
      <c r="R1307" t="s">
        <v>198</v>
      </c>
      <c r="Y1307" t="s">
        <v>45</v>
      </c>
      <c r="Z1307" t="s">
        <v>112</v>
      </c>
      <c r="AA1307" s="34">
        <v>2024</v>
      </c>
      <c r="AB1307" s="33">
        <v>45701</v>
      </c>
      <c r="AC1307" s="36">
        <v>45701.541307870371</v>
      </c>
      <c r="AD1307" s="37">
        <v>0</v>
      </c>
      <c r="AE1307" t="s">
        <v>113</v>
      </c>
      <c r="AG1307" t="s">
        <v>114</v>
      </c>
      <c r="AH1307" s="35">
        <v>-8612447.0700000003</v>
      </c>
      <c r="AJ1307" t="s">
        <v>55</v>
      </c>
    </row>
    <row r="1308" spans="1:36" x14ac:dyDescent="0.25">
      <c r="A1308" t="s">
        <v>32</v>
      </c>
      <c r="B1308" t="s">
        <v>152</v>
      </c>
      <c r="C1308" t="s">
        <v>50</v>
      </c>
      <c r="D1308" s="33">
        <v>45597</v>
      </c>
      <c r="E1308" s="33">
        <v>45626</v>
      </c>
      <c r="F1308" s="42">
        <f t="shared" si="20"/>
        <v>-15</v>
      </c>
      <c r="G1308" s="33">
        <v>45641</v>
      </c>
      <c r="H1308" s="33">
        <v>45657</v>
      </c>
      <c r="I1308" t="s">
        <v>33</v>
      </c>
      <c r="J1308" t="s">
        <v>48</v>
      </c>
      <c r="K1308" t="s">
        <v>199</v>
      </c>
      <c r="L1308" s="34">
        <v>12</v>
      </c>
      <c r="M1308" t="s">
        <v>49</v>
      </c>
      <c r="N1308" t="s">
        <v>36</v>
      </c>
      <c r="P1308" t="s">
        <v>37</v>
      </c>
      <c r="Q1308" s="35">
        <v>3533.69</v>
      </c>
      <c r="R1308" t="s">
        <v>200</v>
      </c>
      <c r="S1308" t="s">
        <v>39</v>
      </c>
      <c r="T1308" t="s">
        <v>40</v>
      </c>
      <c r="U1308" t="s">
        <v>41</v>
      </c>
      <c r="V1308" t="s">
        <v>42</v>
      </c>
      <c r="W1308" t="s">
        <v>43</v>
      </c>
      <c r="X1308" t="s">
        <v>50</v>
      </c>
      <c r="Y1308" t="s">
        <v>45</v>
      </c>
      <c r="Z1308" t="s">
        <v>81</v>
      </c>
      <c r="AA1308" s="34">
        <v>2024</v>
      </c>
      <c r="AB1308" s="33">
        <v>45661</v>
      </c>
      <c r="AC1308" s="36">
        <v>45661.484953703701</v>
      </c>
      <c r="AD1308" s="37">
        <v>0</v>
      </c>
      <c r="AE1308" t="s">
        <v>153</v>
      </c>
      <c r="AF1308" t="s">
        <v>53</v>
      </c>
      <c r="AG1308" t="s">
        <v>54</v>
      </c>
      <c r="AH1308" s="35">
        <v>3533.69</v>
      </c>
      <c r="AJ1308" t="s">
        <v>55</v>
      </c>
    </row>
    <row r="1309" spans="1:36" x14ac:dyDescent="0.25">
      <c r="A1309" t="s">
        <v>32</v>
      </c>
      <c r="B1309" t="s">
        <v>152</v>
      </c>
      <c r="C1309" t="s">
        <v>50</v>
      </c>
      <c r="D1309" s="33">
        <v>45597</v>
      </c>
      <c r="E1309" s="33">
        <v>45626</v>
      </c>
      <c r="F1309" s="42">
        <f t="shared" si="20"/>
        <v>-15</v>
      </c>
      <c r="G1309" s="33">
        <v>45641</v>
      </c>
      <c r="H1309" s="33">
        <v>45657</v>
      </c>
      <c r="I1309" t="s">
        <v>33</v>
      </c>
      <c r="J1309" t="s">
        <v>48</v>
      </c>
      <c r="K1309" t="s">
        <v>199</v>
      </c>
      <c r="L1309" s="34">
        <v>12</v>
      </c>
      <c r="M1309" t="s">
        <v>49</v>
      </c>
      <c r="N1309" t="s">
        <v>36</v>
      </c>
      <c r="P1309" t="s">
        <v>37</v>
      </c>
      <c r="Q1309" s="35">
        <v>13822.21</v>
      </c>
      <c r="R1309" t="s">
        <v>200</v>
      </c>
      <c r="S1309" t="s">
        <v>39</v>
      </c>
      <c r="T1309" t="s">
        <v>40</v>
      </c>
      <c r="U1309" t="s">
        <v>41</v>
      </c>
      <c r="V1309" t="s">
        <v>42</v>
      </c>
      <c r="W1309" t="s">
        <v>43</v>
      </c>
      <c r="X1309" t="s">
        <v>50</v>
      </c>
      <c r="Y1309" t="s">
        <v>45</v>
      </c>
      <c r="Z1309" t="s">
        <v>81</v>
      </c>
      <c r="AA1309" s="34">
        <v>2024</v>
      </c>
      <c r="AB1309" s="33">
        <v>45661</v>
      </c>
      <c r="AC1309" s="36">
        <v>45661.484953703701</v>
      </c>
      <c r="AD1309" s="37">
        <v>0</v>
      </c>
      <c r="AE1309" t="s">
        <v>153</v>
      </c>
      <c r="AF1309" t="s">
        <v>53</v>
      </c>
      <c r="AG1309" t="s">
        <v>54</v>
      </c>
      <c r="AH1309" s="35">
        <v>13822.21</v>
      </c>
      <c r="AJ1309" t="s">
        <v>55</v>
      </c>
    </row>
    <row r="1310" spans="1:36" x14ac:dyDescent="0.25">
      <c r="A1310" t="s">
        <v>32</v>
      </c>
      <c r="B1310" t="s">
        <v>152</v>
      </c>
      <c r="C1310" t="s">
        <v>50</v>
      </c>
      <c r="D1310" s="33">
        <v>45597</v>
      </c>
      <c r="E1310" s="33">
        <v>45626</v>
      </c>
      <c r="F1310" s="42">
        <f t="shared" si="20"/>
        <v>-15</v>
      </c>
      <c r="G1310" s="33">
        <v>45641</v>
      </c>
      <c r="H1310" s="33">
        <v>45657</v>
      </c>
      <c r="I1310" t="s">
        <v>33</v>
      </c>
      <c r="J1310" t="s">
        <v>48</v>
      </c>
      <c r="K1310" t="s">
        <v>199</v>
      </c>
      <c r="L1310" s="34">
        <v>12</v>
      </c>
      <c r="M1310" t="s">
        <v>49</v>
      </c>
      <c r="N1310" t="s">
        <v>36</v>
      </c>
      <c r="P1310" t="s">
        <v>37</v>
      </c>
      <c r="Q1310" s="35">
        <v>313.87</v>
      </c>
      <c r="R1310" t="s">
        <v>201</v>
      </c>
      <c r="S1310" t="s">
        <v>39</v>
      </c>
      <c r="T1310" t="s">
        <v>40</v>
      </c>
      <c r="U1310" t="s">
        <v>41</v>
      </c>
      <c r="V1310" t="s">
        <v>42</v>
      </c>
      <c r="W1310" t="s">
        <v>43</v>
      </c>
      <c r="X1310" t="s">
        <v>50</v>
      </c>
      <c r="Y1310" t="s">
        <v>45</v>
      </c>
      <c r="Z1310" t="s">
        <v>81</v>
      </c>
      <c r="AA1310" s="34">
        <v>2024</v>
      </c>
      <c r="AB1310" s="33">
        <v>45661</v>
      </c>
      <c r="AC1310" s="36">
        <v>45661.484953703701</v>
      </c>
      <c r="AD1310" s="37">
        <v>0</v>
      </c>
      <c r="AE1310" t="s">
        <v>153</v>
      </c>
      <c r="AF1310" t="s">
        <v>53</v>
      </c>
      <c r="AG1310" t="s">
        <v>54</v>
      </c>
      <c r="AH1310" s="35">
        <v>313.87</v>
      </c>
      <c r="AJ1310" t="s">
        <v>55</v>
      </c>
    </row>
    <row r="1311" spans="1:36" x14ac:dyDescent="0.25">
      <c r="A1311" t="s">
        <v>32</v>
      </c>
      <c r="B1311" t="s">
        <v>152</v>
      </c>
      <c r="C1311" t="s">
        <v>50</v>
      </c>
      <c r="D1311" s="33">
        <v>45597</v>
      </c>
      <c r="E1311" s="33">
        <v>45626</v>
      </c>
      <c r="F1311" s="42">
        <f t="shared" si="20"/>
        <v>-15</v>
      </c>
      <c r="G1311" s="33">
        <v>45641</v>
      </c>
      <c r="H1311" s="33">
        <v>45657</v>
      </c>
      <c r="I1311" t="s">
        <v>33</v>
      </c>
      <c r="J1311" t="s">
        <v>48</v>
      </c>
      <c r="K1311" t="s">
        <v>199</v>
      </c>
      <c r="L1311" s="34">
        <v>12</v>
      </c>
      <c r="M1311" t="s">
        <v>49</v>
      </c>
      <c r="N1311" t="s">
        <v>36</v>
      </c>
      <c r="P1311" t="s">
        <v>37</v>
      </c>
      <c r="Q1311" s="35">
        <v>313.3</v>
      </c>
      <c r="R1311" t="s">
        <v>202</v>
      </c>
      <c r="S1311" t="s">
        <v>39</v>
      </c>
      <c r="T1311" t="s">
        <v>40</v>
      </c>
      <c r="U1311" t="s">
        <v>41</v>
      </c>
      <c r="V1311" t="s">
        <v>42</v>
      </c>
      <c r="W1311" t="s">
        <v>43</v>
      </c>
      <c r="X1311" t="s">
        <v>50</v>
      </c>
      <c r="Y1311" t="s">
        <v>45</v>
      </c>
      <c r="Z1311" t="s">
        <v>81</v>
      </c>
      <c r="AA1311" s="34">
        <v>2024</v>
      </c>
      <c r="AB1311" s="33">
        <v>45661</v>
      </c>
      <c r="AC1311" s="36">
        <v>45661.484953703701</v>
      </c>
      <c r="AD1311" s="37">
        <v>0</v>
      </c>
      <c r="AE1311" t="s">
        <v>153</v>
      </c>
      <c r="AF1311" t="s">
        <v>53</v>
      </c>
      <c r="AG1311" t="s">
        <v>54</v>
      </c>
      <c r="AH1311" s="35">
        <v>313.3</v>
      </c>
      <c r="AJ1311" t="s">
        <v>55</v>
      </c>
    </row>
    <row r="1312" spans="1:36" x14ac:dyDescent="0.25">
      <c r="A1312" t="s">
        <v>32</v>
      </c>
      <c r="B1312" t="s">
        <v>152</v>
      </c>
      <c r="C1312" t="s">
        <v>50</v>
      </c>
      <c r="D1312" s="33">
        <v>45597</v>
      </c>
      <c r="E1312" s="33">
        <v>45626</v>
      </c>
      <c r="F1312" s="42">
        <f t="shared" si="20"/>
        <v>-15</v>
      </c>
      <c r="G1312" s="33">
        <v>45641</v>
      </c>
      <c r="H1312" s="33">
        <v>45657</v>
      </c>
      <c r="I1312" t="s">
        <v>33</v>
      </c>
      <c r="J1312" t="s">
        <v>48</v>
      </c>
      <c r="K1312" t="s">
        <v>199</v>
      </c>
      <c r="L1312" s="34">
        <v>12</v>
      </c>
      <c r="M1312" t="s">
        <v>49</v>
      </c>
      <c r="N1312" t="s">
        <v>36</v>
      </c>
      <c r="P1312" t="s">
        <v>37</v>
      </c>
      <c r="Q1312" s="35">
        <v>-4.9400000000000004</v>
      </c>
      <c r="R1312" t="s">
        <v>203</v>
      </c>
      <c r="S1312" t="s">
        <v>39</v>
      </c>
      <c r="T1312" t="s">
        <v>40</v>
      </c>
      <c r="U1312" t="s">
        <v>41</v>
      </c>
      <c r="V1312" t="s">
        <v>42</v>
      </c>
      <c r="W1312" t="s">
        <v>43</v>
      </c>
      <c r="X1312" t="s">
        <v>50</v>
      </c>
      <c r="Y1312" t="s">
        <v>45</v>
      </c>
      <c r="Z1312" t="s">
        <v>81</v>
      </c>
      <c r="AA1312" s="34">
        <v>2024</v>
      </c>
      <c r="AB1312" s="33">
        <v>45661</v>
      </c>
      <c r="AC1312" s="36">
        <v>45661.484953703701</v>
      </c>
      <c r="AD1312" s="37">
        <v>0</v>
      </c>
      <c r="AE1312" t="s">
        <v>153</v>
      </c>
      <c r="AF1312" t="s">
        <v>53</v>
      </c>
      <c r="AG1312" t="s">
        <v>54</v>
      </c>
      <c r="AH1312" s="35">
        <v>-4.9400000000000004</v>
      </c>
      <c r="AJ1312" t="s">
        <v>55</v>
      </c>
    </row>
    <row r="1313" spans="1:36" x14ac:dyDescent="0.25">
      <c r="A1313" t="s">
        <v>32</v>
      </c>
      <c r="B1313" t="s">
        <v>152</v>
      </c>
      <c r="C1313" t="s">
        <v>50</v>
      </c>
      <c r="D1313" s="33">
        <v>45597</v>
      </c>
      <c r="E1313" s="33">
        <v>45626</v>
      </c>
      <c r="F1313" s="42">
        <f t="shared" si="20"/>
        <v>-15</v>
      </c>
      <c r="G1313" s="33">
        <v>45641</v>
      </c>
      <c r="H1313" s="33">
        <v>45657</v>
      </c>
      <c r="I1313" t="s">
        <v>33</v>
      </c>
      <c r="J1313" t="s">
        <v>48</v>
      </c>
      <c r="K1313" t="s">
        <v>199</v>
      </c>
      <c r="L1313" s="34">
        <v>12</v>
      </c>
      <c r="M1313" t="s">
        <v>49</v>
      </c>
      <c r="N1313" t="s">
        <v>36</v>
      </c>
      <c r="P1313" t="s">
        <v>37</v>
      </c>
      <c r="Q1313" s="35">
        <v>5423.52</v>
      </c>
      <c r="R1313" t="s">
        <v>204</v>
      </c>
      <c r="S1313" t="s">
        <v>39</v>
      </c>
      <c r="T1313" t="s">
        <v>40</v>
      </c>
      <c r="U1313" t="s">
        <v>41</v>
      </c>
      <c r="V1313" t="s">
        <v>42</v>
      </c>
      <c r="W1313" t="s">
        <v>43</v>
      </c>
      <c r="X1313" t="s">
        <v>50</v>
      </c>
      <c r="Y1313" t="s">
        <v>45</v>
      </c>
      <c r="Z1313" t="s">
        <v>81</v>
      </c>
      <c r="AA1313" s="34">
        <v>2024</v>
      </c>
      <c r="AB1313" s="33">
        <v>45661</v>
      </c>
      <c r="AC1313" s="36">
        <v>45661.484953703701</v>
      </c>
      <c r="AD1313" s="37">
        <v>0</v>
      </c>
      <c r="AE1313" t="s">
        <v>153</v>
      </c>
      <c r="AF1313" t="s">
        <v>53</v>
      </c>
      <c r="AG1313" t="s">
        <v>54</v>
      </c>
      <c r="AH1313" s="35">
        <v>5423.52</v>
      </c>
      <c r="AJ1313" t="s">
        <v>55</v>
      </c>
    </row>
    <row r="1314" spans="1:36" x14ac:dyDescent="0.25">
      <c r="A1314" t="s">
        <v>32</v>
      </c>
      <c r="B1314" t="s">
        <v>152</v>
      </c>
      <c r="C1314" t="s">
        <v>50</v>
      </c>
      <c r="D1314" s="33">
        <v>45597</v>
      </c>
      <c r="E1314" s="33">
        <v>45626</v>
      </c>
      <c r="F1314" s="42">
        <f t="shared" si="20"/>
        <v>-15</v>
      </c>
      <c r="G1314" s="33">
        <v>45641</v>
      </c>
      <c r="H1314" s="33">
        <v>45657</v>
      </c>
      <c r="I1314" t="s">
        <v>33</v>
      </c>
      <c r="J1314" t="s">
        <v>48</v>
      </c>
      <c r="K1314" t="s">
        <v>199</v>
      </c>
      <c r="L1314" s="34">
        <v>12</v>
      </c>
      <c r="M1314" t="s">
        <v>49</v>
      </c>
      <c r="N1314" t="s">
        <v>36</v>
      </c>
      <c r="P1314" t="s">
        <v>37</v>
      </c>
      <c r="Q1314" s="35">
        <v>-42.77</v>
      </c>
      <c r="R1314" t="s">
        <v>205</v>
      </c>
      <c r="S1314" t="s">
        <v>39</v>
      </c>
      <c r="T1314" t="s">
        <v>40</v>
      </c>
      <c r="U1314" t="s">
        <v>41</v>
      </c>
      <c r="V1314" t="s">
        <v>42</v>
      </c>
      <c r="W1314" t="s">
        <v>43</v>
      </c>
      <c r="X1314" t="s">
        <v>50</v>
      </c>
      <c r="Y1314" t="s">
        <v>45</v>
      </c>
      <c r="Z1314" t="s">
        <v>81</v>
      </c>
      <c r="AA1314" s="34">
        <v>2024</v>
      </c>
      <c r="AB1314" s="33">
        <v>45661</v>
      </c>
      <c r="AC1314" s="36">
        <v>45661.484953703701</v>
      </c>
      <c r="AD1314" s="37">
        <v>0</v>
      </c>
      <c r="AE1314" t="s">
        <v>153</v>
      </c>
      <c r="AF1314" t="s">
        <v>53</v>
      </c>
      <c r="AG1314" t="s">
        <v>54</v>
      </c>
      <c r="AH1314" s="35">
        <v>-42.77</v>
      </c>
      <c r="AJ1314" t="s">
        <v>55</v>
      </c>
    </row>
    <row r="1315" spans="1:36" x14ac:dyDescent="0.25">
      <c r="A1315" t="s">
        <v>32</v>
      </c>
      <c r="B1315" t="s">
        <v>171</v>
      </c>
      <c r="C1315" t="s">
        <v>50</v>
      </c>
      <c r="D1315" s="33">
        <v>45627</v>
      </c>
      <c r="E1315" s="33">
        <v>45657</v>
      </c>
      <c r="F1315" s="42">
        <f t="shared" si="20"/>
        <v>-15.5</v>
      </c>
      <c r="G1315" s="33">
        <v>45672</v>
      </c>
      <c r="H1315" s="33">
        <v>45657</v>
      </c>
      <c r="I1315" t="s">
        <v>33</v>
      </c>
      <c r="J1315" t="s">
        <v>48</v>
      </c>
      <c r="K1315" t="s">
        <v>199</v>
      </c>
      <c r="L1315" s="34">
        <v>12</v>
      </c>
      <c r="M1315" t="s">
        <v>49</v>
      </c>
      <c r="N1315" t="s">
        <v>36</v>
      </c>
      <c r="P1315" t="s">
        <v>37</v>
      </c>
      <c r="Q1315" s="35">
        <v>16701.21</v>
      </c>
      <c r="R1315" t="s">
        <v>200</v>
      </c>
      <c r="S1315" t="s">
        <v>39</v>
      </c>
      <c r="T1315" t="s">
        <v>40</v>
      </c>
      <c r="U1315" t="s">
        <v>41</v>
      </c>
      <c r="V1315" t="s">
        <v>42</v>
      </c>
      <c r="W1315" t="s">
        <v>43</v>
      </c>
      <c r="X1315" t="s">
        <v>50</v>
      </c>
      <c r="Y1315" t="s">
        <v>45</v>
      </c>
      <c r="Z1315" t="s">
        <v>81</v>
      </c>
      <c r="AA1315" s="34">
        <v>2024</v>
      </c>
      <c r="AB1315" s="33">
        <v>45661</v>
      </c>
      <c r="AC1315" s="36">
        <v>45661.485601851855</v>
      </c>
      <c r="AD1315" s="37">
        <v>0</v>
      </c>
      <c r="AE1315" t="s">
        <v>107</v>
      </c>
      <c r="AF1315" t="s">
        <v>53</v>
      </c>
      <c r="AG1315" t="s">
        <v>54</v>
      </c>
      <c r="AH1315" s="35">
        <v>16701.21</v>
      </c>
      <c r="AJ1315" t="s">
        <v>55</v>
      </c>
    </row>
    <row r="1316" spans="1:36" x14ac:dyDescent="0.25">
      <c r="A1316" t="s">
        <v>32</v>
      </c>
      <c r="B1316" t="s">
        <v>171</v>
      </c>
      <c r="C1316" t="s">
        <v>50</v>
      </c>
      <c r="D1316" s="33">
        <v>45627</v>
      </c>
      <c r="E1316" s="33">
        <v>45657</v>
      </c>
      <c r="F1316" s="42">
        <f t="shared" si="20"/>
        <v>-15.5</v>
      </c>
      <c r="G1316" s="33">
        <v>45672</v>
      </c>
      <c r="H1316" s="33">
        <v>45657</v>
      </c>
      <c r="I1316" t="s">
        <v>33</v>
      </c>
      <c r="J1316" t="s">
        <v>48</v>
      </c>
      <c r="K1316" t="s">
        <v>199</v>
      </c>
      <c r="L1316" s="34">
        <v>12</v>
      </c>
      <c r="M1316" t="s">
        <v>49</v>
      </c>
      <c r="N1316" t="s">
        <v>36</v>
      </c>
      <c r="P1316" t="s">
        <v>37</v>
      </c>
      <c r="Q1316" s="35">
        <v>3223.6</v>
      </c>
      <c r="R1316" t="s">
        <v>204</v>
      </c>
      <c r="S1316" t="s">
        <v>39</v>
      </c>
      <c r="T1316" t="s">
        <v>40</v>
      </c>
      <c r="U1316" t="s">
        <v>41</v>
      </c>
      <c r="V1316" t="s">
        <v>42</v>
      </c>
      <c r="W1316" t="s">
        <v>43</v>
      </c>
      <c r="X1316" t="s">
        <v>50</v>
      </c>
      <c r="Y1316" t="s">
        <v>45</v>
      </c>
      <c r="Z1316" t="s">
        <v>81</v>
      </c>
      <c r="AA1316" s="34">
        <v>2024</v>
      </c>
      <c r="AB1316" s="33">
        <v>45661</v>
      </c>
      <c r="AC1316" s="36">
        <v>45661.485601851855</v>
      </c>
      <c r="AD1316" s="37">
        <v>0</v>
      </c>
      <c r="AE1316" t="s">
        <v>107</v>
      </c>
      <c r="AF1316" t="s">
        <v>53</v>
      </c>
      <c r="AG1316" t="s">
        <v>54</v>
      </c>
      <c r="AH1316" s="35">
        <v>3223.6</v>
      </c>
      <c r="AJ1316" t="s">
        <v>55</v>
      </c>
    </row>
    <row r="1317" spans="1:36" x14ac:dyDescent="0.25">
      <c r="A1317" t="s">
        <v>32</v>
      </c>
      <c r="B1317" t="s">
        <v>171</v>
      </c>
      <c r="C1317" t="s">
        <v>50</v>
      </c>
      <c r="D1317" s="33">
        <v>45627</v>
      </c>
      <c r="E1317" s="33">
        <v>45657</v>
      </c>
      <c r="F1317" s="42">
        <f t="shared" si="20"/>
        <v>-15.5</v>
      </c>
      <c r="G1317" s="33">
        <v>45672</v>
      </c>
      <c r="H1317" s="33">
        <v>45657</v>
      </c>
      <c r="I1317" t="s">
        <v>33</v>
      </c>
      <c r="J1317" t="s">
        <v>48</v>
      </c>
      <c r="K1317" t="s">
        <v>199</v>
      </c>
      <c r="L1317" s="34">
        <v>12</v>
      </c>
      <c r="M1317" t="s">
        <v>49</v>
      </c>
      <c r="N1317" t="s">
        <v>36</v>
      </c>
      <c r="P1317" t="s">
        <v>37</v>
      </c>
      <c r="Q1317" s="35">
        <v>3592.5</v>
      </c>
      <c r="R1317" t="s">
        <v>200</v>
      </c>
      <c r="S1317" t="s">
        <v>39</v>
      </c>
      <c r="T1317" t="s">
        <v>40</v>
      </c>
      <c r="U1317" t="s">
        <v>41</v>
      </c>
      <c r="V1317" t="s">
        <v>42</v>
      </c>
      <c r="W1317" t="s">
        <v>43</v>
      </c>
      <c r="X1317" t="s">
        <v>50</v>
      </c>
      <c r="Y1317" t="s">
        <v>45</v>
      </c>
      <c r="Z1317" t="s">
        <v>81</v>
      </c>
      <c r="AA1317" s="34">
        <v>2024</v>
      </c>
      <c r="AB1317" s="33">
        <v>45661</v>
      </c>
      <c r="AC1317" s="36">
        <v>45661.485601851855</v>
      </c>
      <c r="AD1317" s="37">
        <v>0</v>
      </c>
      <c r="AE1317" t="s">
        <v>107</v>
      </c>
      <c r="AF1317" t="s">
        <v>53</v>
      </c>
      <c r="AG1317" t="s">
        <v>54</v>
      </c>
      <c r="AH1317" s="35">
        <v>3592.5</v>
      </c>
      <c r="AJ1317" t="s">
        <v>55</v>
      </c>
    </row>
    <row r="1318" spans="1:36" x14ac:dyDescent="0.25">
      <c r="A1318" t="s">
        <v>32</v>
      </c>
      <c r="B1318" t="s">
        <v>171</v>
      </c>
      <c r="C1318" t="s">
        <v>50</v>
      </c>
      <c r="D1318" s="33">
        <v>45627</v>
      </c>
      <c r="E1318" s="33">
        <v>45657</v>
      </c>
      <c r="F1318" s="42">
        <f t="shared" si="20"/>
        <v>-15.5</v>
      </c>
      <c r="G1318" s="33">
        <v>45672</v>
      </c>
      <c r="H1318" s="33">
        <v>45657</v>
      </c>
      <c r="I1318" t="s">
        <v>33</v>
      </c>
      <c r="J1318" t="s">
        <v>48</v>
      </c>
      <c r="K1318" t="s">
        <v>199</v>
      </c>
      <c r="L1318" s="34">
        <v>12</v>
      </c>
      <c r="M1318" t="s">
        <v>49</v>
      </c>
      <c r="N1318" t="s">
        <v>36</v>
      </c>
      <c r="P1318" t="s">
        <v>37</v>
      </c>
      <c r="Q1318" s="35">
        <v>4.6500000000000004</v>
      </c>
      <c r="R1318" t="s">
        <v>201</v>
      </c>
      <c r="S1318" t="s">
        <v>39</v>
      </c>
      <c r="T1318" t="s">
        <v>40</v>
      </c>
      <c r="U1318" t="s">
        <v>41</v>
      </c>
      <c r="V1318" t="s">
        <v>42</v>
      </c>
      <c r="W1318" t="s">
        <v>43</v>
      </c>
      <c r="X1318" t="s">
        <v>50</v>
      </c>
      <c r="Y1318" t="s">
        <v>45</v>
      </c>
      <c r="Z1318" t="s">
        <v>81</v>
      </c>
      <c r="AA1318" s="34">
        <v>2024</v>
      </c>
      <c r="AB1318" s="33">
        <v>45661</v>
      </c>
      <c r="AC1318" s="36">
        <v>45661.485601851855</v>
      </c>
      <c r="AD1318" s="37">
        <v>0</v>
      </c>
      <c r="AE1318" t="s">
        <v>107</v>
      </c>
      <c r="AF1318" t="s">
        <v>53</v>
      </c>
      <c r="AG1318" t="s">
        <v>54</v>
      </c>
      <c r="AH1318" s="35">
        <v>4.6500000000000004</v>
      </c>
      <c r="AJ1318" t="s">
        <v>55</v>
      </c>
    </row>
    <row r="1319" spans="1:36" x14ac:dyDescent="0.25">
      <c r="A1319" t="s">
        <v>32</v>
      </c>
      <c r="B1319" t="s">
        <v>171</v>
      </c>
      <c r="C1319" t="s">
        <v>50</v>
      </c>
      <c r="D1319" s="33">
        <v>45627</v>
      </c>
      <c r="E1319" s="33">
        <v>45657</v>
      </c>
      <c r="F1319" s="42">
        <f t="shared" si="20"/>
        <v>-15.5</v>
      </c>
      <c r="G1319" s="33">
        <v>45672</v>
      </c>
      <c r="H1319" s="33">
        <v>45657</v>
      </c>
      <c r="I1319" t="s">
        <v>33</v>
      </c>
      <c r="J1319" t="s">
        <v>48</v>
      </c>
      <c r="K1319" t="s">
        <v>199</v>
      </c>
      <c r="L1319" s="34">
        <v>12</v>
      </c>
      <c r="M1319" t="s">
        <v>49</v>
      </c>
      <c r="N1319" t="s">
        <v>36</v>
      </c>
      <c r="P1319" t="s">
        <v>37</v>
      </c>
      <c r="Q1319" s="35">
        <v>1126.74</v>
      </c>
      <c r="R1319" t="s">
        <v>202</v>
      </c>
      <c r="S1319" t="s">
        <v>39</v>
      </c>
      <c r="T1319" t="s">
        <v>40</v>
      </c>
      <c r="U1319" t="s">
        <v>41</v>
      </c>
      <c r="V1319" t="s">
        <v>42</v>
      </c>
      <c r="W1319" t="s">
        <v>43</v>
      </c>
      <c r="X1319" t="s">
        <v>50</v>
      </c>
      <c r="Y1319" t="s">
        <v>45</v>
      </c>
      <c r="Z1319" t="s">
        <v>81</v>
      </c>
      <c r="AA1319" s="34">
        <v>2024</v>
      </c>
      <c r="AB1319" s="33">
        <v>45661</v>
      </c>
      <c r="AC1319" s="36">
        <v>45661.485601851855</v>
      </c>
      <c r="AD1319" s="37">
        <v>0</v>
      </c>
      <c r="AE1319" t="s">
        <v>107</v>
      </c>
      <c r="AF1319" t="s">
        <v>53</v>
      </c>
      <c r="AG1319" t="s">
        <v>54</v>
      </c>
      <c r="AH1319" s="35">
        <v>1126.74</v>
      </c>
      <c r="AJ1319" t="s">
        <v>55</v>
      </c>
    </row>
    <row r="1320" spans="1:36" x14ac:dyDescent="0.25">
      <c r="A1320" t="s">
        <v>32</v>
      </c>
      <c r="B1320" t="s">
        <v>171</v>
      </c>
      <c r="C1320" t="s">
        <v>50</v>
      </c>
      <c r="D1320" s="33">
        <v>45627</v>
      </c>
      <c r="E1320" s="33">
        <v>45657</v>
      </c>
      <c r="F1320" s="42">
        <f t="shared" si="20"/>
        <v>-15.5</v>
      </c>
      <c r="G1320" s="33">
        <v>45672</v>
      </c>
      <c r="H1320" s="33">
        <v>45657</v>
      </c>
      <c r="I1320" t="s">
        <v>33</v>
      </c>
      <c r="J1320" t="s">
        <v>48</v>
      </c>
      <c r="K1320" t="s">
        <v>199</v>
      </c>
      <c r="L1320" s="34">
        <v>12</v>
      </c>
      <c r="M1320" t="s">
        <v>49</v>
      </c>
      <c r="N1320" t="s">
        <v>36</v>
      </c>
      <c r="P1320" t="s">
        <v>37</v>
      </c>
      <c r="Q1320" s="35">
        <v>-3.11</v>
      </c>
      <c r="R1320" t="s">
        <v>203</v>
      </c>
      <c r="S1320" t="s">
        <v>39</v>
      </c>
      <c r="T1320" t="s">
        <v>40</v>
      </c>
      <c r="U1320" t="s">
        <v>41</v>
      </c>
      <c r="V1320" t="s">
        <v>42</v>
      </c>
      <c r="W1320" t="s">
        <v>43</v>
      </c>
      <c r="X1320" t="s">
        <v>50</v>
      </c>
      <c r="Y1320" t="s">
        <v>45</v>
      </c>
      <c r="Z1320" t="s">
        <v>81</v>
      </c>
      <c r="AA1320" s="34">
        <v>2024</v>
      </c>
      <c r="AB1320" s="33">
        <v>45661</v>
      </c>
      <c r="AC1320" s="36">
        <v>45661.485601851855</v>
      </c>
      <c r="AD1320" s="37">
        <v>0</v>
      </c>
      <c r="AE1320" t="s">
        <v>107</v>
      </c>
      <c r="AF1320" t="s">
        <v>53</v>
      </c>
      <c r="AG1320" t="s">
        <v>54</v>
      </c>
      <c r="AH1320" s="35">
        <v>-3.11</v>
      </c>
      <c r="AJ1320" t="s">
        <v>55</v>
      </c>
    </row>
    <row r="1321" spans="1:36" x14ac:dyDescent="0.25">
      <c r="A1321" t="s">
        <v>32</v>
      </c>
      <c r="B1321" t="s">
        <v>171</v>
      </c>
      <c r="C1321" t="s">
        <v>50</v>
      </c>
      <c r="D1321" s="33">
        <v>45627</v>
      </c>
      <c r="E1321" s="33">
        <v>45657</v>
      </c>
      <c r="F1321" s="42">
        <f t="shared" si="20"/>
        <v>-15.5</v>
      </c>
      <c r="G1321" s="33">
        <v>45672</v>
      </c>
      <c r="H1321" s="33">
        <v>45657</v>
      </c>
      <c r="I1321" t="s">
        <v>33</v>
      </c>
      <c r="J1321" t="s">
        <v>48</v>
      </c>
      <c r="K1321" t="s">
        <v>199</v>
      </c>
      <c r="L1321" s="34">
        <v>12</v>
      </c>
      <c r="M1321" t="s">
        <v>49</v>
      </c>
      <c r="N1321" t="s">
        <v>36</v>
      </c>
      <c r="P1321" t="s">
        <v>37</v>
      </c>
      <c r="Q1321" s="35">
        <v>-1.72</v>
      </c>
      <c r="R1321" t="s">
        <v>205</v>
      </c>
      <c r="S1321" t="s">
        <v>39</v>
      </c>
      <c r="T1321" t="s">
        <v>40</v>
      </c>
      <c r="U1321" t="s">
        <v>41</v>
      </c>
      <c r="V1321" t="s">
        <v>42</v>
      </c>
      <c r="W1321" t="s">
        <v>43</v>
      </c>
      <c r="X1321" t="s">
        <v>50</v>
      </c>
      <c r="Y1321" t="s">
        <v>45</v>
      </c>
      <c r="Z1321" t="s">
        <v>81</v>
      </c>
      <c r="AA1321" s="34">
        <v>2024</v>
      </c>
      <c r="AB1321" s="33">
        <v>45661</v>
      </c>
      <c r="AC1321" s="36">
        <v>45661.485601851855</v>
      </c>
      <c r="AD1321" s="37">
        <v>0</v>
      </c>
      <c r="AE1321" t="s">
        <v>107</v>
      </c>
      <c r="AF1321" t="s">
        <v>53</v>
      </c>
      <c r="AG1321" t="s">
        <v>54</v>
      </c>
      <c r="AH1321" s="35">
        <v>-1.72</v>
      </c>
      <c r="AJ1321" t="s">
        <v>55</v>
      </c>
    </row>
    <row r="1322" spans="1:36" x14ac:dyDescent="0.25">
      <c r="A1322" t="s">
        <v>32</v>
      </c>
      <c r="B1322" t="s">
        <v>110</v>
      </c>
      <c r="C1322" t="s">
        <v>310</v>
      </c>
      <c r="F1322" s="42">
        <f t="shared" si="20"/>
        <v>-0.5</v>
      </c>
      <c r="H1322" s="33">
        <v>45657</v>
      </c>
      <c r="I1322" t="s">
        <v>33</v>
      </c>
      <c r="J1322" t="s">
        <v>48</v>
      </c>
      <c r="K1322" t="s">
        <v>199</v>
      </c>
      <c r="L1322" s="34">
        <v>999</v>
      </c>
      <c r="M1322" t="s">
        <v>49</v>
      </c>
      <c r="N1322" t="s">
        <v>36</v>
      </c>
      <c r="P1322" t="s">
        <v>37</v>
      </c>
      <c r="Q1322" s="35">
        <v>-469976.03</v>
      </c>
      <c r="R1322" t="s">
        <v>207</v>
      </c>
      <c r="Y1322" t="s">
        <v>45</v>
      </c>
      <c r="Z1322" t="s">
        <v>112</v>
      </c>
      <c r="AA1322" s="34">
        <v>2024</v>
      </c>
      <c r="AB1322" s="33">
        <v>45701</v>
      </c>
      <c r="AC1322" s="36">
        <v>45701.541307870371</v>
      </c>
      <c r="AD1322" s="37">
        <v>0</v>
      </c>
      <c r="AE1322" t="s">
        <v>113</v>
      </c>
      <c r="AG1322" t="s">
        <v>114</v>
      </c>
      <c r="AH1322" s="35">
        <v>-469976.03</v>
      </c>
      <c r="AJ1322" t="s">
        <v>55</v>
      </c>
    </row>
    <row r="1323" spans="1:36" x14ac:dyDescent="0.25">
      <c r="A1323" t="s">
        <v>32</v>
      </c>
      <c r="B1323" t="s">
        <v>152</v>
      </c>
      <c r="C1323" t="s">
        <v>50</v>
      </c>
      <c r="D1323" s="33">
        <v>45597</v>
      </c>
      <c r="E1323" s="33">
        <v>45626</v>
      </c>
      <c r="F1323" s="42">
        <f t="shared" si="20"/>
        <v>-15</v>
      </c>
      <c r="G1323" s="33">
        <v>45641</v>
      </c>
      <c r="H1323" s="33">
        <v>45657</v>
      </c>
      <c r="I1323" t="s">
        <v>33</v>
      </c>
      <c r="J1323" t="s">
        <v>48</v>
      </c>
      <c r="K1323" t="s">
        <v>208</v>
      </c>
      <c r="L1323" s="34">
        <v>12</v>
      </c>
      <c r="M1323" t="s">
        <v>49</v>
      </c>
      <c r="N1323" t="s">
        <v>36</v>
      </c>
      <c r="P1323" t="s">
        <v>37</v>
      </c>
      <c r="Q1323" s="35">
        <v>-258.92</v>
      </c>
      <c r="R1323" t="s">
        <v>209</v>
      </c>
      <c r="S1323" t="s">
        <v>39</v>
      </c>
      <c r="T1323" t="s">
        <v>40</v>
      </c>
      <c r="U1323" t="s">
        <v>41</v>
      </c>
      <c r="V1323" t="s">
        <v>42</v>
      </c>
      <c r="W1323" t="s">
        <v>43</v>
      </c>
      <c r="X1323" t="s">
        <v>50</v>
      </c>
      <c r="Y1323" t="s">
        <v>45</v>
      </c>
      <c r="Z1323" t="s">
        <v>81</v>
      </c>
      <c r="AA1323" s="34">
        <v>2024</v>
      </c>
      <c r="AB1323" s="33">
        <v>45661</v>
      </c>
      <c r="AC1323" s="36">
        <v>45661.484953703701</v>
      </c>
      <c r="AD1323" s="37">
        <v>0</v>
      </c>
      <c r="AE1323" t="s">
        <v>153</v>
      </c>
      <c r="AF1323" t="s">
        <v>53</v>
      </c>
      <c r="AG1323" t="s">
        <v>54</v>
      </c>
      <c r="AH1323" s="35">
        <v>-258.92</v>
      </c>
      <c r="AJ1323" t="s">
        <v>55</v>
      </c>
    </row>
    <row r="1324" spans="1:36" x14ac:dyDescent="0.25">
      <c r="A1324" t="s">
        <v>32</v>
      </c>
      <c r="B1324" t="s">
        <v>152</v>
      </c>
      <c r="C1324" t="s">
        <v>50</v>
      </c>
      <c r="D1324" s="33">
        <v>45597</v>
      </c>
      <c r="E1324" s="33">
        <v>45626</v>
      </c>
      <c r="F1324" s="42">
        <f t="shared" si="20"/>
        <v>-15</v>
      </c>
      <c r="G1324" s="33">
        <v>45641</v>
      </c>
      <c r="H1324" s="33">
        <v>45657</v>
      </c>
      <c r="I1324" t="s">
        <v>33</v>
      </c>
      <c r="J1324" t="s">
        <v>48</v>
      </c>
      <c r="K1324" t="s">
        <v>208</v>
      </c>
      <c r="L1324" s="34">
        <v>12</v>
      </c>
      <c r="M1324" t="s">
        <v>49</v>
      </c>
      <c r="N1324" t="s">
        <v>36</v>
      </c>
      <c r="P1324" t="s">
        <v>37</v>
      </c>
      <c r="Q1324" s="35">
        <v>16651.05</v>
      </c>
      <c r="R1324" t="s">
        <v>209</v>
      </c>
      <c r="S1324" t="s">
        <v>39</v>
      </c>
      <c r="T1324" t="s">
        <v>40</v>
      </c>
      <c r="U1324" t="s">
        <v>41</v>
      </c>
      <c r="V1324" t="s">
        <v>42</v>
      </c>
      <c r="W1324" t="s">
        <v>43</v>
      </c>
      <c r="X1324" t="s">
        <v>50</v>
      </c>
      <c r="Y1324" t="s">
        <v>45</v>
      </c>
      <c r="Z1324" t="s">
        <v>81</v>
      </c>
      <c r="AA1324" s="34">
        <v>2024</v>
      </c>
      <c r="AB1324" s="33">
        <v>45661</v>
      </c>
      <c r="AC1324" s="36">
        <v>45661.484953703701</v>
      </c>
      <c r="AD1324" s="37">
        <v>0</v>
      </c>
      <c r="AE1324" t="s">
        <v>153</v>
      </c>
      <c r="AF1324" t="s">
        <v>53</v>
      </c>
      <c r="AG1324" t="s">
        <v>54</v>
      </c>
      <c r="AH1324" s="35">
        <v>16651.05</v>
      </c>
      <c r="AJ1324" t="s">
        <v>55</v>
      </c>
    </row>
    <row r="1325" spans="1:36" x14ac:dyDescent="0.25">
      <c r="A1325" t="s">
        <v>32</v>
      </c>
      <c r="B1325" t="s">
        <v>152</v>
      </c>
      <c r="C1325" t="s">
        <v>50</v>
      </c>
      <c r="D1325" s="33">
        <v>45597</v>
      </c>
      <c r="E1325" s="33">
        <v>45626</v>
      </c>
      <c r="F1325" s="42">
        <f t="shared" si="20"/>
        <v>-15</v>
      </c>
      <c r="G1325" s="33">
        <v>45641</v>
      </c>
      <c r="H1325" s="33">
        <v>45657</v>
      </c>
      <c r="I1325" t="s">
        <v>33</v>
      </c>
      <c r="J1325" t="s">
        <v>48</v>
      </c>
      <c r="K1325" t="s">
        <v>208</v>
      </c>
      <c r="L1325" s="34">
        <v>12</v>
      </c>
      <c r="M1325" t="s">
        <v>49</v>
      </c>
      <c r="N1325" t="s">
        <v>36</v>
      </c>
      <c r="P1325" t="s">
        <v>37</v>
      </c>
      <c r="Q1325" s="35">
        <v>-2.25</v>
      </c>
      <c r="R1325" t="s">
        <v>210</v>
      </c>
      <c r="S1325" t="s">
        <v>39</v>
      </c>
      <c r="T1325" t="s">
        <v>40</v>
      </c>
      <c r="U1325" t="s">
        <v>41</v>
      </c>
      <c r="V1325" t="s">
        <v>42</v>
      </c>
      <c r="W1325" t="s">
        <v>43</v>
      </c>
      <c r="X1325" t="s">
        <v>50</v>
      </c>
      <c r="Y1325" t="s">
        <v>45</v>
      </c>
      <c r="Z1325" t="s">
        <v>81</v>
      </c>
      <c r="AA1325" s="34">
        <v>2024</v>
      </c>
      <c r="AB1325" s="33">
        <v>45661</v>
      </c>
      <c r="AC1325" s="36">
        <v>45661.484953703701</v>
      </c>
      <c r="AD1325" s="37">
        <v>0</v>
      </c>
      <c r="AE1325" t="s">
        <v>153</v>
      </c>
      <c r="AF1325" t="s">
        <v>53</v>
      </c>
      <c r="AG1325" t="s">
        <v>54</v>
      </c>
      <c r="AH1325" s="35">
        <v>-2.25</v>
      </c>
      <c r="AJ1325" t="s">
        <v>55</v>
      </c>
    </row>
    <row r="1326" spans="1:36" x14ac:dyDescent="0.25">
      <c r="A1326" t="s">
        <v>32</v>
      </c>
      <c r="B1326" t="s">
        <v>152</v>
      </c>
      <c r="C1326" t="s">
        <v>50</v>
      </c>
      <c r="D1326" s="33">
        <v>45597</v>
      </c>
      <c r="E1326" s="33">
        <v>45626</v>
      </c>
      <c r="F1326" s="42">
        <f t="shared" si="20"/>
        <v>-15</v>
      </c>
      <c r="G1326" s="33">
        <v>45641</v>
      </c>
      <c r="H1326" s="33">
        <v>45657</v>
      </c>
      <c r="I1326" t="s">
        <v>33</v>
      </c>
      <c r="J1326" t="s">
        <v>48</v>
      </c>
      <c r="K1326" t="s">
        <v>208</v>
      </c>
      <c r="L1326" s="34">
        <v>12</v>
      </c>
      <c r="M1326" t="s">
        <v>49</v>
      </c>
      <c r="N1326" t="s">
        <v>36</v>
      </c>
      <c r="P1326" t="s">
        <v>37</v>
      </c>
      <c r="Q1326" s="35">
        <v>0.01</v>
      </c>
      <c r="R1326" t="s">
        <v>206</v>
      </c>
      <c r="S1326" t="s">
        <v>39</v>
      </c>
      <c r="T1326" t="s">
        <v>40</v>
      </c>
      <c r="U1326" t="s">
        <v>41</v>
      </c>
      <c r="V1326" t="s">
        <v>42</v>
      </c>
      <c r="W1326" t="s">
        <v>43</v>
      </c>
      <c r="X1326" t="s">
        <v>50</v>
      </c>
      <c r="Y1326" t="s">
        <v>45</v>
      </c>
      <c r="Z1326" t="s">
        <v>81</v>
      </c>
      <c r="AA1326" s="34">
        <v>2024</v>
      </c>
      <c r="AB1326" s="33">
        <v>45661</v>
      </c>
      <c r="AC1326" s="36">
        <v>45661.484953703701</v>
      </c>
      <c r="AD1326" s="37">
        <v>0</v>
      </c>
      <c r="AE1326" t="s">
        <v>153</v>
      </c>
      <c r="AF1326" t="s">
        <v>53</v>
      </c>
      <c r="AG1326" t="s">
        <v>54</v>
      </c>
      <c r="AH1326" s="35">
        <v>0.01</v>
      </c>
      <c r="AJ1326" t="s">
        <v>55</v>
      </c>
    </row>
    <row r="1327" spans="1:36" x14ac:dyDescent="0.25">
      <c r="A1327" t="s">
        <v>32</v>
      </c>
      <c r="B1327" t="s">
        <v>152</v>
      </c>
      <c r="C1327" t="s">
        <v>50</v>
      </c>
      <c r="D1327" s="33">
        <v>45597</v>
      </c>
      <c r="E1327" s="33">
        <v>45626</v>
      </c>
      <c r="F1327" s="42">
        <f t="shared" si="20"/>
        <v>-15</v>
      </c>
      <c r="G1327" s="33">
        <v>45641</v>
      </c>
      <c r="H1327" s="33">
        <v>45657</v>
      </c>
      <c r="I1327" t="s">
        <v>33</v>
      </c>
      <c r="J1327" t="s">
        <v>48</v>
      </c>
      <c r="K1327" t="s">
        <v>208</v>
      </c>
      <c r="L1327" s="34">
        <v>12</v>
      </c>
      <c r="M1327" t="s">
        <v>49</v>
      </c>
      <c r="N1327" t="s">
        <v>36</v>
      </c>
      <c r="P1327" t="s">
        <v>37</v>
      </c>
      <c r="Q1327" s="35">
        <v>-13852.19</v>
      </c>
      <c r="R1327" t="s">
        <v>211</v>
      </c>
      <c r="S1327" t="s">
        <v>39</v>
      </c>
      <c r="T1327" t="s">
        <v>40</v>
      </c>
      <c r="U1327" t="s">
        <v>41</v>
      </c>
      <c r="V1327" t="s">
        <v>42</v>
      </c>
      <c r="W1327" t="s">
        <v>43</v>
      </c>
      <c r="X1327" t="s">
        <v>50</v>
      </c>
      <c r="Y1327" t="s">
        <v>45</v>
      </c>
      <c r="Z1327" t="s">
        <v>81</v>
      </c>
      <c r="AA1327" s="34">
        <v>2024</v>
      </c>
      <c r="AB1327" s="33">
        <v>45661</v>
      </c>
      <c r="AC1327" s="36">
        <v>45661.484953703701</v>
      </c>
      <c r="AD1327" s="37">
        <v>0</v>
      </c>
      <c r="AE1327" t="s">
        <v>153</v>
      </c>
      <c r="AF1327" t="s">
        <v>53</v>
      </c>
      <c r="AG1327" t="s">
        <v>54</v>
      </c>
      <c r="AH1327" s="35">
        <v>-13852.19</v>
      </c>
      <c r="AJ1327" t="s">
        <v>55</v>
      </c>
    </row>
    <row r="1328" spans="1:36" x14ac:dyDescent="0.25">
      <c r="A1328" t="s">
        <v>32</v>
      </c>
      <c r="B1328" t="s">
        <v>171</v>
      </c>
      <c r="C1328" t="s">
        <v>50</v>
      </c>
      <c r="D1328" s="33">
        <v>45627</v>
      </c>
      <c r="E1328" s="33">
        <v>45657</v>
      </c>
      <c r="F1328" s="42">
        <f t="shared" si="20"/>
        <v>-15.5</v>
      </c>
      <c r="G1328" s="33">
        <v>45672</v>
      </c>
      <c r="H1328" s="33">
        <v>45657</v>
      </c>
      <c r="I1328" t="s">
        <v>33</v>
      </c>
      <c r="J1328" t="s">
        <v>48</v>
      </c>
      <c r="K1328" t="s">
        <v>208</v>
      </c>
      <c r="L1328" s="34">
        <v>12</v>
      </c>
      <c r="M1328" t="s">
        <v>49</v>
      </c>
      <c r="N1328" t="s">
        <v>36</v>
      </c>
      <c r="P1328" t="s">
        <v>37</v>
      </c>
      <c r="Q1328" s="35">
        <v>-481.77</v>
      </c>
      <c r="R1328" t="s">
        <v>209</v>
      </c>
      <c r="S1328" t="s">
        <v>39</v>
      </c>
      <c r="T1328" t="s">
        <v>40</v>
      </c>
      <c r="U1328" t="s">
        <v>41</v>
      </c>
      <c r="V1328" t="s">
        <v>42</v>
      </c>
      <c r="W1328" t="s">
        <v>43</v>
      </c>
      <c r="X1328" t="s">
        <v>50</v>
      </c>
      <c r="Y1328" t="s">
        <v>45</v>
      </c>
      <c r="Z1328" t="s">
        <v>81</v>
      </c>
      <c r="AA1328" s="34">
        <v>2024</v>
      </c>
      <c r="AB1328" s="33">
        <v>45661</v>
      </c>
      <c r="AC1328" s="36">
        <v>45661.485601851855</v>
      </c>
      <c r="AD1328" s="37">
        <v>0</v>
      </c>
      <c r="AE1328" t="s">
        <v>107</v>
      </c>
      <c r="AF1328" t="s">
        <v>53</v>
      </c>
      <c r="AG1328" t="s">
        <v>54</v>
      </c>
      <c r="AH1328" s="35">
        <v>-481.77</v>
      </c>
      <c r="AJ1328" t="s">
        <v>55</v>
      </c>
    </row>
    <row r="1329" spans="1:36" x14ac:dyDescent="0.25">
      <c r="A1329" t="s">
        <v>32</v>
      </c>
      <c r="B1329" t="s">
        <v>171</v>
      </c>
      <c r="C1329" t="s">
        <v>50</v>
      </c>
      <c r="D1329" s="33">
        <v>45627</v>
      </c>
      <c r="E1329" s="33">
        <v>45657</v>
      </c>
      <c r="F1329" s="42">
        <f t="shared" si="20"/>
        <v>-15.5</v>
      </c>
      <c r="G1329" s="33">
        <v>45672</v>
      </c>
      <c r="H1329" s="33">
        <v>45657</v>
      </c>
      <c r="I1329" t="s">
        <v>33</v>
      </c>
      <c r="J1329" t="s">
        <v>48</v>
      </c>
      <c r="K1329" t="s">
        <v>208</v>
      </c>
      <c r="L1329" s="34">
        <v>12</v>
      </c>
      <c r="M1329" t="s">
        <v>49</v>
      </c>
      <c r="N1329" t="s">
        <v>36</v>
      </c>
      <c r="P1329" t="s">
        <v>37</v>
      </c>
      <c r="Q1329" s="35">
        <v>2810.61</v>
      </c>
      <c r="R1329" t="s">
        <v>209</v>
      </c>
      <c r="S1329" t="s">
        <v>39</v>
      </c>
      <c r="T1329" t="s">
        <v>40</v>
      </c>
      <c r="U1329" t="s">
        <v>41</v>
      </c>
      <c r="V1329" t="s">
        <v>42</v>
      </c>
      <c r="W1329" t="s">
        <v>43</v>
      </c>
      <c r="X1329" t="s">
        <v>50</v>
      </c>
      <c r="Y1329" t="s">
        <v>45</v>
      </c>
      <c r="Z1329" t="s">
        <v>81</v>
      </c>
      <c r="AA1329" s="34">
        <v>2024</v>
      </c>
      <c r="AB1329" s="33">
        <v>45661</v>
      </c>
      <c r="AC1329" s="36">
        <v>45661.485601851855</v>
      </c>
      <c r="AD1329" s="37">
        <v>0</v>
      </c>
      <c r="AE1329" t="s">
        <v>107</v>
      </c>
      <c r="AF1329" t="s">
        <v>53</v>
      </c>
      <c r="AG1329" t="s">
        <v>54</v>
      </c>
      <c r="AH1329" s="35">
        <v>2810.61</v>
      </c>
      <c r="AJ1329" t="s">
        <v>55</v>
      </c>
    </row>
    <row r="1330" spans="1:36" x14ac:dyDescent="0.25">
      <c r="A1330" t="s">
        <v>32</v>
      </c>
      <c r="B1330" t="s">
        <v>171</v>
      </c>
      <c r="C1330" t="s">
        <v>50</v>
      </c>
      <c r="D1330" s="33">
        <v>45627</v>
      </c>
      <c r="E1330" s="33">
        <v>45657</v>
      </c>
      <c r="F1330" s="42">
        <f t="shared" si="20"/>
        <v>-15.5</v>
      </c>
      <c r="G1330" s="33">
        <v>45672</v>
      </c>
      <c r="H1330" s="33">
        <v>45657</v>
      </c>
      <c r="I1330" t="s">
        <v>33</v>
      </c>
      <c r="J1330" t="s">
        <v>48</v>
      </c>
      <c r="K1330" t="s">
        <v>208</v>
      </c>
      <c r="L1330" s="34">
        <v>12</v>
      </c>
      <c r="M1330" t="s">
        <v>49</v>
      </c>
      <c r="N1330" t="s">
        <v>36</v>
      </c>
      <c r="P1330" t="s">
        <v>37</v>
      </c>
      <c r="Q1330" s="35">
        <v>4.17</v>
      </c>
      <c r="R1330" t="s">
        <v>210</v>
      </c>
      <c r="S1330" t="s">
        <v>39</v>
      </c>
      <c r="T1330" t="s">
        <v>40</v>
      </c>
      <c r="U1330" t="s">
        <v>41</v>
      </c>
      <c r="V1330" t="s">
        <v>42</v>
      </c>
      <c r="W1330" t="s">
        <v>43</v>
      </c>
      <c r="X1330" t="s">
        <v>50</v>
      </c>
      <c r="Y1330" t="s">
        <v>45</v>
      </c>
      <c r="Z1330" t="s">
        <v>81</v>
      </c>
      <c r="AA1330" s="34">
        <v>2024</v>
      </c>
      <c r="AB1330" s="33">
        <v>45661</v>
      </c>
      <c r="AC1330" s="36">
        <v>45661.485601851855</v>
      </c>
      <c r="AD1330" s="37">
        <v>0</v>
      </c>
      <c r="AE1330" t="s">
        <v>107</v>
      </c>
      <c r="AF1330" t="s">
        <v>53</v>
      </c>
      <c r="AG1330" t="s">
        <v>54</v>
      </c>
      <c r="AH1330" s="35">
        <v>4.17</v>
      </c>
      <c r="AJ1330" t="s">
        <v>55</v>
      </c>
    </row>
    <row r="1331" spans="1:36" x14ac:dyDescent="0.25">
      <c r="A1331" t="s">
        <v>32</v>
      </c>
      <c r="B1331" t="s">
        <v>171</v>
      </c>
      <c r="C1331" t="s">
        <v>50</v>
      </c>
      <c r="D1331" s="33">
        <v>45627</v>
      </c>
      <c r="E1331" s="33">
        <v>45657</v>
      </c>
      <c r="F1331" s="42">
        <f t="shared" si="20"/>
        <v>-15.5</v>
      </c>
      <c r="G1331" s="33">
        <v>45672</v>
      </c>
      <c r="H1331" s="33">
        <v>45657</v>
      </c>
      <c r="I1331" t="s">
        <v>33</v>
      </c>
      <c r="J1331" t="s">
        <v>48</v>
      </c>
      <c r="K1331" t="s">
        <v>208</v>
      </c>
      <c r="L1331" s="34">
        <v>12</v>
      </c>
      <c r="M1331" t="s">
        <v>49</v>
      </c>
      <c r="N1331" t="s">
        <v>36</v>
      </c>
      <c r="P1331" t="s">
        <v>37</v>
      </c>
      <c r="Q1331" s="35">
        <v>-2206.79</v>
      </c>
      <c r="R1331" t="s">
        <v>206</v>
      </c>
      <c r="S1331" t="s">
        <v>39</v>
      </c>
      <c r="T1331" t="s">
        <v>40</v>
      </c>
      <c r="U1331" t="s">
        <v>41</v>
      </c>
      <c r="V1331" t="s">
        <v>42</v>
      </c>
      <c r="W1331" t="s">
        <v>43</v>
      </c>
      <c r="X1331" t="s">
        <v>50</v>
      </c>
      <c r="Y1331" t="s">
        <v>45</v>
      </c>
      <c r="Z1331" t="s">
        <v>81</v>
      </c>
      <c r="AA1331" s="34">
        <v>2024</v>
      </c>
      <c r="AB1331" s="33">
        <v>45661</v>
      </c>
      <c r="AC1331" s="36">
        <v>45661.485601851855</v>
      </c>
      <c r="AD1331" s="37">
        <v>0</v>
      </c>
      <c r="AE1331" t="s">
        <v>107</v>
      </c>
      <c r="AF1331" t="s">
        <v>53</v>
      </c>
      <c r="AG1331" t="s">
        <v>54</v>
      </c>
      <c r="AH1331" s="35">
        <v>-2206.79</v>
      </c>
      <c r="AJ1331" t="s">
        <v>55</v>
      </c>
    </row>
    <row r="1332" spans="1:36" x14ac:dyDescent="0.25">
      <c r="A1332" t="s">
        <v>32</v>
      </c>
      <c r="B1332" t="s">
        <v>171</v>
      </c>
      <c r="C1332" t="s">
        <v>50</v>
      </c>
      <c r="D1332" s="33">
        <v>45627</v>
      </c>
      <c r="E1332" s="33">
        <v>45657</v>
      </c>
      <c r="F1332" s="42">
        <f t="shared" si="20"/>
        <v>-15.5</v>
      </c>
      <c r="G1332" s="33">
        <v>45672</v>
      </c>
      <c r="H1332" s="33">
        <v>45657</v>
      </c>
      <c r="I1332" t="s">
        <v>33</v>
      </c>
      <c r="J1332" t="s">
        <v>48</v>
      </c>
      <c r="K1332" t="s">
        <v>208</v>
      </c>
      <c r="L1332" s="34">
        <v>12</v>
      </c>
      <c r="M1332" t="s">
        <v>49</v>
      </c>
      <c r="N1332" t="s">
        <v>36</v>
      </c>
      <c r="P1332" t="s">
        <v>37</v>
      </c>
      <c r="Q1332" s="35">
        <v>-493.78</v>
      </c>
      <c r="R1332" t="s">
        <v>211</v>
      </c>
      <c r="S1332" t="s">
        <v>39</v>
      </c>
      <c r="T1332" t="s">
        <v>40</v>
      </c>
      <c r="U1332" t="s">
        <v>41</v>
      </c>
      <c r="V1332" t="s">
        <v>42</v>
      </c>
      <c r="W1332" t="s">
        <v>43</v>
      </c>
      <c r="X1332" t="s">
        <v>50</v>
      </c>
      <c r="Y1332" t="s">
        <v>45</v>
      </c>
      <c r="Z1332" t="s">
        <v>81</v>
      </c>
      <c r="AA1332" s="34">
        <v>2024</v>
      </c>
      <c r="AB1332" s="33">
        <v>45661</v>
      </c>
      <c r="AC1332" s="36">
        <v>45661.485601851855</v>
      </c>
      <c r="AD1332" s="37">
        <v>0</v>
      </c>
      <c r="AE1332" t="s">
        <v>107</v>
      </c>
      <c r="AF1332" t="s">
        <v>53</v>
      </c>
      <c r="AG1332" t="s">
        <v>54</v>
      </c>
      <c r="AH1332" s="35">
        <v>-493.78</v>
      </c>
      <c r="AJ1332" t="s">
        <v>55</v>
      </c>
    </row>
    <row r="1333" spans="1:36" x14ac:dyDescent="0.25">
      <c r="A1333" t="s">
        <v>32</v>
      </c>
      <c r="B1333" t="s">
        <v>110</v>
      </c>
      <c r="C1333" t="s">
        <v>310</v>
      </c>
      <c r="F1333" s="42">
        <f t="shared" si="20"/>
        <v>-0.5</v>
      </c>
      <c r="H1333" s="33">
        <v>45657</v>
      </c>
      <c r="I1333" t="s">
        <v>33</v>
      </c>
      <c r="J1333" t="s">
        <v>48</v>
      </c>
      <c r="K1333" t="s">
        <v>208</v>
      </c>
      <c r="L1333" s="34">
        <v>999</v>
      </c>
      <c r="M1333" t="s">
        <v>49</v>
      </c>
      <c r="N1333" t="s">
        <v>36</v>
      </c>
      <c r="P1333" t="s">
        <v>37</v>
      </c>
      <c r="Q1333" s="35">
        <v>35885.160000000003</v>
      </c>
      <c r="R1333" t="s">
        <v>212</v>
      </c>
      <c r="Y1333" t="s">
        <v>45</v>
      </c>
      <c r="Z1333" t="s">
        <v>112</v>
      </c>
      <c r="AA1333" s="34">
        <v>2024</v>
      </c>
      <c r="AB1333" s="33">
        <v>45701</v>
      </c>
      <c r="AC1333" s="36">
        <v>45701.541307870371</v>
      </c>
      <c r="AD1333" s="37">
        <v>0</v>
      </c>
      <c r="AE1333" t="s">
        <v>113</v>
      </c>
      <c r="AG1333" t="s">
        <v>114</v>
      </c>
      <c r="AH1333" s="35">
        <v>35885.160000000003</v>
      </c>
      <c r="AJ1333" t="s">
        <v>55</v>
      </c>
    </row>
    <row r="1334" spans="1:36" x14ac:dyDescent="0.25">
      <c r="A1334" t="s">
        <v>32</v>
      </c>
      <c r="B1334" t="s">
        <v>152</v>
      </c>
      <c r="C1334" t="s">
        <v>50</v>
      </c>
      <c r="D1334" s="33">
        <v>45597</v>
      </c>
      <c r="E1334" s="33">
        <v>45626</v>
      </c>
      <c r="F1334" s="42">
        <f t="shared" si="20"/>
        <v>-15</v>
      </c>
      <c r="G1334" s="33">
        <v>45641</v>
      </c>
      <c r="H1334" s="33">
        <v>45657</v>
      </c>
      <c r="I1334" t="s">
        <v>33</v>
      </c>
      <c r="J1334" t="s">
        <v>48</v>
      </c>
      <c r="K1334" t="s">
        <v>219</v>
      </c>
      <c r="L1334" s="34">
        <v>12</v>
      </c>
      <c r="M1334" t="s">
        <v>49</v>
      </c>
      <c r="N1334" t="s">
        <v>36</v>
      </c>
      <c r="P1334" t="s">
        <v>37</v>
      </c>
      <c r="Q1334" s="35">
        <v>13162.88</v>
      </c>
      <c r="R1334" t="s">
        <v>220</v>
      </c>
      <c r="S1334" t="s">
        <v>39</v>
      </c>
      <c r="T1334" t="s">
        <v>40</v>
      </c>
      <c r="U1334" t="s">
        <v>41</v>
      </c>
      <c r="V1334" t="s">
        <v>42</v>
      </c>
      <c r="W1334" t="s">
        <v>43</v>
      </c>
      <c r="X1334" t="s">
        <v>50</v>
      </c>
      <c r="Y1334" t="s">
        <v>45</v>
      </c>
      <c r="Z1334" t="s">
        <v>81</v>
      </c>
      <c r="AA1334" s="34">
        <v>2024</v>
      </c>
      <c r="AB1334" s="33">
        <v>45661</v>
      </c>
      <c r="AC1334" s="36">
        <v>45661.484953703701</v>
      </c>
      <c r="AD1334" s="37">
        <v>0</v>
      </c>
      <c r="AE1334" t="s">
        <v>153</v>
      </c>
      <c r="AF1334" t="s">
        <v>53</v>
      </c>
      <c r="AG1334" t="s">
        <v>54</v>
      </c>
      <c r="AH1334" s="35">
        <v>13162.88</v>
      </c>
      <c r="AJ1334" t="s">
        <v>55</v>
      </c>
    </row>
    <row r="1335" spans="1:36" x14ac:dyDescent="0.25">
      <c r="A1335" t="s">
        <v>32</v>
      </c>
      <c r="B1335" t="s">
        <v>152</v>
      </c>
      <c r="C1335" t="s">
        <v>50</v>
      </c>
      <c r="D1335" s="33">
        <v>45597</v>
      </c>
      <c r="E1335" s="33">
        <v>45626</v>
      </c>
      <c r="F1335" s="42">
        <f t="shared" si="20"/>
        <v>-15</v>
      </c>
      <c r="G1335" s="33">
        <v>45641</v>
      </c>
      <c r="H1335" s="33">
        <v>45657</v>
      </c>
      <c r="I1335" t="s">
        <v>33</v>
      </c>
      <c r="J1335" t="s">
        <v>48</v>
      </c>
      <c r="K1335" t="s">
        <v>219</v>
      </c>
      <c r="L1335" s="34">
        <v>12</v>
      </c>
      <c r="M1335" t="s">
        <v>49</v>
      </c>
      <c r="N1335" t="s">
        <v>36</v>
      </c>
      <c r="P1335" t="s">
        <v>37</v>
      </c>
      <c r="Q1335" s="35">
        <v>-244.41</v>
      </c>
      <c r="R1335" t="s">
        <v>221</v>
      </c>
      <c r="S1335" t="s">
        <v>39</v>
      </c>
      <c r="T1335" t="s">
        <v>40</v>
      </c>
      <c r="U1335" t="s">
        <v>41</v>
      </c>
      <c r="V1335" t="s">
        <v>42</v>
      </c>
      <c r="W1335" t="s">
        <v>43</v>
      </c>
      <c r="X1335" t="s">
        <v>50</v>
      </c>
      <c r="Y1335" t="s">
        <v>45</v>
      </c>
      <c r="Z1335" t="s">
        <v>81</v>
      </c>
      <c r="AA1335" s="34">
        <v>2024</v>
      </c>
      <c r="AB1335" s="33">
        <v>45661</v>
      </c>
      <c r="AC1335" s="36">
        <v>45661.484953703701</v>
      </c>
      <c r="AD1335" s="37">
        <v>0</v>
      </c>
      <c r="AE1335" t="s">
        <v>153</v>
      </c>
      <c r="AF1335" t="s">
        <v>53</v>
      </c>
      <c r="AG1335" t="s">
        <v>54</v>
      </c>
      <c r="AH1335" s="35">
        <v>-244.41</v>
      </c>
      <c r="AJ1335" t="s">
        <v>55</v>
      </c>
    </row>
    <row r="1336" spans="1:36" x14ac:dyDescent="0.25">
      <c r="A1336" t="s">
        <v>32</v>
      </c>
      <c r="B1336" t="s">
        <v>152</v>
      </c>
      <c r="C1336" t="s">
        <v>50</v>
      </c>
      <c r="D1336" s="33">
        <v>45597</v>
      </c>
      <c r="E1336" s="33">
        <v>45626</v>
      </c>
      <c r="F1336" s="42">
        <f t="shared" si="20"/>
        <v>-15</v>
      </c>
      <c r="G1336" s="33">
        <v>45641</v>
      </c>
      <c r="H1336" s="33">
        <v>45657</v>
      </c>
      <c r="I1336" t="s">
        <v>33</v>
      </c>
      <c r="J1336" t="s">
        <v>48</v>
      </c>
      <c r="K1336" t="s">
        <v>219</v>
      </c>
      <c r="L1336" s="34">
        <v>12</v>
      </c>
      <c r="M1336" t="s">
        <v>49</v>
      </c>
      <c r="N1336" t="s">
        <v>36</v>
      </c>
      <c r="P1336" t="s">
        <v>37</v>
      </c>
      <c r="Q1336" s="35">
        <v>3217.98</v>
      </c>
      <c r="R1336" t="s">
        <v>222</v>
      </c>
      <c r="S1336" t="s">
        <v>39</v>
      </c>
      <c r="T1336" t="s">
        <v>40</v>
      </c>
      <c r="U1336" t="s">
        <v>41</v>
      </c>
      <c r="V1336" t="s">
        <v>42</v>
      </c>
      <c r="W1336" t="s">
        <v>43</v>
      </c>
      <c r="X1336" t="s">
        <v>50</v>
      </c>
      <c r="Y1336" t="s">
        <v>45</v>
      </c>
      <c r="Z1336" t="s">
        <v>81</v>
      </c>
      <c r="AA1336" s="34">
        <v>2024</v>
      </c>
      <c r="AB1336" s="33">
        <v>45661</v>
      </c>
      <c r="AC1336" s="36">
        <v>45661.484953703701</v>
      </c>
      <c r="AD1336" s="37">
        <v>0</v>
      </c>
      <c r="AE1336" t="s">
        <v>153</v>
      </c>
      <c r="AF1336" t="s">
        <v>53</v>
      </c>
      <c r="AG1336" t="s">
        <v>54</v>
      </c>
      <c r="AH1336" s="35">
        <v>3217.98</v>
      </c>
      <c r="AJ1336" t="s">
        <v>55</v>
      </c>
    </row>
    <row r="1337" spans="1:36" x14ac:dyDescent="0.25">
      <c r="A1337" t="s">
        <v>32</v>
      </c>
      <c r="B1337" t="s">
        <v>152</v>
      </c>
      <c r="C1337" t="s">
        <v>50</v>
      </c>
      <c r="D1337" s="33">
        <v>45597</v>
      </c>
      <c r="E1337" s="33">
        <v>45626</v>
      </c>
      <c r="F1337" s="42">
        <f t="shared" si="20"/>
        <v>-15</v>
      </c>
      <c r="G1337" s="33">
        <v>45641</v>
      </c>
      <c r="H1337" s="33">
        <v>45657</v>
      </c>
      <c r="I1337" t="s">
        <v>33</v>
      </c>
      <c r="J1337" t="s">
        <v>48</v>
      </c>
      <c r="K1337" t="s">
        <v>219</v>
      </c>
      <c r="L1337" s="34">
        <v>12</v>
      </c>
      <c r="M1337" t="s">
        <v>49</v>
      </c>
      <c r="N1337" t="s">
        <v>36</v>
      </c>
      <c r="P1337" t="s">
        <v>37</v>
      </c>
      <c r="Q1337" s="35">
        <v>20553.509999999998</v>
      </c>
      <c r="R1337" t="s">
        <v>223</v>
      </c>
      <c r="S1337" t="s">
        <v>39</v>
      </c>
      <c r="T1337" t="s">
        <v>40</v>
      </c>
      <c r="U1337" t="s">
        <v>41</v>
      </c>
      <c r="V1337" t="s">
        <v>42</v>
      </c>
      <c r="W1337" t="s">
        <v>43</v>
      </c>
      <c r="X1337" t="s">
        <v>50</v>
      </c>
      <c r="Y1337" t="s">
        <v>45</v>
      </c>
      <c r="Z1337" t="s">
        <v>81</v>
      </c>
      <c r="AA1337" s="34">
        <v>2024</v>
      </c>
      <c r="AB1337" s="33">
        <v>45661</v>
      </c>
      <c r="AC1337" s="36">
        <v>45661.484953703701</v>
      </c>
      <c r="AD1337" s="37">
        <v>0</v>
      </c>
      <c r="AE1337" t="s">
        <v>153</v>
      </c>
      <c r="AF1337" t="s">
        <v>53</v>
      </c>
      <c r="AG1337" t="s">
        <v>54</v>
      </c>
      <c r="AH1337" s="35">
        <v>20553.509999999998</v>
      </c>
      <c r="AJ1337" t="s">
        <v>55</v>
      </c>
    </row>
    <row r="1338" spans="1:36" x14ac:dyDescent="0.25">
      <c r="A1338" t="s">
        <v>32</v>
      </c>
      <c r="B1338" t="s">
        <v>152</v>
      </c>
      <c r="C1338" t="s">
        <v>50</v>
      </c>
      <c r="D1338" s="33">
        <v>45597</v>
      </c>
      <c r="E1338" s="33">
        <v>45626</v>
      </c>
      <c r="F1338" s="42">
        <f t="shared" si="20"/>
        <v>-15</v>
      </c>
      <c r="G1338" s="33">
        <v>45641</v>
      </c>
      <c r="H1338" s="33">
        <v>45657</v>
      </c>
      <c r="I1338" t="s">
        <v>33</v>
      </c>
      <c r="J1338" t="s">
        <v>48</v>
      </c>
      <c r="K1338" t="s">
        <v>219</v>
      </c>
      <c r="L1338" s="34">
        <v>12</v>
      </c>
      <c r="M1338" t="s">
        <v>49</v>
      </c>
      <c r="N1338" t="s">
        <v>36</v>
      </c>
      <c r="P1338" t="s">
        <v>37</v>
      </c>
      <c r="Q1338" s="35">
        <v>-0.69</v>
      </c>
      <c r="R1338" t="s">
        <v>225</v>
      </c>
      <c r="S1338" t="s">
        <v>39</v>
      </c>
      <c r="T1338" t="s">
        <v>40</v>
      </c>
      <c r="U1338" t="s">
        <v>41</v>
      </c>
      <c r="V1338" t="s">
        <v>42</v>
      </c>
      <c r="W1338" t="s">
        <v>43</v>
      </c>
      <c r="X1338" t="s">
        <v>50</v>
      </c>
      <c r="Y1338" t="s">
        <v>45</v>
      </c>
      <c r="Z1338" t="s">
        <v>81</v>
      </c>
      <c r="AA1338" s="34">
        <v>2024</v>
      </c>
      <c r="AB1338" s="33">
        <v>45661</v>
      </c>
      <c r="AC1338" s="36">
        <v>45661.484953703701</v>
      </c>
      <c r="AD1338" s="37">
        <v>0</v>
      </c>
      <c r="AE1338" t="s">
        <v>153</v>
      </c>
      <c r="AF1338" t="s">
        <v>53</v>
      </c>
      <c r="AG1338" t="s">
        <v>54</v>
      </c>
      <c r="AH1338" s="35">
        <v>-0.69</v>
      </c>
      <c r="AJ1338" t="s">
        <v>55</v>
      </c>
    </row>
    <row r="1339" spans="1:36" x14ac:dyDescent="0.25">
      <c r="A1339" t="s">
        <v>32</v>
      </c>
      <c r="B1339" t="s">
        <v>152</v>
      </c>
      <c r="C1339" t="s">
        <v>50</v>
      </c>
      <c r="D1339" s="33">
        <v>45597</v>
      </c>
      <c r="E1339" s="33">
        <v>45626</v>
      </c>
      <c r="F1339" s="42">
        <f t="shared" si="20"/>
        <v>-15</v>
      </c>
      <c r="G1339" s="33">
        <v>45641</v>
      </c>
      <c r="H1339" s="33">
        <v>45657</v>
      </c>
      <c r="I1339" t="s">
        <v>33</v>
      </c>
      <c r="J1339" t="s">
        <v>48</v>
      </c>
      <c r="K1339" t="s">
        <v>219</v>
      </c>
      <c r="L1339" s="34">
        <v>12</v>
      </c>
      <c r="M1339" t="s">
        <v>49</v>
      </c>
      <c r="N1339" t="s">
        <v>36</v>
      </c>
      <c r="P1339" t="s">
        <v>37</v>
      </c>
      <c r="Q1339" s="35">
        <v>6185.11</v>
      </c>
      <c r="R1339" t="s">
        <v>224</v>
      </c>
      <c r="S1339" t="s">
        <v>39</v>
      </c>
      <c r="T1339" t="s">
        <v>40</v>
      </c>
      <c r="U1339" t="s">
        <v>41</v>
      </c>
      <c r="V1339" t="s">
        <v>42</v>
      </c>
      <c r="W1339" t="s">
        <v>43</v>
      </c>
      <c r="X1339" t="s">
        <v>50</v>
      </c>
      <c r="Y1339" t="s">
        <v>45</v>
      </c>
      <c r="Z1339" t="s">
        <v>81</v>
      </c>
      <c r="AA1339" s="34">
        <v>2024</v>
      </c>
      <c r="AB1339" s="33">
        <v>45661</v>
      </c>
      <c r="AC1339" s="36">
        <v>45661.484953703701</v>
      </c>
      <c r="AD1339" s="37">
        <v>0</v>
      </c>
      <c r="AE1339" t="s">
        <v>153</v>
      </c>
      <c r="AF1339" t="s">
        <v>53</v>
      </c>
      <c r="AG1339" t="s">
        <v>54</v>
      </c>
      <c r="AH1339" s="35">
        <v>6185.11</v>
      </c>
      <c r="AJ1339" t="s">
        <v>55</v>
      </c>
    </row>
    <row r="1340" spans="1:36" x14ac:dyDescent="0.25">
      <c r="A1340" t="s">
        <v>32</v>
      </c>
      <c r="B1340" t="s">
        <v>152</v>
      </c>
      <c r="C1340" t="s">
        <v>50</v>
      </c>
      <c r="D1340" s="33">
        <v>45597</v>
      </c>
      <c r="E1340" s="33">
        <v>45626</v>
      </c>
      <c r="F1340" s="42">
        <f t="shared" si="20"/>
        <v>-15</v>
      </c>
      <c r="G1340" s="33">
        <v>45641</v>
      </c>
      <c r="H1340" s="33">
        <v>45657</v>
      </c>
      <c r="I1340" t="s">
        <v>33</v>
      </c>
      <c r="J1340" t="s">
        <v>48</v>
      </c>
      <c r="K1340" t="s">
        <v>219</v>
      </c>
      <c r="L1340" s="34">
        <v>12</v>
      </c>
      <c r="M1340" t="s">
        <v>49</v>
      </c>
      <c r="N1340" t="s">
        <v>36</v>
      </c>
      <c r="P1340" t="s">
        <v>37</v>
      </c>
      <c r="Q1340" s="35">
        <v>26888.78</v>
      </c>
      <c r="R1340" t="s">
        <v>224</v>
      </c>
      <c r="S1340" t="s">
        <v>39</v>
      </c>
      <c r="T1340" t="s">
        <v>40</v>
      </c>
      <c r="U1340" t="s">
        <v>41</v>
      </c>
      <c r="V1340" t="s">
        <v>42</v>
      </c>
      <c r="W1340" t="s">
        <v>43</v>
      </c>
      <c r="X1340" t="s">
        <v>50</v>
      </c>
      <c r="Y1340" t="s">
        <v>45</v>
      </c>
      <c r="Z1340" t="s">
        <v>81</v>
      </c>
      <c r="AA1340" s="34">
        <v>2024</v>
      </c>
      <c r="AB1340" s="33">
        <v>45661</v>
      </c>
      <c r="AC1340" s="36">
        <v>45661.484953703701</v>
      </c>
      <c r="AD1340" s="37">
        <v>0</v>
      </c>
      <c r="AE1340" t="s">
        <v>153</v>
      </c>
      <c r="AF1340" t="s">
        <v>53</v>
      </c>
      <c r="AG1340" t="s">
        <v>54</v>
      </c>
      <c r="AH1340" s="35">
        <v>26888.78</v>
      </c>
      <c r="AJ1340" t="s">
        <v>55</v>
      </c>
    </row>
    <row r="1341" spans="1:36" x14ac:dyDescent="0.25">
      <c r="A1341" t="s">
        <v>32</v>
      </c>
      <c r="B1341" t="s">
        <v>152</v>
      </c>
      <c r="C1341" t="s">
        <v>50</v>
      </c>
      <c r="D1341" s="33">
        <v>45597</v>
      </c>
      <c r="E1341" s="33">
        <v>45626</v>
      </c>
      <c r="F1341" s="42">
        <f t="shared" si="20"/>
        <v>-15</v>
      </c>
      <c r="G1341" s="33">
        <v>45641</v>
      </c>
      <c r="H1341" s="33">
        <v>45657</v>
      </c>
      <c r="I1341" t="s">
        <v>33</v>
      </c>
      <c r="J1341" t="s">
        <v>48</v>
      </c>
      <c r="K1341" t="s">
        <v>219</v>
      </c>
      <c r="L1341" s="34">
        <v>12</v>
      </c>
      <c r="M1341" t="s">
        <v>49</v>
      </c>
      <c r="N1341" t="s">
        <v>36</v>
      </c>
      <c r="P1341" t="s">
        <v>37</v>
      </c>
      <c r="Q1341" s="35">
        <v>150.69</v>
      </c>
      <c r="R1341" t="s">
        <v>224</v>
      </c>
      <c r="S1341" t="s">
        <v>39</v>
      </c>
      <c r="T1341" t="s">
        <v>40</v>
      </c>
      <c r="U1341" t="s">
        <v>41</v>
      </c>
      <c r="V1341" t="s">
        <v>42</v>
      </c>
      <c r="W1341" t="s">
        <v>43</v>
      </c>
      <c r="X1341" t="s">
        <v>50</v>
      </c>
      <c r="Y1341" t="s">
        <v>45</v>
      </c>
      <c r="Z1341" t="s">
        <v>81</v>
      </c>
      <c r="AA1341" s="34">
        <v>2024</v>
      </c>
      <c r="AB1341" s="33">
        <v>45661</v>
      </c>
      <c r="AC1341" s="36">
        <v>45661.484953703701</v>
      </c>
      <c r="AD1341" s="37">
        <v>0</v>
      </c>
      <c r="AE1341" t="s">
        <v>153</v>
      </c>
      <c r="AF1341" t="s">
        <v>53</v>
      </c>
      <c r="AG1341" t="s">
        <v>54</v>
      </c>
      <c r="AH1341" s="35">
        <v>150.69</v>
      </c>
      <c r="AJ1341" t="s">
        <v>55</v>
      </c>
    </row>
    <row r="1342" spans="1:36" x14ac:dyDescent="0.25">
      <c r="A1342" t="s">
        <v>32</v>
      </c>
      <c r="B1342" t="s">
        <v>152</v>
      </c>
      <c r="C1342" t="s">
        <v>50</v>
      </c>
      <c r="D1342" s="33">
        <v>45597</v>
      </c>
      <c r="E1342" s="33">
        <v>45626</v>
      </c>
      <c r="F1342" s="42">
        <f t="shared" si="20"/>
        <v>-15</v>
      </c>
      <c r="G1342" s="33">
        <v>45641</v>
      </c>
      <c r="H1342" s="33">
        <v>45657</v>
      </c>
      <c r="I1342" t="s">
        <v>33</v>
      </c>
      <c r="J1342" t="s">
        <v>48</v>
      </c>
      <c r="K1342" t="s">
        <v>219</v>
      </c>
      <c r="L1342" s="34">
        <v>12</v>
      </c>
      <c r="M1342" t="s">
        <v>49</v>
      </c>
      <c r="N1342" t="s">
        <v>36</v>
      </c>
      <c r="P1342" t="s">
        <v>37</v>
      </c>
      <c r="Q1342" s="35">
        <v>577.02</v>
      </c>
      <c r="R1342" t="s">
        <v>224</v>
      </c>
      <c r="S1342" t="s">
        <v>39</v>
      </c>
      <c r="T1342" t="s">
        <v>40</v>
      </c>
      <c r="U1342" t="s">
        <v>41</v>
      </c>
      <c r="V1342" t="s">
        <v>42</v>
      </c>
      <c r="W1342" t="s">
        <v>43</v>
      </c>
      <c r="X1342" t="s">
        <v>50</v>
      </c>
      <c r="Y1342" t="s">
        <v>45</v>
      </c>
      <c r="Z1342" t="s">
        <v>81</v>
      </c>
      <c r="AA1342" s="34">
        <v>2024</v>
      </c>
      <c r="AB1342" s="33">
        <v>45661</v>
      </c>
      <c r="AC1342" s="36">
        <v>45661.484953703701</v>
      </c>
      <c r="AD1342" s="37">
        <v>0</v>
      </c>
      <c r="AE1342" t="s">
        <v>153</v>
      </c>
      <c r="AF1342" t="s">
        <v>53</v>
      </c>
      <c r="AG1342" t="s">
        <v>54</v>
      </c>
      <c r="AH1342" s="35">
        <v>577.02</v>
      </c>
      <c r="AJ1342" t="s">
        <v>55</v>
      </c>
    </row>
    <row r="1343" spans="1:36" x14ac:dyDescent="0.25">
      <c r="A1343" t="s">
        <v>32</v>
      </c>
      <c r="B1343" t="s">
        <v>152</v>
      </c>
      <c r="C1343" t="s">
        <v>50</v>
      </c>
      <c r="D1343" s="33">
        <v>45597</v>
      </c>
      <c r="E1343" s="33">
        <v>45626</v>
      </c>
      <c r="F1343" s="42">
        <f t="shared" si="20"/>
        <v>-15</v>
      </c>
      <c r="G1343" s="33">
        <v>45641</v>
      </c>
      <c r="H1343" s="33">
        <v>45657</v>
      </c>
      <c r="I1343" t="s">
        <v>33</v>
      </c>
      <c r="J1343" t="s">
        <v>48</v>
      </c>
      <c r="K1343" t="s">
        <v>219</v>
      </c>
      <c r="L1343" s="34">
        <v>12</v>
      </c>
      <c r="M1343" t="s">
        <v>49</v>
      </c>
      <c r="N1343" t="s">
        <v>36</v>
      </c>
      <c r="P1343" t="s">
        <v>37</v>
      </c>
      <c r="Q1343" s="35">
        <v>1176.8800000000001</v>
      </c>
      <c r="R1343" t="s">
        <v>227</v>
      </c>
      <c r="S1343" t="s">
        <v>39</v>
      </c>
      <c r="T1343" t="s">
        <v>40</v>
      </c>
      <c r="U1343" t="s">
        <v>41</v>
      </c>
      <c r="V1343" t="s">
        <v>42</v>
      </c>
      <c r="W1343" t="s">
        <v>43</v>
      </c>
      <c r="X1343" t="s">
        <v>50</v>
      </c>
      <c r="Y1343" t="s">
        <v>45</v>
      </c>
      <c r="Z1343" t="s">
        <v>81</v>
      </c>
      <c r="AA1343" s="34">
        <v>2024</v>
      </c>
      <c r="AB1343" s="33">
        <v>45661</v>
      </c>
      <c r="AC1343" s="36">
        <v>45661.484953703701</v>
      </c>
      <c r="AD1343" s="37">
        <v>0</v>
      </c>
      <c r="AE1343" t="s">
        <v>153</v>
      </c>
      <c r="AF1343" t="s">
        <v>53</v>
      </c>
      <c r="AG1343" t="s">
        <v>54</v>
      </c>
      <c r="AH1343" s="35">
        <v>1176.8800000000001</v>
      </c>
      <c r="AJ1343" t="s">
        <v>55</v>
      </c>
    </row>
    <row r="1344" spans="1:36" x14ac:dyDescent="0.25">
      <c r="A1344" t="s">
        <v>32</v>
      </c>
      <c r="B1344" t="s">
        <v>152</v>
      </c>
      <c r="C1344" t="s">
        <v>50</v>
      </c>
      <c r="D1344" s="33">
        <v>45597</v>
      </c>
      <c r="E1344" s="33">
        <v>45626</v>
      </c>
      <c r="F1344" s="42">
        <f t="shared" si="20"/>
        <v>-15</v>
      </c>
      <c r="G1344" s="33">
        <v>45641</v>
      </c>
      <c r="H1344" s="33">
        <v>45657</v>
      </c>
      <c r="I1344" t="s">
        <v>33</v>
      </c>
      <c r="J1344" t="s">
        <v>48</v>
      </c>
      <c r="K1344" t="s">
        <v>219</v>
      </c>
      <c r="L1344" s="34">
        <v>12</v>
      </c>
      <c r="M1344" t="s">
        <v>49</v>
      </c>
      <c r="N1344" t="s">
        <v>36</v>
      </c>
      <c r="P1344" t="s">
        <v>37</v>
      </c>
      <c r="Q1344" s="35">
        <v>-1802.02</v>
      </c>
      <c r="R1344" t="s">
        <v>228</v>
      </c>
      <c r="S1344" t="s">
        <v>39</v>
      </c>
      <c r="T1344" t="s">
        <v>40</v>
      </c>
      <c r="U1344" t="s">
        <v>41</v>
      </c>
      <c r="V1344" t="s">
        <v>42</v>
      </c>
      <c r="W1344" t="s">
        <v>43</v>
      </c>
      <c r="X1344" t="s">
        <v>50</v>
      </c>
      <c r="Y1344" t="s">
        <v>45</v>
      </c>
      <c r="Z1344" t="s">
        <v>81</v>
      </c>
      <c r="AA1344" s="34">
        <v>2024</v>
      </c>
      <c r="AB1344" s="33">
        <v>45661</v>
      </c>
      <c r="AC1344" s="36">
        <v>45661.484953703701</v>
      </c>
      <c r="AD1344" s="37">
        <v>0</v>
      </c>
      <c r="AE1344" t="s">
        <v>153</v>
      </c>
      <c r="AF1344" t="s">
        <v>53</v>
      </c>
      <c r="AG1344" t="s">
        <v>54</v>
      </c>
      <c r="AH1344" s="35">
        <v>-1802.02</v>
      </c>
      <c r="AJ1344" t="s">
        <v>55</v>
      </c>
    </row>
    <row r="1345" spans="1:36" x14ac:dyDescent="0.25">
      <c r="A1345" t="s">
        <v>32</v>
      </c>
      <c r="B1345" t="s">
        <v>152</v>
      </c>
      <c r="C1345" t="s">
        <v>50</v>
      </c>
      <c r="D1345" s="33">
        <v>45597</v>
      </c>
      <c r="E1345" s="33">
        <v>45626</v>
      </c>
      <c r="F1345" s="42">
        <f t="shared" si="20"/>
        <v>-15</v>
      </c>
      <c r="G1345" s="33">
        <v>45641</v>
      </c>
      <c r="H1345" s="33">
        <v>45657</v>
      </c>
      <c r="I1345" t="s">
        <v>33</v>
      </c>
      <c r="J1345" t="s">
        <v>48</v>
      </c>
      <c r="K1345" t="s">
        <v>219</v>
      </c>
      <c r="L1345" s="34">
        <v>12</v>
      </c>
      <c r="M1345" t="s">
        <v>49</v>
      </c>
      <c r="N1345" t="s">
        <v>36</v>
      </c>
      <c r="P1345" t="s">
        <v>37</v>
      </c>
      <c r="Q1345" s="35">
        <v>0.02</v>
      </c>
      <c r="R1345" t="s">
        <v>229</v>
      </c>
      <c r="S1345" t="s">
        <v>39</v>
      </c>
      <c r="T1345" t="s">
        <v>40</v>
      </c>
      <c r="U1345" t="s">
        <v>41</v>
      </c>
      <c r="V1345" t="s">
        <v>42</v>
      </c>
      <c r="W1345" t="s">
        <v>43</v>
      </c>
      <c r="X1345" t="s">
        <v>50</v>
      </c>
      <c r="Y1345" t="s">
        <v>45</v>
      </c>
      <c r="Z1345" t="s">
        <v>81</v>
      </c>
      <c r="AA1345" s="34">
        <v>2024</v>
      </c>
      <c r="AB1345" s="33">
        <v>45661</v>
      </c>
      <c r="AC1345" s="36">
        <v>45661.484953703701</v>
      </c>
      <c r="AD1345" s="37">
        <v>0</v>
      </c>
      <c r="AE1345" t="s">
        <v>153</v>
      </c>
      <c r="AF1345" t="s">
        <v>53</v>
      </c>
      <c r="AG1345" t="s">
        <v>54</v>
      </c>
      <c r="AH1345" s="35">
        <v>0.02</v>
      </c>
      <c r="AJ1345" t="s">
        <v>55</v>
      </c>
    </row>
    <row r="1346" spans="1:36" x14ac:dyDescent="0.25">
      <c r="A1346" t="s">
        <v>32</v>
      </c>
      <c r="B1346" t="s">
        <v>171</v>
      </c>
      <c r="C1346" t="s">
        <v>50</v>
      </c>
      <c r="D1346" s="33">
        <v>45627</v>
      </c>
      <c r="E1346" s="33">
        <v>45657</v>
      </c>
      <c r="F1346" s="42">
        <f t="shared" si="20"/>
        <v>-15.5</v>
      </c>
      <c r="G1346" s="33">
        <v>45672</v>
      </c>
      <c r="H1346" s="33">
        <v>45657</v>
      </c>
      <c r="I1346" t="s">
        <v>33</v>
      </c>
      <c r="J1346" t="s">
        <v>48</v>
      </c>
      <c r="K1346" t="s">
        <v>219</v>
      </c>
      <c r="L1346" s="34">
        <v>12</v>
      </c>
      <c r="M1346" t="s">
        <v>49</v>
      </c>
      <c r="N1346" t="s">
        <v>36</v>
      </c>
      <c r="P1346" t="s">
        <v>37</v>
      </c>
      <c r="Q1346" s="35">
        <v>70524.710000000006</v>
      </c>
      <c r="R1346" t="s">
        <v>223</v>
      </c>
      <c r="S1346" t="s">
        <v>39</v>
      </c>
      <c r="T1346" t="s">
        <v>40</v>
      </c>
      <c r="U1346" t="s">
        <v>41</v>
      </c>
      <c r="V1346" t="s">
        <v>42</v>
      </c>
      <c r="W1346" t="s">
        <v>43</v>
      </c>
      <c r="X1346" t="s">
        <v>50</v>
      </c>
      <c r="Y1346" t="s">
        <v>45</v>
      </c>
      <c r="Z1346" t="s">
        <v>81</v>
      </c>
      <c r="AA1346" s="34">
        <v>2024</v>
      </c>
      <c r="AB1346" s="33">
        <v>45661</v>
      </c>
      <c r="AC1346" s="36">
        <v>45661.485601851855</v>
      </c>
      <c r="AD1346" s="37">
        <v>0</v>
      </c>
      <c r="AE1346" t="s">
        <v>107</v>
      </c>
      <c r="AF1346" t="s">
        <v>53</v>
      </c>
      <c r="AG1346" t="s">
        <v>54</v>
      </c>
      <c r="AH1346" s="35">
        <v>70524.710000000006</v>
      </c>
      <c r="AJ1346" t="s">
        <v>55</v>
      </c>
    </row>
    <row r="1347" spans="1:36" x14ac:dyDescent="0.25">
      <c r="A1347" t="s">
        <v>32</v>
      </c>
      <c r="B1347" t="s">
        <v>171</v>
      </c>
      <c r="C1347" t="s">
        <v>50</v>
      </c>
      <c r="D1347" s="33">
        <v>45627</v>
      </c>
      <c r="E1347" s="33">
        <v>45657</v>
      </c>
      <c r="F1347" s="42">
        <f t="shared" ref="F1347:F1410" si="21">(D1347-E1347-1)/2</f>
        <v>-15.5</v>
      </c>
      <c r="G1347" s="33">
        <v>45672</v>
      </c>
      <c r="H1347" s="33">
        <v>45657</v>
      </c>
      <c r="I1347" t="s">
        <v>33</v>
      </c>
      <c r="J1347" t="s">
        <v>48</v>
      </c>
      <c r="K1347" t="s">
        <v>219</v>
      </c>
      <c r="L1347" s="34">
        <v>12</v>
      </c>
      <c r="M1347" t="s">
        <v>49</v>
      </c>
      <c r="N1347" t="s">
        <v>36</v>
      </c>
      <c r="P1347" t="s">
        <v>37</v>
      </c>
      <c r="Q1347" s="35">
        <v>-0.08</v>
      </c>
      <c r="R1347" t="s">
        <v>225</v>
      </c>
      <c r="S1347" t="s">
        <v>39</v>
      </c>
      <c r="T1347" t="s">
        <v>40</v>
      </c>
      <c r="U1347" t="s">
        <v>41</v>
      </c>
      <c r="V1347" t="s">
        <v>42</v>
      </c>
      <c r="W1347" t="s">
        <v>43</v>
      </c>
      <c r="X1347" t="s">
        <v>50</v>
      </c>
      <c r="Y1347" t="s">
        <v>45</v>
      </c>
      <c r="Z1347" t="s">
        <v>81</v>
      </c>
      <c r="AA1347" s="34">
        <v>2024</v>
      </c>
      <c r="AB1347" s="33">
        <v>45661</v>
      </c>
      <c r="AC1347" s="36">
        <v>45661.485601851855</v>
      </c>
      <c r="AD1347" s="37">
        <v>0</v>
      </c>
      <c r="AE1347" t="s">
        <v>107</v>
      </c>
      <c r="AF1347" t="s">
        <v>53</v>
      </c>
      <c r="AG1347" t="s">
        <v>54</v>
      </c>
      <c r="AH1347" s="35">
        <v>-0.08</v>
      </c>
      <c r="AJ1347" t="s">
        <v>55</v>
      </c>
    </row>
    <row r="1348" spans="1:36" x14ac:dyDescent="0.25">
      <c r="A1348" t="s">
        <v>32</v>
      </c>
      <c r="B1348" t="s">
        <v>171</v>
      </c>
      <c r="C1348" t="s">
        <v>50</v>
      </c>
      <c r="D1348" s="33">
        <v>45627</v>
      </c>
      <c r="E1348" s="33">
        <v>45657</v>
      </c>
      <c r="F1348" s="42">
        <f t="shared" si="21"/>
        <v>-15.5</v>
      </c>
      <c r="G1348" s="33">
        <v>45672</v>
      </c>
      <c r="H1348" s="33">
        <v>45657</v>
      </c>
      <c r="I1348" t="s">
        <v>33</v>
      </c>
      <c r="J1348" t="s">
        <v>48</v>
      </c>
      <c r="K1348" t="s">
        <v>219</v>
      </c>
      <c r="L1348" s="34">
        <v>12</v>
      </c>
      <c r="M1348" t="s">
        <v>49</v>
      </c>
      <c r="N1348" t="s">
        <v>36</v>
      </c>
      <c r="P1348" t="s">
        <v>37</v>
      </c>
      <c r="Q1348" s="35">
        <v>42110.48</v>
      </c>
      <c r="R1348" t="s">
        <v>224</v>
      </c>
      <c r="S1348" t="s">
        <v>39</v>
      </c>
      <c r="T1348" t="s">
        <v>40</v>
      </c>
      <c r="U1348" t="s">
        <v>41</v>
      </c>
      <c r="V1348" t="s">
        <v>42</v>
      </c>
      <c r="W1348" t="s">
        <v>43</v>
      </c>
      <c r="X1348" t="s">
        <v>50</v>
      </c>
      <c r="Y1348" t="s">
        <v>45</v>
      </c>
      <c r="Z1348" t="s">
        <v>81</v>
      </c>
      <c r="AA1348" s="34">
        <v>2024</v>
      </c>
      <c r="AB1348" s="33">
        <v>45661</v>
      </c>
      <c r="AC1348" s="36">
        <v>45661.485601851855</v>
      </c>
      <c r="AD1348" s="37">
        <v>0</v>
      </c>
      <c r="AE1348" t="s">
        <v>107</v>
      </c>
      <c r="AF1348" t="s">
        <v>53</v>
      </c>
      <c r="AG1348" t="s">
        <v>54</v>
      </c>
      <c r="AH1348" s="35">
        <v>42110.48</v>
      </c>
      <c r="AJ1348" t="s">
        <v>55</v>
      </c>
    </row>
    <row r="1349" spans="1:36" x14ac:dyDescent="0.25">
      <c r="A1349" t="s">
        <v>32</v>
      </c>
      <c r="B1349" t="s">
        <v>171</v>
      </c>
      <c r="C1349" t="s">
        <v>50</v>
      </c>
      <c r="D1349" s="33">
        <v>45627</v>
      </c>
      <c r="E1349" s="33">
        <v>45657</v>
      </c>
      <c r="F1349" s="42">
        <f t="shared" si="21"/>
        <v>-15.5</v>
      </c>
      <c r="G1349" s="33">
        <v>45672</v>
      </c>
      <c r="H1349" s="33">
        <v>45657</v>
      </c>
      <c r="I1349" t="s">
        <v>33</v>
      </c>
      <c r="J1349" t="s">
        <v>48</v>
      </c>
      <c r="K1349" t="s">
        <v>219</v>
      </c>
      <c r="L1349" s="34">
        <v>12</v>
      </c>
      <c r="M1349" t="s">
        <v>49</v>
      </c>
      <c r="N1349" t="s">
        <v>36</v>
      </c>
      <c r="P1349" t="s">
        <v>37</v>
      </c>
      <c r="Q1349" s="35">
        <v>-4947.03</v>
      </c>
      <c r="R1349" t="s">
        <v>228</v>
      </c>
      <c r="S1349" t="s">
        <v>39</v>
      </c>
      <c r="T1349" t="s">
        <v>40</v>
      </c>
      <c r="U1349" t="s">
        <v>41</v>
      </c>
      <c r="V1349" t="s">
        <v>42</v>
      </c>
      <c r="W1349" t="s">
        <v>43</v>
      </c>
      <c r="X1349" t="s">
        <v>50</v>
      </c>
      <c r="Y1349" t="s">
        <v>45</v>
      </c>
      <c r="Z1349" t="s">
        <v>81</v>
      </c>
      <c r="AA1349" s="34">
        <v>2024</v>
      </c>
      <c r="AB1349" s="33">
        <v>45661</v>
      </c>
      <c r="AC1349" s="36">
        <v>45661.485601851855</v>
      </c>
      <c r="AD1349" s="37">
        <v>0</v>
      </c>
      <c r="AE1349" t="s">
        <v>107</v>
      </c>
      <c r="AF1349" t="s">
        <v>53</v>
      </c>
      <c r="AG1349" t="s">
        <v>54</v>
      </c>
      <c r="AH1349" s="35">
        <v>-4947.03</v>
      </c>
      <c r="AJ1349" t="s">
        <v>55</v>
      </c>
    </row>
    <row r="1350" spans="1:36" x14ac:dyDescent="0.25">
      <c r="A1350" t="s">
        <v>32</v>
      </c>
      <c r="B1350" t="s">
        <v>110</v>
      </c>
      <c r="C1350" t="s">
        <v>310</v>
      </c>
      <c r="F1350" s="42">
        <f t="shared" si="21"/>
        <v>-0.5</v>
      </c>
      <c r="H1350" s="33">
        <v>45657</v>
      </c>
      <c r="I1350" t="s">
        <v>33</v>
      </c>
      <c r="J1350" t="s">
        <v>48</v>
      </c>
      <c r="K1350" t="s">
        <v>219</v>
      </c>
      <c r="L1350" s="34">
        <v>999</v>
      </c>
      <c r="M1350" t="s">
        <v>49</v>
      </c>
      <c r="N1350" t="s">
        <v>36</v>
      </c>
      <c r="P1350" t="s">
        <v>37</v>
      </c>
      <c r="Q1350" s="35">
        <v>-1289071.51</v>
      </c>
      <c r="R1350" t="s">
        <v>230</v>
      </c>
      <c r="Y1350" t="s">
        <v>45</v>
      </c>
      <c r="Z1350" t="s">
        <v>112</v>
      </c>
      <c r="AA1350" s="34">
        <v>2024</v>
      </c>
      <c r="AB1350" s="33">
        <v>45701</v>
      </c>
      <c r="AC1350" s="36">
        <v>45701.541307870371</v>
      </c>
      <c r="AD1350" s="37">
        <v>0</v>
      </c>
      <c r="AE1350" t="s">
        <v>113</v>
      </c>
      <c r="AG1350" t="s">
        <v>114</v>
      </c>
      <c r="AH1350" s="35">
        <v>-1289071.51</v>
      </c>
      <c r="AJ1350" t="s">
        <v>55</v>
      </c>
    </row>
    <row r="1351" spans="1:36" x14ac:dyDescent="0.25">
      <c r="A1351" t="s">
        <v>32</v>
      </c>
      <c r="B1351" t="s">
        <v>152</v>
      </c>
      <c r="C1351" t="s">
        <v>50</v>
      </c>
      <c r="D1351" s="33">
        <v>45597</v>
      </c>
      <c r="E1351" s="33">
        <v>45626</v>
      </c>
      <c r="F1351" s="42">
        <f t="shared" si="21"/>
        <v>-15</v>
      </c>
      <c r="G1351" s="33">
        <v>45641</v>
      </c>
      <c r="H1351" s="33">
        <v>45657</v>
      </c>
      <c r="I1351" t="s">
        <v>33</v>
      </c>
      <c r="J1351" t="s">
        <v>48</v>
      </c>
      <c r="K1351" t="s">
        <v>232</v>
      </c>
      <c r="L1351" s="34">
        <v>12</v>
      </c>
      <c r="M1351" t="s">
        <v>49</v>
      </c>
      <c r="N1351" t="s">
        <v>36</v>
      </c>
      <c r="P1351" t="s">
        <v>37</v>
      </c>
      <c r="Q1351" s="35">
        <v>88220.14</v>
      </c>
      <c r="R1351" t="s">
        <v>233</v>
      </c>
      <c r="S1351" t="s">
        <v>39</v>
      </c>
      <c r="T1351" t="s">
        <v>40</v>
      </c>
      <c r="U1351" t="s">
        <v>41</v>
      </c>
      <c r="V1351" t="s">
        <v>42</v>
      </c>
      <c r="W1351" t="s">
        <v>43</v>
      </c>
      <c r="X1351" t="s">
        <v>50</v>
      </c>
      <c r="Y1351" t="s">
        <v>45</v>
      </c>
      <c r="Z1351" t="s">
        <v>81</v>
      </c>
      <c r="AA1351" s="34">
        <v>2024</v>
      </c>
      <c r="AB1351" s="33">
        <v>45661</v>
      </c>
      <c r="AC1351" s="36">
        <v>45661.484953703701</v>
      </c>
      <c r="AD1351" s="37">
        <v>0</v>
      </c>
      <c r="AE1351" t="s">
        <v>153</v>
      </c>
      <c r="AF1351" t="s">
        <v>53</v>
      </c>
      <c r="AG1351" t="s">
        <v>54</v>
      </c>
      <c r="AH1351" s="35">
        <v>88220.14</v>
      </c>
      <c r="AJ1351" t="s">
        <v>55</v>
      </c>
    </row>
    <row r="1352" spans="1:36" x14ac:dyDescent="0.25">
      <c r="A1352" t="s">
        <v>32</v>
      </c>
      <c r="B1352" t="s">
        <v>152</v>
      </c>
      <c r="C1352" t="s">
        <v>50</v>
      </c>
      <c r="D1352" s="33">
        <v>45597</v>
      </c>
      <c r="E1352" s="33">
        <v>45626</v>
      </c>
      <c r="F1352" s="42">
        <f t="shared" si="21"/>
        <v>-15</v>
      </c>
      <c r="G1352" s="33">
        <v>45641</v>
      </c>
      <c r="H1352" s="33">
        <v>45657</v>
      </c>
      <c r="I1352" t="s">
        <v>33</v>
      </c>
      <c r="J1352" t="s">
        <v>48</v>
      </c>
      <c r="K1352" t="s">
        <v>232</v>
      </c>
      <c r="L1352" s="34">
        <v>12</v>
      </c>
      <c r="M1352" t="s">
        <v>49</v>
      </c>
      <c r="N1352" t="s">
        <v>36</v>
      </c>
      <c r="P1352" t="s">
        <v>37</v>
      </c>
      <c r="Q1352" s="35">
        <v>112671.07</v>
      </c>
      <c r="R1352" t="s">
        <v>234</v>
      </c>
      <c r="S1352" t="s">
        <v>39</v>
      </c>
      <c r="T1352" t="s">
        <v>40</v>
      </c>
      <c r="U1352" t="s">
        <v>41</v>
      </c>
      <c r="V1352" t="s">
        <v>42</v>
      </c>
      <c r="W1352" t="s">
        <v>43</v>
      </c>
      <c r="X1352" t="s">
        <v>50</v>
      </c>
      <c r="Y1352" t="s">
        <v>45</v>
      </c>
      <c r="Z1352" t="s">
        <v>81</v>
      </c>
      <c r="AA1352" s="34">
        <v>2024</v>
      </c>
      <c r="AB1352" s="33">
        <v>45661</v>
      </c>
      <c r="AC1352" s="36">
        <v>45661.484953703701</v>
      </c>
      <c r="AD1352" s="37">
        <v>0</v>
      </c>
      <c r="AE1352" t="s">
        <v>153</v>
      </c>
      <c r="AF1352" t="s">
        <v>53</v>
      </c>
      <c r="AG1352" t="s">
        <v>54</v>
      </c>
      <c r="AH1352" s="35">
        <v>112671.07</v>
      </c>
      <c r="AJ1352" t="s">
        <v>55</v>
      </c>
    </row>
    <row r="1353" spans="1:36" x14ac:dyDescent="0.25">
      <c r="A1353" t="s">
        <v>32</v>
      </c>
      <c r="B1353" t="s">
        <v>152</v>
      </c>
      <c r="C1353" t="s">
        <v>50</v>
      </c>
      <c r="D1353" s="33">
        <v>45597</v>
      </c>
      <c r="E1353" s="33">
        <v>45626</v>
      </c>
      <c r="F1353" s="42">
        <f t="shared" si="21"/>
        <v>-15</v>
      </c>
      <c r="G1353" s="33">
        <v>45641</v>
      </c>
      <c r="H1353" s="33">
        <v>45657</v>
      </c>
      <c r="I1353" t="s">
        <v>33</v>
      </c>
      <c r="J1353" t="s">
        <v>48</v>
      </c>
      <c r="K1353" t="s">
        <v>232</v>
      </c>
      <c r="L1353" s="34">
        <v>12</v>
      </c>
      <c r="M1353" t="s">
        <v>49</v>
      </c>
      <c r="N1353" t="s">
        <v>36</v>
      </c>
      <c r="P1353" t="s">
        <v>37</v>
      </c>
      <c r="Q1353" s="35">
        <v>-0.41</v>
      </c>
      <c r="R1353" t="s">
        <v>235</v>
      </c>
      <c r="S1353" t="s">
        <v>39</v>
      </c>
      <c r="T1353" t="s">
        <v>40</v>
      </c>
      <c r="U1353" t="s">
        <v>41</v>
      </c>
      <c r="V1353" t="s">
        <v>42</v>
      </c>
      <c r="W1353" t="s">
        <v>43</v>
      </c>
      <c r="X1353" t="s">
        <v>50</v>
      </c>
      <c r="Y1353" t="s">
        <v>45</v>
      </c>
      <c r="Z1353" t="s">
        <v>81</v>
      </c>
      <c r="AA1353" s="34">
        <v>2024</v>
      </c>
      <c r="AB1353" s="33">
        <v>45661</v>
      </c>
      <c r="AC1353" s="36">
        <v>45661.484953703701</v>
      </c>
      <c r="AD1353" s="37">
        <v>0</v>
      </c>
      <c r="AE1353" t="s">
        <v>153</v>
      </c>
      <c r="AF1353" t="s">
        <v>53</v>
      </c>
      <c r="AG1353" t="s">
        <v>54</v>
      </c>
      <c r="AH1353" s="35">
        <v>-0.41</v>
      </c>
      <c r="AJ1353" t="s">
        <v>55</v>
      </c>
    </row>
    <row r="1354" spans="1:36" x14ac:dyDescent="0.25">
      <c r="A1354" t="s">
        <v>32</v>
      </c>
      <c r="B1354" t="s">
        <v>152</v>
      </c>
      <c r="C1354" t="s">
        <v>50</v>
      </c>
      <c r="D1354" s="33">
        <v>45597</v>
      </c>
      <c r="E1354" s="33">
        <v>45626</v>
      </c>
      <c r="F1354" s="42">
        <f t="shared" si="21"/>
        <v>-15</v>
      </c>
      <c r="G1354" s="33">
        <v>45641</v>
      </c>
      <c r="H1354" s="33">
        <v>45657</v>
      </c>
      <c r="I1354" t="s">
        <v>33</v>
      </c>
      <c r="J1354" t="s">
        <v>48</v>
      </c>
      <c r="K1354" t="s">
        <v>232</v>
      </c>
      <c r="L1354" s="34">
        <v>12</v>
      </c>
      <c r="M1354" t="s">
        <v>49</v>
      </c>
      <c r="N1354" t="s">
        <v>36</v>
      </c>
      <c r="P1354" t="s">
        <v>37</v>
      </c>
      <c r="Q1354" s="35">
        <v>109967.66</v>
      </c>
      <c r="R1354" t="s">
        <v>236</v>
      </c>
      <c r="S1354" t="s">
        <v>39</v>
      </c>
      <c r="T1354" t="s">
        <v>40</v>
      </c>
      <c r="U1354" t="s">
        <v>41</v>
      </c>
      <c r="V1354" t="s">
        <v>42</v>
      </c>
      <c r="W1354" t="s">
        <v>43</v>
      </c>
      <c r="X1354" t="s">
        <v>50</v>
      </c>
      <c r="Y1354" t="s">
        <v>45</v>
      </c>
      <c r="Z1354" t="s">
        <v>81</v>
      </c>
      <c r="AA1354" s="34">
        <v>2024</v>
      </c>
      <c r="AB1354" s="33">
        <v>45661</v>
      </c>
      <c r="AC1354" s="36">
        <v>45661.484953703701</v>
      </c>
      <c r="AD1354" s="37">
        <v>0</v>
      </c>
      <c r="AE1354" t="s">
        <v>153</v>
      </c>
      <c r="AF1354" t="s">
        <v>53</v>
      </c>
      <c r="AG1354" t="s">
        <v>54</v>
      </c>
      <c r="AH1354" s="35">
        <v>109967.66</v>
      </c>
      <c r="AJ1354" t="s">
        <v>55</v>
      </c>
    </row>
    <row r="1355" spans="1:36" x14ac:dyDescent="0.25">
      <c r="A1355" t="s">
        <v>32</v>
      </c>
      <c r="B1355" t="s">
        <v>171</v>
      </c>
      <c r="C1355" t="s">
        <v>50</v>
      </c>
      <c r="D1355" s="33">
        <v>45627</v>
      </c>
      <c r="E1355" s="33">
        <v>45657</v>
      </c>
      <c r="F1355" s="42">
        <f t="shared" si="21"/>
        <v>-15.5</v>
      </c>
      <c r="G1355" s="33">
        <v>45672</v>
      </c>
      <c r="H1355" s="33">
        <v>45657</v>
      </c>
      <c r="I1355" t="s">
        <v>33</v>
      </c>
      <c r="J1355" t="s">
        <v>48</v>
      </c>
      <c r="K1355" t="s">
        <v>232</v>
      </c>
      <c r="L1355" s="34">
        <v>12</v>
      </c>
      <c r="M1355" t="s">
        <v>49</v>
      </c>
      <c r="N1355" t="s">
        <v>36</v>
      </c>
      <c r="P1355" t="s">
        <v>37</v>
      </c>
      <c r="Q1355" s="35">
        <v>593125.68000000005</v>
      </c>
      <c r="R1355" t="s">
        <v>233</v>
      </c>
      <c r="S1355" t="s">
        <v>39</v>
      </c>
      <c r="T1355" t="s">
        <v>40</v>
      </c>
      <c r="U1355" t="s">
        <v>41</v>
      </c>
      <c r="V1355" t="s">
        <v>42</v>
      </c>
      <c r="W1355" t="s">
        <v>43</v>
      </c>
      <c r="X1355" t="s">
        <v>50</v>
      </c>
      <c r="Y1355" t="s">
        <v>45</v>
      </c>
      <c r="Z1355" t="s">
        <v>81</v>
      </c>
      <c r="AA1355" s="34">
        <v>2024</v>
      </c>
      <c r="AB1355" s="33">
        <v>45661</v>
      </c>
      <c r="AC1355" s="36">
        <v>45661.485601851855</v>
      </c>
      <c r="AD1355" s="37">
        <v>0</v>
      </c>
      <c r="AE1355" t="s">
        <v>107</v>
      </c>
      <c r="AF1355" t="s">
        <v>53</v>
      </c>
      <c r="AG1355" t="s">
        <v>54</v>
      </c>
      <c r="AH1355" s="35">
        <v>593125.68000000005</v>
      </c>
      <c r="AJ1355" t="s">
        <v>55</v>
      </c>
    </row>
    <row r="1356" spans="1:36" x14ac:dyDescent="0.25">
      <c r="A1356" t="s">
        <v>32</v>
      </c>
      <c r="B1356" t="s">
        <v>171</v>
      </c>
      <c r="C1356" t="s">
        <v>50</v>
      </c>
      <c r="D1356" s="33">
        <v>45627</v>
      </c>
      <c r="E1356" s="33">
        <v>45657</v>
      </c>
      <c r="F1356" s="42">
        <f t="shared" si="21"/>
        <v>-15.5</v>
      </c>
      <c r="G1356" s="33">
        <v>45672</v>
      </c>
      <c r="H1356" s="33">
        <v>45657</v>
      </c>
      <c r="I1356" t="s">
        <v>33</v>
      </c>
      <c r="J1356" t="s">
        <v>48</v>
      </c>
      <c r="K1356" t="s">
        <v>232</v>
      </c>
      <c r="L1356" s="34">
        <v>12</v>
      </c>
      <c r="M1356" t="s">
        <v>49</v>
      </c>
      <c r="N1356" t="s">
        <v>36</v>
      </c>
      <c r="P1356" t="s">
        <v>37</v>
      </c>
      <c r="Q1356" s="35">
        <v>-12377.5</v>
      </c>
      <c r="R1356" t="s">
        <v>234</v>
      </c>
      <c r="S1356" t="s">
        <v>39</v>
      </c>
      <c r="T1356" t="s">
        <v>40</v>
      </c>
      <c r="U1356" t="s">
        <v>41</v>
      </c>
      <c r="V1356" t="s">
        <v>42</v>
      </c>
      <c r="W1356" t="s">
        <v>43</v>
      </c>
      <c r="X1356" t="s">
        <v>50</v>
      </c>
      <c r="Y1356" t="s">
        <v>45</v>
      </c>
      <c r="Z1356" t="s">
        <v>81</v>
      </c>
      <c r="AA1356" s="34">
        <v>2024</v>
      </c>
      <c r="AB1356" s="33">
        <v>45661</v>
      </c>
      <c r="AC1356" s="36">
        <v>45661.485601851855</v>
      </c>
      <c r="AD1356" s="37">
        <v>0</v>
      </c>
      <c r="AE1356" t="s">
        <v>107</v>
      </c>
      <c r="AF1356" t="s">
        <v>53</v>
      </c>
      <c r="AG1356" t="s">
        <v>54</v>
      </c>
      <c r="AH1356" s="35">
        <v>-12377.5</v>
      </c>
      <c r="AJ1356" t="s">
        <v>55</v>
      </c>
    </row>
    <row r="1357" spans="1:36" x14ac:dyDescent="0.25">
      <c r="A1357" t="s">
        <v>32</v>
      </c>
      <c r="B1357" t="s">
        <v>171</v>
      </c>
      <c r="C1357" t="s">
        <v>50</v>
      </c>
      <c r="D1357" s="33">
        <v>45627</v>
      </c>
      <c r="E1357" s="33">
        <v>45657</v>
      </c>
      <c r="F1357" s="42">
        <f t="shared" si="21"/>
        <v>-15.5</v>
      </c>
      <c r="G1357" s="33">
        <v>45672</v>
      </c>
      <c r="H1357" s="33">
        <v>45657</v>
      </c>
      <c r="I1357" t="s">
        <v>33</v>
      </c>
      <c r="J1357" t="s">
        <v>48</v>
      </c>
      <c r="K1357" t="s">
        <v>232</v>
      </c>
      <c r="L1357" s="34">
        <v>12</v>
      </c>
      <c r="M1357" t="s">
        <v>49</v>
      </c>
      <c r="N1357" t="s">
        <v>36</v>
      </c>
      <c r="P1357" t="s">
        <v>37</v>
      </c>
      <c r="Q1357" s="35">
        <v>241560.3</v>
      </c>
      <c r="R1357" t="s">
        <v>236</v>
      </c>
      <c r="S1357" t="s">
        <v>39</v>
      </c>
      <c r="T1357" t="s">
        <v>40</v>
      </c>
      <c r="U1357" t="s">
        <v>41</v>
      </c>
      <c r="V1357" t="s">
        <v>42</v>
      </c>
      <c r="W1357" t="s">
        <v>43</v>
      </c>
      <c r="X1357" t="s">
        <v>50</v>
      </c>
      <c r="Y1357" t="s">
        <v>45</v>
      </c>
      <c r="Z1357" t="s">
        <v>81</v>
      </c>
      <c r="AA1357" s="34">
        <v>2024</v>
      </c>
      <c r="AB1357" s="33">
        <v>45661</v>
      </c>
      <c r="AC1357" s="36">
        <v>45661.485601851855</v>
      </c>
      <c r="AD1357" s="37">
        <v>0</v>
      </c>
      <c r="AE1357" t="s">
        <v>107</v>
      </c>
      <c r="AF1357" t="s">
        <v>53</v>
      </c>
      <c r="AG1357" t="s">
        <v>54</v>
      </c>
      <c r="AH1357" s="35">
        <v>241560.3</v>
      </c>
      <c r="AJ1357" t="s">
        <v>55</v>
      </c>
    </row>
    <row r="1358" spans="1:36" x14ac:dyDescent="0.25">
      <c r="A1358" t="s">
        <v>32</v>
      </c>
      <c r="B1358" t="s">
        <v>110</v>
      </c>
      <c r="C1358" t="s">
        <v>310</v>
      </c>
      <c r="F1358" s="42">
        <f t="shared" si="21"/>
        <v>-0.5</v>
      </c>
      <c r="H1358" s="33">
        <v>45657</v>
      </c>
      <c r="I1358" t="s">
        <v>33</v>
      </c>
      <c r="J1358" t="s">
        <v>48</v>
      </c>
      <c r="K1358" t="s">
        <v>232</v>
      </c>
      <c r="L1358" s="34">
        <v>999</v>
      </c>
      <c r="M1358" t="s">
        <v>49</v>
      </c>
      <c r="N1358" t="s">
        <v>36</v>
      </c>
      <c r="P1358" t="s">
        <v>37</v>
      </c>
      <c r="Q1358" s="35">
        <v>-6943743.3600000003</v>
      </c>
      <c r="R1358" t="s">
        <v>238</v>
      </c>
      <c r="Y1358" t="s">
        <v>45</v>
      </c>
      <c r="Z1358" t="s">
        <v>112</v>
      </c>
      <c r="AA1358" s="34">
        <v>2024</v>
      </c>
      <c r="AB1358" s="33">
        <v>45701</v>
      </c>
      <c r="AC1358" s="36">
        <v>45701.541307870371</v>
      </c>
      <c r="AD1358" s="37">
        <v>0</v>
      </c>
      <c r="AE1358" t="s">
        <v>113</v>
      </c>
      <c r="AG1358" t="s">
        <v>114</v>
      </c>
      <c r="AH1358" s="35">
        <v>-6943743.3600000003</v>
      </c>
      <c r="AJ1358" t="s">
        <v>55</v>
      </c>
    </row>
    <row r="1359" spans="1:36" x14ac:dyDescent="0.25">
      <c r="A1359" t="s">
        <v>32</v>
      </c>
      <c r="B1359" t="s">
        <v>152</v>
      </c>
      <c r="C1359" t="s">
        <v>50</v>
      </c>
      <c r="D1359" s="33">
        <v>45597</v>
      </c>
      <c r="E1359" s="33">
        <v>45626</v>
      </c>
      <c r="F1359" s="42">
        <f t="shared" si="21"/>
        <v>-15</v>
      </c>
      <c r="G1359" s="33">
        <v>45641</v>
      </c>
      <c r="H1359" s="33">
        <v>45657</v>
      </c>
      <c r="I1359" t="s">
        <v>33</v>
      </c>
      <c r="J1359" t="s">
        <v>48</v>
      </c>
      <c r="K1359" t="s">
        <v>239</v>
      </c>
      <c r="L1359" s="34">
        <v>12</v>
      </c>
      <c r="M1359" t="s">
        <v>49</v>
      </c>
      <c r="N1359" t="s">
        <v>36</v>
      </c>
      <c r="P1359" t="s">
        <v>37</v>
      </c>
      <c r="Q1359" s="35">
        <v>-329.7</v>
      </c>
      <c r="R1359" t="s">
        <v>246</v>
      </c>
      <c r="S1359" t="s">
        <v>39</v>
      </c>
      <c r="T1359" t="s">
        <v>40</v>
      </c>
      <c r="U1359" t="s">
        <v>41</v>
      </c>
      <c r="V1359" t="s">
        <v>42</v>
      </c>
      <c r="W1359" t="s">
        <v>43</v>
      </c>
      <c r="X1359" t="s">
        <v>50</v>
      </c>
      <c r="Y1359" t="s">
        <v>45</v>
      </c>
      <c r="Z1359" t="s">
        <v>81</v>
      </c>
      <c r="AA1359" s="34">
        <v>2024</v>
      </c>
      <c r="AB1359" s="33">
        <v>45661</v>
      </c>
      <c r="AC1359" s="36">
        <v>45661.484953703701</v>
      </c>
      <c r="AD1359" s="37">
        <v>0</v>
      </c>
      <c r="AE1359" t="s">
        <v>153</v>
      </c>
      <c r="AF1359" t="s">
        <v>53</v>
      </c>
      <c r="AG1359" t="s">
        <v>54</v>
      </c>
      <c r="AH1359" s="35">
        <v>-329.7</v>
      </c>
      <c r="AJ1359" t="s">
        <v>55</v>
      </c>
    </row>
    <row r="1360" spans="1:36" x14ac:dyDescent="0.25">
      <c r="A1360" t="s">
        <v>32</v>
      </c>
      <c r="B1360" t="s">
        <v>152</v>
      </c>
      <c r="C1360" t="s">
        <v>50</v>
      </c>
      <c r="D1360" s="33">
        <v>45597</v>
      </c>
      <c r="E1360" s="33">
        <v>45626</v>
      </c>
      <c r="F1360" s="42">
        <f t="shared" si="21"/>
        <v>-15</v>
      </c>
      <c r="G1360" s="33">
        <v>45641</v>
      </c>
      <c r="H1360" s="33">
        <v>45657</v>
      </c>
      <c r="I1360" t="s">
        <v>33</v>
      </c>
      <c r="J1360" t="s">
        <v>48</v>
      </c>
      <c r="K1360" t="s">
        <v>239</v>
      </c>
      <c r="L1360" s="34">
        <v>12</v>
      </c>
      <c r="M1360" t="s">
        <v>49</v>
      </c>
      <c r="N1360" t="s">
        <v>36</v>
      </c>
      <c r="P1360" t="s">
        <v>37</v>
      </c>
      <c r="Q1360" s="35">
        <v>-814183.2</v>
      </c>
      <c r="R1360" t="s">
        <v>243</v>
      </c>
      <c r="S1360" t="s">
        <v>39</v>
      </c>
      <c r="T1360" t="s">
        <v>40</v>
      </c>
      <c r="U1360" t="s">
        <v>41</v>
      </c>
      <c r="V1360" t="s">
        <v>42</v>
      </c>
      <c r="W1360" t="s">
        <v>43</v>
      </c>
      <c r="X1360" t="s">
        <v>50</v>
      </c>
      <c r="Y1360" t="s">
        <v>45</v>
      </c>
      <c r="Z1360" t="s">
        <v>81</v>
      </c>
      <c r="AA1360" s="34">
        <v>2024</v>
      </c>
      <c r="AB1360" s="33">
        <v>45661</v>
      </c>
      <c r="AC1360" s="36">
        <v>45661.484953703701</v>
      </c>
      <c r="AD1360" s="37">
        <v>0</v>
      </c>
      <c r="AE1360" t="s">
        <v>153</v>
      </c>
      <c r="AF1360" t="s">
        <v>53</v>
      </c>
      <c r="AG1360" t="s">
        <v>54</v>
      </c>
      <c r="AH1360" s="35">
        <v>-814183.2</v>
      </c>
      <c r="AJ1360" t="s">
        <v>55</v>
      </c>
    </row>
    <row r="1361" spans="1:36" x14ac:dyDescent="0.25">
      <c r="A1361" t="s">
        <v>32</v>
      </c>
      <c r="B1361" t="s">
        <v>152</v>
      </c>
      <c r="C1361" t="s">
        <v>50</v>
      </c>
      <c r="D1361" s="33">
        <v>45597</v>
      </c>
      <c r="E1361" s="33">
        <v>45626</v>
      </c>
      <c r="F1361" s="42">
        <f t="shared" si="21"/>
        <v>-15</v>
      </c>
      <c r="G1361" s="33">
        <v>45641</v>
      </c>
      <c r="H1361" s="33">
        <v>45657</v>
      </c>
      <c r="I1361" t="s">
        <v>33</v>
      </c>
      <c r="J1361" t="s">
        <v>48</v>
      </c>
      <c r="K1361" t="s">
        <v>239</v>
      </c>
      <c r="L1361" s="34">
        <v>12</v>
      </c>
      <c r="M1361" t="s">
        <v>49</v>
      </c>
      <c r="N1361" t="s">
        <v>36</v>
      </c>
      <c r="P1361" t="s">
        <v>37</v>
      </c>
      <c r="Q1361" s="35">
        <v>795258.3</v>
      </c>
      <c r="R1361" t="s">
        <v>240</v>
      </c>
      <c r="S1361" t="s">
        <v>39</v>
      </c>
      <c r="T1361" t="s">
        <v>40</v>
      </c>
      <c r="U1361" t="s">
        <v>41</v>
      </c>
      <c r="V1361" t="s">
        <v>42</v>
      </c>
      <c r="W1361" t="s">
        <v>43</v>
      </c>
      <c r="X1361" t="s">
        <v>50</v>
      </c>
      <c r="Y1361" t="s">
        <v>45</v>
      </c>
      <c r="Z1361" t="s">
        <v>81</v>
      </c>
      <c r="AA1361" s="34">
        <v>2024</v>
      </c>
      <c r="AB1361" s="33">
        <v>45661</v>
      </c>
      <c r="AC1361" s="36">
        <v>45661.484953703701</v>
      </c>
      <c r="AD1361" s="37">
        <v>0</v>
      </c>
      <c r="AE1361" t="s">
        <v>153</v>
      </c>
      <c r="AF1361" t="s">
        <v>53</v>
      </c>
      <c r="AG1361" t="s">
        <v>54</v>
      </c>
      <c r="AH1361" s="35">
        <v>795258.3</v>
      </c>
      <c r="AJ1361" t="s">
        <v>55</v>
      </c>
    </row>
    <row r="1362" spans="1:36" x14ac:dyDescent="0.25">
      <c r="A1362" t="s">
        <v>32</v>
      </c>
      <c r="B1362" t="s">
        <v>152</v>
      </c>
      <c r="C1362" t="s">
        <v>50</v>
      </c>
      <c r="D1362" s="33">
        <v>45597</v>
      </c>
      <c r="E1362" s="33">
        <v>45626</v>
      </c>
      <c r="F1362" s="42">
        <f t="shared" si="21"/>
        <v>-15</v>
      </c>
      <c r="G1362" s="33">
        <v>45641</v>
      </c>
      <c r="H1362" s="33">
        <v>45657</v>
      </c>
      <c r="I1362" t="s">
        <v>33</v>
      </c>
      <c r="J1362" t="s">
        <v>48</v>
      </c>
      <c r="K1362" t="s">
        <v>239</v>
      </c>
      <c r="L1362" s="34">
        <v>12</v>
      </c>
      <c r="M1362" t="s">
        <v>49</v>
      </c>
      <c r="N1362" t="s">
        <v>36</v>
      </c>
      <c r="P1362" t="s">
        <v>37</v>
      </c>
      <c r="Q1362" s="35">
        <v>-475648.64</v>
      </c>
      <c r="R1362" t="s">
        <v>241</v>
      </c>
      <c r="S1362" t="s">
        <v>39</v>
      </c>
      <c r="T1362" t="s">
        <v>40</v>
      </c>
      <c r="U1362" t="s">
        <v>41</v>
      </c>
      <c r="V1362" t="s">
        <v>42</v>
      </c>
      <c r="W1362" t="s">
        <v>43</v>
      </c>
      <c r="X1362" t="s">
        <v>50</v>
      </c>
      <c r="Y1362" t="s">
        <v>45</v>
      </c>
      <c r="Z1362" t="s">
        <v>81</v>
      </c>
      <c r="AA1362" s="34">
        <v>2024</v>
      </c>
      <c r="AB1362" s="33">
        <v>45661</v>
      </c>
      <c r="AC1362" s="36">
        <v>45661.484953703701</v>
      </c>
      <c r="AD1362" s="37">
        <v>0</v>
      </c>
      <c r="AE1362" t="s">
        <v>153</v>
      </c>
      <c r="AF1362" t="s">
        <v>53</v>
      </c>
      <c r="AG1362" t="s">
        <v>54</v>
      </c>
      <c r="AH1362" s="35">
        <v>-475648.64</v>
      </c>
      <c r="AJ1362" t="s">
        <v>55</v>
      </c>
    </row>
    <row r="1363" spans="1:36" x14ac:dyDescent="0.25">
      <c r="A1363" t="s">
        <v>32</v>
      </c>
      <c r="B1363" t="s">
        <v>152</v>
      </c>
      <c r="C1363" t="s">
        <v>50</v>
      </c>
      <c r="D1363" s="33">
        <v>45597</v>
      </c>
      <c r="E1363" s="33">
        <v>45626</v>
      </c>
      <c r="F1363" s="42">
        <f t="shared" si="21"/>
        <v>-15</v>
      </c>
      <c r="G1363" s="33">
        <v>45641</v>
      </c>
      <c r="H1363" s="33">
        <v>45657</v>
      </c>
      <c r="I1363" t="s">
        <v>33</v>
      </c>
      <c r="J1363" t="s">
        <v>48</v>
      </c>
      <c r="K1363" t="s">
        <v>239</v>
      </c>
      <c r="L1363" s="34">
        <v>12</v>
      </c>
      <c r="M1363" t="s">
        <v>49</v>
      </c>
      <c r="N1363" t="s">
        <v>36</v>
      </c>
      <c r="P1363" t="s">
        <v>37</v>
      </c>
      <c r="Q1363" s="35">
        <v>-0.03</v>
      </c>
      <c r="R1363" t="s">
        <v>242</v>
      </c>
      <c r="S1363" t="s">
        <v>39</v>
      </c>
      <c r="T1363" t="s">
        <v>40</v>
      </c>
      <c r="U1363" t="s">
        <v>41</v>
      </c>
      <c r="V1363" t="s">
        <v>42</v>
      </c>
      <c r="W1363" t="s">
        <v>43</v>
      </c>
      <c r="X1363" t="s">
        <v>50</v>
      </c>
      <c r="Y1363" t="s">
        <v>45</v>
      </c>
      <c r="Z1363" t="s">
        <v>81</v>
      </c>
      <c r="AA1363" s="34">
        <v>2024</v>
      </c>
      <c r="AB1363" s="33">
        <v>45661</v>
      </c>
      <c r="AC1363" s="36">
        <v>45661.484953703701</v>
      </c>
      <c r="AD1363" s="37">
        <v>0</v>
      </c>
      <c r="AE1363" t="s">
        <v>153</v>
      </c>
      <c r="AF1363" t="s">
        <v>53</v>
      </c>
      <c r="AG1363" t="s">
        <v>54</v>
      </c>
      <c r="AH1363" s="35">
        <v>-0.03</v>
      </c>
      <c r="AJ1363" t="s">
        <v>55</v>
      </c>
    </row>
    <row r="1364" spans="1:36" x14ac:dyDescent="0.25">
      <c r="A1364" t="s">
        <v>32</v>
      </c>
      <c r="B1364" t="s">
        <v>171</v>
      </c>
      <c r="C1364" t="s">
        <v>50</v>
      </c>
      <c r="D1364" s="33">
        <v>45627</v>
      </c>
      <c r="E1364" s="33">
        <v>45657</v>
      </c>
      <c r="F1364" s="42">
        <f t="shared" si="21"/>
        <v>-15.5</v>
      </c>
      <c r="G1364" s="33">
        <v>45672</v>
      </c>
      <c r="H1364" s="33">
        <v>45657</v>
      </c>
      <c r="I1364" t="s">
        <v>33</v>
      </c>
      <c r="J1364" t="s">
        <v>48</v>
      </c>
      <c r="K1364" t="s">
        <v>239</v>
      </c>
      <c r="L1364" s="34">
        <v>12</v>
      </c>
      <c r="M1364" t="s">
        <v>49</v>
      </c>
      <c r="N1364" t="s">
        <v>36</v>
      </c>
      <c r="P1364" t="s">
        <v>37</v>
      </c>
      <c r="Q1364" s="35">
        <v>821766.6</v>
      </c>
      <c r="R1364" t="s">
        <v>240</v>
      </c>
      <c r="S1364" t="s">
        <v>39</v>
      </c>
      <c r="T1364" t="s">
        <v>40</v>
      </c>
      <c r="U1364" t="s">
        <v>41</v>
      </c>
      <c r="V1364" t="s">
        <v>42</v>
      </c>
      <c r="W1364" t="s">
        <v>43</v>
      </c>
      <c r="X1364" t="s">
        <v>50</v>
      </c>
      <c r="Y1364" t="s">
        <v>45</v>
      </c>
      <c r="Z1364" t="s">
        <v>81</v>
      </c>
      <c r="AA1364" s="34">
        <v>2024</v>
      </c>
      <c r="AB1364" s="33">
        <v>45661</v>
      </c>
      <c r="AC1364" s="36">
        <v>45661.485601851855</v>
      </c>
      <c r="AD1364" s="37">
        <v>0</v>
      </c>
      <c r="AE1364" t="s">
        <v>107</v>
      </c>
      <c r="AF1364" t="s">
        <v>53</v>
      </c>
      <c r="AG1364" t="s">
        <v>54</v>
      </c>
      <c r="AH1364" s="35">
        <v>821766.6</v>
      </c>
      <c r="AJ1364" t="s">
        <v>55</v>
      </c>
    </row>
    <row r="1365" spans="1:36" x14ac:dyDescent="0.25">
      <c r="A1365" t="s">
        <v>32</v>
      </c>
      <c r="B1365" t="s">
        <v>171</v>
      </c>
      <c r="C1365" t="s">
        <v>50</v>
      </c>
      <c r="D1365" s="33">
        <v>45627</v>
      </c>
      <c r="E1365" s="33">
        <v>45657</v>
      </c>
      <c r="F1365" s="42">
        <f t="shared" si="21"/>
        <v>-15.5</v>
      </c>
      <c r="G1365" s="33">
        <v>45672</v>
      </c>
      <c r="H1365" s="33">
        <v>45657</v>
      </c>
      <c r="I1365" t="s">
        <v>33</v>
      </c>
      <c r="J1365" t="s">
        <v>48</v>
      </c>
      <c r="K1365" t="s">
        <v>239</v>
      </c>
      <c r="L1365" s="34">
        <v>12</v>
      </c>
      <c r="M1365" t="s">
        <v>49</v>
      </c>
      <c r="N1365" t="s">
        <v>36</v>
      </c>
      <c r="P1365" t="s">
        <v>37</v>
      </c>
      <c r="Q1365" s="35">
        <v>-649922.93999999994</v>
      </c>
      <c r="R1365" t="s">
        <v>241</v>
      </c>
      <c r="S1365" t="s">
        <v>39</v>
      </c>
      <c r="T1365" t="s">
        <v>40</v>
      </c>
      <c r="U1365" t="s">
        <v>41</v>
      </c>
      <c r="V1365" t="s">
        <v>42</v>
      </c>
      <c r="W1365" t="s">
        <v>43</v>
      </c>
      <c r="X1365" t="s">
        <v>50</v>
      </c>
      <c r="Y1365" t="s">
        <v>45</v>
      </c>
      <c r="Z1365" t="s">
        <v>81</v>
      </c>
      <c r="AA1365" s="34">
        <v>2024</v>
      </c>
      <c r="AB1365" s="33">
        <v>45661</v>
      </c>
      <c r="AC1365" s="36">
        <v>45661.485601851855</v>
      </c>
      <c r="AD1365" s="37">
        <v>0</v>
      </c>
      <c r="AE1365" t="s">
        <v>107</v>
      </c>
      <c r="AF1365" t="s">
        <v>53</v>
      </c>
      <c r="AG1365" t="s">
        <v>54</v>
      </c>
      <c r="AH1365" s="35">
        <v>-649922.93999999994</v>
      </c>
      <c r="AJ1365" t="s">
        <v>55</v>
      </c>
    </row>
    <row r="1366" spans="1:36" x14ac:dyDescent="0.25">
      <c r="A1366" t="s">
        <v>32</v>
      </c>
      <c r="B1366" t="s">
        <v>171</v>
      </c>
      <c r="C1366" t="s">
        <v>50</v>
      </c>
      <c r="D1366" s="33">
        <v>45627</v>
      </c>
      <c r="E1366" s="33">
        <v>45657</v>
      </c>
      <c r="F1366" s="42">
        <f t="shared" si="21"/>
        <v>-15.5</v>
      </c>
      <c r="G1366" s="33">
        <v>45672</v>
      </c>
      <c r="H1366" s="33">
        <v>45657</v>
      </c>
      <c r="I1366" t="s">
        <v>33</v>
      </c>
      <c r="J1366" t="s">
        <v>48</v>
      </c>
      <c r="K1366" t="s">
        <v>239</v>
      </c>
      <c r="L1366" s="34">
        <v>12</v>
      </c>
      <c r="M1366" t="s">
        <v>49</v>
      </c>
      <c r="N1366" t="s">
        <v>36</v>
      </c>
      <c r="P1366" t="s">
        <v>37</v>
      </c>
      <c r="Q1366" s="35">
        <v>-0.05</v>
      </c>
      <c r="R1366" t="s">
        <v>242</v>
      </c>
      <c r="S1366" t="s">
        <v>39</v>
      </c>
      <c r="T1366" t="s">
        <v>40</v>
      </c>
      <c r="U1366" t="s">
        <v>41</v>
      </c>
      <c r="V1366" t="s">
        <v>42</v>
      </c>
      <c r="W1366" t="s">
        <v>43</v>
      </c>
      <c r="X1366" t="s">
        <v>50</v>
      </c>
      <c r="Y1366" t="s">
        <v>45</v>
      </c>
      <c r="Z1366" t="s">
        <v>81</v>
      </c>
      <c r="AA1366" s="34">
        <v>2024</v>
      </c>
      <c r="AB1366" s="33">
        <v>45661</v>
      </c>
      <c r="AC1366" s="36">
        <v>45661.485601851855</v>
      </c>
      <c r="AD1366" s="37">
        <v>0</v>
      </c>
      <c r="AE1366" t="s">
        <v>107</v>
      </c>
      <c r="AF1366" t="s">
        <v>53</v>
      </c>
      <c r="AG1366" t="s">
        <v>54</v>
      </c>
      <c r="AH1366" s="35">
        <v>-0.05</v>
      </c>
      <c r="AJ1366" t="s">
        <v>55</v>
      </c>
    </row>
    <row r="1367" spans="1:36" x14ac:dyDescent="0.25">
      <c r="A1367" t="s">
        <v>32</v>
      </c>
      <c r="B1367" t="s">
        <v>171</v>
      </c>
      <c r="C1367" t="s">
        <v>50</v>
      </c>
      <c r="D1367" s="33">
        <v>45627</v>
      </c>
      <c r="E1367" s="33">
        <v>45657</v>
      </c>
      <c r="F1367" s="42">
        <f t="shared" si="21"/>
        <v>-15.5</v>
      </c>
      <c r="G1367" s="33">
        <v>45672</v>
      </c>
      <c r="H1367" s="33">
        <v>45657</v>
      </c>
      <c r="I1367" t="s">
        <v>33</v>
      </c>
      <c r="J1367" t="s">
        <v>48</v>
      </c>
      <c r="K1367" t="s">
        <v>239</v>
      </c>
      <c r="L1367" s="34">
        <v>12</v>
      </c>
      <c r="M1367" t="s">
        <v>49</v>
      </c>
      <c r="N1367" t="s">
        <v>36</v>
      </c>
      <c r="P1367" t="s">
        <v>37</v>
      </c>
      <c r="Q1367" s="35">
        <v>-318.70999999999998</v>
      </c>
      <c r="R1367" t="s">
        <v>246</v>
      </c>
      <c r="S1367" t="s">
        <v>39</v>
      </c>
      <c r="T1367" t="s">
        <v>40</v>
      </c>
      <c r="U1367" t="s">
        <v>41</v>
      </c>
      <c r="V1367" t="s">
        <v>42</v>
      </c>
      <c r="W1367" t="s">
        <v>43</v>
      </c>
      <c r="X1367" t="s">
        <v>50</v>
      </c>
      <c r="Y1367" t="s">
        <v>45</v>
      </c>
      <c r="Z1367" t="s">
        <v>81</v>
      </c>
      <c r="AA1367" s="34">
        <v>2024</v>
      </c>
      <c r="AB1367" s="33">
        <v>45661</v>
      </c>
      <c r="AC1367" s="36">
        <v>45661.485601851855</v>
      </c>
      <c r="AD1367" s="37">
        <v>0</v>
      </c>
      <c r="AE1367" t="s">
        <v>107</v>
      </c>
      <c r="AF1367" t="s">
        <v>53</v>
      </c>
      <c r="AG1367" t="s">
        <v>54</v>
      </c>
      <c r="AH1367" s="35">
        <v>-318.70999999999998</v>
      </c>
      <c r="AJ1367" t="s">
        <v>55</v>
      </c>
    </row>
    <row r="1368" spans="1:36" x14ac:dyDescent="0.25">
      <c r="A1368" t="s">
        <v>32</v>
      </c>
      <c r="B1368" t="s">
        <v>171</v>
      </c>
      <c r="C1368" t="s">
        <v>50</v>
      </c>
      <c r="D1368" s="33">
        <v>45627</v>
      </c>
      <c r="E1368" s="33">
        <v>45657</v>
      </c>
      <c r="F1368" s="42">
        <f t="shared" si="21"/>
        <v>-15.5</v>
      </c>
      <c r="G1368" s="33">
        <v>45672</v>
      </c>
      <c r="H1368" s="33">
        <v>45657</v>
      </c>
      <c r="I1368" t="s">
        <v>33</v>
      </c>
      <c r="J1368" t="s">
        <v>48</v>
      </c>
      <c r="K1368" t="s">
        <v>239</v>
      </c>
      <c r="L1368" s="34">
        <v>12</v>
      </c>
      <c r="M1368" t="s">
        <v>49</v>
      </c>
      <c r="N1368" t="s">
        <v>36</v>
      </c>
      <c r="P1368" t="s">
        <v>37</v>
      </c>
      <c r="Q1368" s="35">
        <v>-834290.4</v>
      </c>
      <c r="R1368" t="s">
        <v>243</v>
      </c>
      <c r="S1368" t="s">
        <v>39</v>
      </c>
      <c r="T1368" t="s">
        <v>40</v>
      </c>
      <c r="U1368" t="s">
        <v>41</v>
      </c>
      <c r="V1368" t="s">
        <v>42</v>
      </c>
      <c r="W1368" t="s">
        <v>43</v>
      </c>
      <c r="X1368" t="s">
        <v>50</v>
      </c>
      <c r="Y1368" t="s">
        <v>45</v>
      </c>
      <c r="Z1368" t="s">
        <v>81</v>
      </c>
      <c r="AA1368" s="34">
        <v>2024</v>
      </c>
      <c r="AB1368" s="33">
        <v>45661</v>
      </c>
      <c r="AC1368" s="36">
        <v>45661.485601851855</v>
      </c>
      <c r="AD1368" s="37">
        <v>0</v>
      </c>
      <c r="AE1368" t="s">
        <v>107</v>
      </c>
      <c r="AF1368" t="s">
        <v>53</v>
      </c>
      <c r="AG1368" t="s">
        <v>54</v>
      </c>
      <c r="AH1368" s="35">
        <v>-834290.4</v>
      </c>
      <c r="AJ1368" t="s">
        <v>55</v>
      </c>
    </row>
    <row r="1369" spans="1:36" x14ac:dyDescent="0.25">
      <c r="A1369" t="s">
        <v>32</v>
      </c>
      <c r="B1369" t="s">
        <v>110</v>
      </c>
      <c r="C1369" t="s">
        <v>310</v>
      </c>
      <c r="F1369" s="42">
        <f t="shared" si="21"/>
        <v>-0.5</v>
      </c>
      <c r="H1369" s="33">
        <v>45657</v>
      </c>
      <c r="I1369" t="s">
        <v>33</v>
      </c>
      <c r="J1369" t="s">
        <v>48</v>
      </c>
      <c r="K1369" t="s">
        <v>239</v>
      </c>
      <c r="L1369" s="34">
        <v>999</v>
      </c>
      <c r="M1369" t="s">
        <v>49</v>
      </c>
      <c r="N1369" t="s">
        <v>36</v>
      </c>
      <c r="P1369" t="s">
        <v>37</v>
      </c>
      <c r="Q1369" s="35">
        <v>7555126.3200000003</v>
      </c>
      <c r="R1369" t="s">
        <v>247</v>
      </c>
      <c r="Y1369" t="s">
        <v>45</v>
      </c>
      <c r="Z1369" t="s">
        <v>112</v>
      </c>
      <c r="AA1369" s="34">
        <v>2024</v>
      </c>
      <c r="AB1369" s="33">
        <v>45701</v>
      </c>
      <c r="AC1369" s="36">
        <v>45701.541307870371</v>
      </c>
      <c r="AD1369" s="37">
        <v>0</v>
      </c>
      <c r="AE1369" t="s">
        <v>113</v>
      </c>
      <c r="AG1369" t="s">
        <v>114</v>
      </c>
      <c r="AH1369" s="35">
        <v>7555126.3200000003</v>
      </c>
      <c r="AJ1369" t="s">
        <v>55</v>
      </c>
    </row>
    <row r="1370" spans="1:36" x14ac:dyDescent="0.25">
      <c r="A1370" t="s">
        <v>32</v>
      </c>
      <c r="B1370" t="s">
        <v>152</v>
      </c>
      <c r="C1370" t="s">
        <v>50</v>
      </c>
      <c r="D1370" s="33">
        <v>45597</v>
      </c>
      <c r="E1370" s="33">
        <v>45626</v>
      </c>
      <c r="F1370" s="42">
        <f t="shared" si="21"/>
        <v>-15</v>
      </c>
      <c r="G1370" s="33">
        <v>45641</v>
      </c>
      <c r="H1370" s="33">
        <v>45657</v>
      </c>
      <c r="I1370" t="s">
        <v>33</v>
      </c>
      <c r="J1370" t="s">
        <v>48</v>
      </c>
      <c r="K1370" t="s">
        <v>248</v>
      </c>
      <c r="L1370" s="34">
        <v>12</v>
      </c>
      <c r="M1370" t="s">
        <v>49</v>
      </c>
      <c r="N1370" t="s">
        <v>36</v>
      </c>
      <c r="P1370" t="s">
        <v>37</v>
      </c>
      <c r="Q1370" s="35">
        <v>-0.01</v>
      </c>
      <c r="R1370" t="s">
        <v>250</v>
      </c>
      <c r="S1370" t="s">
        <v>39</v>
      </c>
      <c r="T1370" t="s">
        <v>40</v>
      </c>
      <c r="U1370" t="s">
        <v>41</v>
      </c>
      <c r="V1370" t="s">
        <v>42</v>
      </c>
      <c r="W1370" t="s">
        <v>43</v>
      </c>
      <c r="X1370" t="s">
        <v>50</v>
      </c>
      <c r="Y1370" t="s">
        <v>45</v>
      </c>
      <c r="Z1370" t="s">
        <v>81</v>
      </c>
      <c r="AA1370" s="34">
        <v>2024</v>
      </c>
      <c r="AB1370" s="33">
        <v>45661</v>
      </c>
      <c r="AC1370" s="36">
        <v>45661.484953703701</v>
      </c>
      <c r="AD1370" s="37">
        <v>0</v>
      </c>
      <c r="AE1370" t="s">
        <v>153</v>
      </c>
      <c r="AF1370" t="s">
        <v>53</v>
      </c>
      <c r="AG1370" t="s">
        <v>54</v>
      </c>
      <c r="AH1370" s="35">
        <v>-0.01</v>
      </c>
      <c r="AJ1370" t="s">
        <v>55</v>
      </c>
    </row>
    <row r="1371" spans="1:36" x14ac:dyDescent="0.25">
      <c r="A1371" t="s">
        <v>32</v>
      </c>
      <c r="B1371" t="s">
        <v>152</v>
      </c>
      <c r="C1371" t="s">
        <v>50</v>
      </c>
      <c r="D1371" s="33">
        <v>45597</v>
      </c>
      <c r="E1371" s="33">
        <v>45626</v>
      </c>
      <c r="F1371" s="42">
        <f t="shared" si="21"/>
        <v>-15</v>
      </c>
      <c r="G1371" s="33">
        <v>45641</v>
      </c>
      <c r="H1371" s="33">
        <v>45657</v>
      </c>
      <c r="I1371" t="s">
        <v>33</v>
      </c>
      <c r="J1371" t="s">
        <v>48</v>
      </c>
      <c r="K1371" t="s">
        <v>248</v>
      </c>
      <c r="L1371" s="34">
        <v>12</v>
      </c>
      <c r="M1371" t="s">
        <v>49</v>
      </c>
      <c r="N1371" t="s">
        <v>36</v>
      </c>
      <c r="P1371" t="s">
        <v>37</v>
      </c>
      <c r="Q1371" s="35">
        <v>-222.18</v>
      </c>
      <c r="R1371" t="s">
        <v>251</v>
      </c>
      <c r="S1371" t="s">
        <v>39</v>
      </c>
      <c r="T1371" t="s">
        <v>40</v>
      </c>
      <c r="U1371" t="s">
        <v>41</v>
      </c>
      <c r="V1371" t="s">
        <v>42</v>
      </c>
      <c r="W1371" t="s">
        <v>43</v>
      </c>
      <c r="X1371" t="s">
        <v>50</v>
      </c>
      <c r="Y1371" t="s">
        <v>45</v>
      </c>
      <c r="Z1371" t="s">
        <v>81</v>
      </c>
      <c r="AA1371" s="34">
        <v>2024</v>
      </c>
      <c r="AB1371" s="33">
        <v>45661</v>
      </c>
      <c r="AC1371" s="36">
        <v>45661.484953703701</v>
      </c>
      <c r="AD1371" s="37">
        <v>0</v>
      </c>
      <c r="AE1371" t="s">
        <v>153</v>
      </c>
      <c r="AF1371" t="s">
        <v>53</v>
      </c>
      <c r="AG1371" t="s">
        <v>54</v>
      </c>
      <c r="AH1371" s="35">
        <v>-222.18</v>
      </c>
      <c r="AJ1371" t="s">
        <v>55</v>
      </c>
    </row>
    <row r="1372" spans="1:36" x14ac:dyDescent="0.25">
      <c r="A1372" t="s">
        <v>32</v>
      </c>
      <c r="B1372" t="s">
        <v>152</v>
      </c>
      <c r="C1372" t="s">
        <v>50</v>
      </c>
      <c r="D1372" s="33">
        <v>45597</v>
      </c>
      <c r="E1372" s="33">
        <v>45626</v>
      </c>
      <c r="F1372" s="42">
        <f t="shared" si="21"/>
        <v>-15</v>
      </c>
      <c r="G1372" s="33">
        <v>45641</v>
      </c>
      <c r="H1372" s="33">
        <v>45657</v>
      </c>
      <c r="I1372" t="s">
        <v>33</v>
      </c>
      <c r="J1372" t="s">
        <v>48</v>
      </c>
      <c r="K1372" t="s">
        <v>248</v>
      </c>
      <c r="L1372" s="34">
        <v>12</v>
      </c>
      <c r="M1372" t="s">
        <v>49</v>
      </c>
      <c r="N1372" t="s">
        <v>36</v>
      </c>
      <c r="P1372" t="s">
        <v>37</v>
      </c>
      <c r="Q1372" s="35">
        <v>451.49</v>
      </c>
      <c r="R1372" t="s">
        <v>253</v>
      </c>
      <c r="S1372" t="s">
        <v>39</v>
      </c>
      <c r="T1372" t="s">
        <v>40</v>
      </c>
      <c r="U1372" t="s">
        <v>41</v>
      </c>
      <c r="V1372" t="s">
        <v>42</v>
      </c>
      <c r="W1372" t="s">
        <v>43</v>
      </c>
      <c r="X1372" t="s">
        <v>50</v>
      </c>
      <c r="Y1372" t="s">
        <v>45</v>
      </c>
      <c r="Z1372" t="s">
        <v>81</v>
      </c>
      <c r="AA1372" s="34">
        <v>2024</v>
      </c>
      <c r="AB1372" s="33">
        <v>45661</v>
      </c>
      <c r="AC1372" s="36">
        <v>45661.484953703701</v>
      </c>
      <c r="AD1372" s="37">
        <v>0</v>
      </c>
      <c r="AE1372" t="s">
        <v>153</v>
      </c>
      <c r="AF1372" t="s">
        <v>53</v>
      </c>
      <c r="AG1372" t="s">
        <v>54</v>
      </c>
      <c r="AH1372" s="35">
        <v>451.49</v>
      </c>
      <c r="AJ1372" t="s">
        <v>140</v>
      </c>
    </row>
    <row r="1373" spans="1:36" x14ac:dyDescent="0.25">
      <c r="A1373" t="s">
        <v>32</v>
      </c>
      <c r="B1373" t="s">
        <v>171</v>
      </c>
      <c r="C1373" t="s">
        <v>50</v>
      </c>
      <c r="D1373" s="33">
        <v>45627</v>
      </c>
      <c r="E1373" s="33">
        <v>45657</v>
      </c>
      <c r="F1373" s="42">
        <f t="shared" si="21"/>
        <v>-15.5</v>
      </c>
      <c r="G1373" s="33">
        <v>45672</v>
      </c>
      <c r="H1373" s="33">
        <v>45657</v>
      </c>
      <c r="I1373" t="s">
        <v>33</v>
      </c>
      <c r="J1373" t="s">
        <v>48</v>
      </c>
      <c r="K1373" t="s">
        <v>248</v>
      </c>
      <c r="L1373" s="34">
        <v>12</v>
      </c>
      <c r="M1373" t="s">
        <v>49</v>
      </c>
      <c r="N1373" t="s">
        <v>36</v>
      </c>
      <c r="P1373" t="s">
        <v>37</v>
      </c>
      <c r="Q1373" s="35">
        <v>-4074.92</v>
      </c>
      <c r="R1373" t="s">
        <v>249</v>
      </c>
      <c r="S1373" t="s">
        <v>39</v>
      </c>
      <c r="T1373" t="s">
        <v>40</v>
      </c>
      <c r="U1373" t="s">
        <v>41</v>
      </c>
      <c r="V1373" t="s">
        <v>42</v>
      </c>
      <c r="W1373" t="s">
        <v>43</v>
      </c>
      <c r="X1373" t="s">
        <v>50</v>
      </c>
      <c r="Y1373" t="s">
        <v>45</v>
      </c>
      <c r="Z1373" t="s">
        <v>81</v>
      </c>
      <c r="AA1373" s="34">
        <v>2024</v>
      </c>
      <c r="AB1373" s="33">
        <v>45661</v>
      </c>
      <c r="AC1373" s="36">
        <v>45661.485601851855</v>
      </c>
      <c r="AD1373" s="37">
        <v>0</v>
      </c>
      <c r="AE1373" t="s">
        <v>107</v>
      </c>
      <c r="AF1373" t="s">
        <v>53</v>
      </c>
      <c r="AG1373" t="s">
        <v>54</v>
      </c>
      <c r="AH1373" s="35">
        <v>-4074.92</v>
      </c>
      <c r="AJ1373" t="s">
        <v>55</v>
      </c>
    </row>
    <row r="1374" spans="1:36" x14ac:dyDescent="0.25">
      <c r="A1374" t="s">
        <v>32</v>
      </c>
      <c r="B1374" t="s">
        <v>171</v>
      </c>
      <c r="C1374" t="s">
        <v>50</v>
      </c>
      <c r="D1374" s="33">
        <v>45627</v>
      </c>
      <c r="E1374" s="33">
        <v>45657</v>
      </c>
      <c r="F1374" s="42">
        <f t="shared" si="21"/>
        <v>-15.5</v>
      </c>
      <c r="G1374" s="33">
        <v>45672</v>
      </c>
      <c r="H1374" s="33">
        <v>45657</v>
      </c>
      <c r="I1374" t="s">
        <v>33</v>
      </c>
      <c r="J1374" t="s">
        <v>48</v>
      </c>
      <c r="K1374" t="s">
        <v>248</v>
      </c>
      <c r="L1374" s="34">
        <v>12</v>
      </c>
      <c r="M1374" t="s">
        <v>49</v>
      </c>
      <c r="N1374" t="s">
        <v>36</v>
      </c>
      <c r="P1374" t="s">
        <v>37</v>
      </c>
      <c r="Q1374" s="35">
        <v>-330.26</v>
      </c>
      <c r="R1374" t="s">
        <v>250</v>
      </c>
      <c r="S1374" t="s">
        <v>39</v>
      </c>
      <c r="T1374" t="s">
        <v>40</v>
      </c>
      <c r="U1374" t="s">
        <v>41</v>
      </c>
      <c r="V1374" t="s">
        <v>42</v>
      </c>
      <c r="W1374" t="s">
        <v>43</v>
      </c>
      <c r="X1374" t="s">
        <v>50</v>
      </c>
      <c r="Y1374" t="s">
        <v>45</v>
      </c>
      <c r="Z1374" t="s">
        <v>81</v>
      </c>
      <c r="AA1374" s="34">
        <v>2024</v>
      </c>
      <c r="AB1374" s="33">
        <v>45661</v>
      </c>
      <c r="AC1374" s="36">
        <v>45661.485601851855</v>
      </c>
      <c r="AD1374" s="37">
        <v>0</v>
      </c>
      <c r="AE1374" t="s">
        <v>107</v>
      </c>
      <c r="AF1374" t="s">
        <v>53</v>
      </c>
      <c r="AG1374" t="s">
        <v>54</v>
      </c>
      <c r="AH1374" s="35">
        <v>-330.26</v>
      </c>
      <c r="AJ1374" t="s">
        <v>55</v>
      </c>
    </row>
    <row r="1375" spans="1:36" x14ac:dyDescent="0.25">
      <c r="A1375" t="s">
        <v>32</v>
      </c>
      <c r="B1375" t="s">
        <v>110</v>
      </c>
      <c r="C1375" t="s">
        <v>310</v>
      </c>
      <c r="F1375" s="42">
        <f t="shared" si="21"/>
        <v>-0.5</v>
      </c>
      <c r="H1375" s="33">
        <v>45657</v>
      </c>
      <c r="I1375" t="s">
        <v>33</v>
      </c>
      <c r="J1375" t="s">
        <v>48</v>
      </c>
      <c r="K1375" t="s">
        <v>248</v>
      </c>
      <c r="L1375" s="34">
        <v>999</v>
      </c>
      <c r="M1375" t="s">
        <v>49</v>
      </c>
      <c r="N1375" t="s">
        <v>36</v>
      </c>
      <c r="P1375" t="s">
        <v>37</v>
      </c>
      <c r="Q1375" s="35">
        <v>60898.93</v>
      </c>
      <c r="R1375" t="s">
        <v>254</v>
      </c>
      <c r="Y1375" t="s">
        <v>45</v>
      </c>
      <c r="Z1375" t="s">
        <v>112</v>
      </c>
      <c r="AA1375" s="34">
        <v>2024</v>
      </c>
      <c r="AB1375" s="33">
        <v>45701</v>
      </c>
      <c r="AC1375" s="36">
        <v>45701.541307870371</v>
      </c>
      <c r="AD1375" s="37">
        <v>0</v>
      </c>
      <c r="AE1375" t="s">
        <v>113</v>
      </c>
      <c r="AG1375" t="s">
        <v>114</v>
      </c>
      <c r="AH1375" s="35">
        <v>60898.93</v>
      </c>
      <c r="AJ1375" t="s">
        <v>55</v>
      </c>
    </row>
    <row r="1376" spans="1:36" x14ac:dyDescent="0.25">
      <c r="A1376" t="s">
        <v>32</v>
      </c>
      <c r="B1376" t="s">
        <v>110</v>
      </c>
      <c r="C1376" t="s">
        <v>310</v>
      </c>
      <c r="F1376" s="42">
        <f t="shared" si="21"/>
        <v>-0.5</v>
      </c>
      <c r="H1376" s="33">
        <v>45657</v>
      </c>
      <c r="I1376" t="s">
        <v>33</v>
      </c>
      <c r="J1376" t="s">
        <v>48</v>
      </c>
      <c r="K1376" t="s">
        <v>248</v>
      </c>
      <c r="L1376" s="34">
        <v>999</v>
      </c>
      <c r="M1376" t="s">
        <v>49</v>
      </c>
      <c r="N1376" t="s">
        <v>36</v>
      </c>
      <c r="P1376" t="s">
        <v>37</v>
      </c>
      <c r="Q1376" s="35">
        <v>3375.39</v>
      </c>
      <c r="R1376" t="s">
        <v>254</v>
      </c>
      <c r="Y1376" t="s">
        <v>45</v>
      </c>
      <c r="Z1376" t="s">
        <v>112</v>
      </c>
      <c r="AA1376" s="34">
        <v>2024</v>
      </c>
      <c r="AB1376" s="33">
        <v>45701</v>
      </c>
      <c r="AC1376" s="36">
        <v>45701.541307870371</v>
      </c>
      <c r="AD1376" s="37">
        <v>0</v>
      </c>
      <c r="AE1376" t="s">
        <v>113</v>
      </c>
      <c r="AG1376" t="s">
        <v>114</v>
      </c>
      <c r="AH1376" s="35">
        <v>3375.39</v>
      </c>
      <c r="AJ1376" t="s">
        <v>140</v>
      </c>
    </row>
    <row r="1377" spans="1:36" x14ac:dyDescent="0.25">
      <c r="A1377" t="s">
        <v>32</v>
      </c>
      <c r="B1377" t="s">
        <v>110</v>
      </c>
      <c r="C1377" t="s">
        <v>310</v>
      </c>
      <c r="F1377" s="42">
        <f t="shared" si="21"/>
        <v>-0.5</v>
      </c>
      <c r="H1377" s="33">
        <v>45657</v>
      </c>
      <c r="I1377" t="s">
        <v>33</v>
      </c>
      <c r="J1377" t="s">
        <v>256</v>
      </c>
      <c r="K1377" t="s">
        <v>257</v>
      </c>
      <c r="L1377" s="34">
        <v>999</v>
      </c>
      <c r="M1377" t="s">
        <v>258</v>
      </c>
      <c r="N1377" t="s">
        <v>259</v>
      </c>
      <c r="P1377" t="s">
        <v>37</v>
      </c>
      <c r="Q1377" s="35">
        <v>-152679.92000000001</v>
      </c>
      <c r="R1377" t="s">
        <v>263</v>
      </c>
      <c r="Y1377" t="s">
        <v>45</v>
      </c>
      <c r="Z1377" t="s">
        <v>112</v>
      </c>
      <c r="AA1377" s="34">
        <v>2024</v>
      </c>
      <c r="AB1377" s="33">
        <v>45701</v>
      </c>
      <c r="AC1377" s="36">
        <v>45701.541307870371</v>
      </c>
      <c r="AD1377" s="37">
        <v>0</v>
      </c>
      <c r="AE1377" t="s">
        <v>113</v>
      </c>
      <c r="AG1377" t="s">
        <v>114</v>
      </c>
      <c r="AH1377" s="35">
        <v>-152679.92000000001</v>
      </c>
    </row>
    <row r="1378" spans="1:36" x14ac:dyDescent="0.25">
      <c r="A1378" t="s">
        <v>32</v>
      </c>
      <c r="B1378" t="s">
        <v>152</v>
      </c>
      <c r="C1378" t="s">
        <v>50</v>
      </c>
      <c r="D1378" s="33">
        <v>45597</v>
      </c>
      <c r="E1378" s="33">
        <v>45626</v>
      </c>
      <c r="F1378" s="42">
        <f t="shared" si="21"/>
        <v>-15</v>
      </c>
      <c r="G1378" s="33">
        <v>45641</v>
      </c>
      <c r="H1378" s="33">
        <v>45657</v>
      </c>
      <c r="I1378" t="s">
        <v>33</v>
      </c>
      <c r="J1378" t="s">
        <v>48</v>
      </c>
      <c r="K1378" t="s">
        <v>264</v>
      </c>
      <c r="L1378" s="34">
        <v>12</v>
      </c>
      <c r="M1378" t="s">
        <v>49</v>
      </c>
      <c r="N1378" t="s">
        <v>36</v>
      </c>
      <c r="P1378" t="s">
        <v>37</v>
      </c>
      <c r="Q1378" s="35">
        <v>541182.18999999994</v>
      </c>
      <c r="R1378" t="s">
        <v>265</v>
      </c>
      <c r="S1378" t="s">
        <v>39</v>
      </c>
      <c r="T1378" t="s">
        <v>40</v>
      </c>
      <c r="U1378" t="s">
        <v>41</v>
      </c>
      <c r="V1378" t="s">
        <v>42</v>
      </c>
      <c r="W1378" t="s">
        <v>43</v>
      </c>
      <c r="X1378" t="s">
        <v>50</v>
      </c>
      <c r="Y1378" t="s">
        <v>45</v>
      </c>
      <c r="Z1378" t="s">
        <v>81</v>
      </c>
      <c r="AA1378" s="34">
        <v>2024</v>
      </c>
      <c r="AB1378" s="33">
        <v>45661</v>
      </c>
      <c r="AC1378" s="36">
        <v>45661.484953703701</v>
      </c>
      <c r="AD1378" s="37">
        <v>0</v>
      </c>
      <c r="AE1378" t="s">
        <v>153</v>
      </c>
      <c r="AF1378" t="s">
        <v>53</v>
      </c>
      <c r="AG1378" t="s">
        <v>54</v>
      </c>
      <c r="AH1378" s="35">
        <v>541182.18999999994</v>
      </c>
      <c r="AJ1378" t="s">
        <v>55</v>
      </c>
    </row>
    <row r="1379" spans="1:36" x14ac:dyDescent="0.25">
      <c r="A1379" t="s">
        <v>32</v>
      </c>
      <c r="B1379" t="s">
        <v>152</v>
      </c>
      <c r="C1379" t="s">
        <v>50</v>
      </c>
      <c r="D1379" s="33">
        <v>45597</v>
      </c>
      <c r="E1379" s="33">
        <v>45626</v>
      </c>
      <c r="F1379" s="42">
        <f t="shared" si="21"/>
        <v>-15</v>
      </c>
      <c r="G1379" s="33">
        <v>45641</v>
      </c>
      <c r="H1379" s="33">
        <v>45657</v>
      </c>
      <c r="I1379" t="s">
        <v>33</v>
      </c>
      <c r="J1379" t="s">
        <v>48</v>
      </c>
      <c r="K1379" t="s">
        <v>264</v>
      </c>
      <c r="L1379" s="34">
        <v>12</v>
      </c>
      <c r="M1379" t="s">
        <v>49</v>
      </c>
      <c r="N1379" t="s">
        <v>36</v>
      </c>
      <c r="P1379" t="s">
        <v>37</v>
      </c>
      <c r="Q1379" s="35">
        <v>-60579.71</v>
      </c>
      <c r="R1379" t="s">
        <v>266</v>
      </c>
      <c r="S1379" t="s">
        <v>39</v>
      </c>
      <c r="T1379" t="s">
        <v>40</v>
      </c>
      <c r="U1379" t="s">
        <v>41</v>
      </c>
      <c r="V1379" t="s">
        <v>42</v>
      </c>
      <c r="W1379" t="s">
        <v>43</v>
      </c>
      <c r="X1379" t="s">
        <v>50</v>
      </c>
      <c r="Y1379" t="s">
        <v>45</v>
      </c>
      <c r="Z1379" t="s">
        <v>81</v>
      </c>
      <c r="AA1379" s="34">
        <v>2024</v>
      </c>
      <c r="AB1379" s="33">
        <v>45661</v>
      </c>
      <c r="AC1379" s="36">
        <v>45661.484953703701</v>
      </c>
      <c r="AD1379" s="37">
        <v>0</v>
      </c>
      <c r="AE1379" t="s">
        <v>153</v>
      </c>
      <c r="AF1379" t="s">
        <v>53</v>
      </c>
      <c r="AG1379" t="s">
        <v>54</v>
      </c>
      <c r="AH1379" s="35">
        <v>-60579.71</v>
      </c>
      <c r="AJ1379" t="s">
        <v>55</v>
      </c>
    </row>
    <row r="1380" spans="1:36" x14ac:dyDescent="0.25">
      <c r="A1380" t="s">
        <v>32</v>
      </c>
      <c r="B1380" t="s">
        <v>152</v>
      </c>
      <c r="C1380" t="s">
        <v>50</v>
      </c>
      <c r="D1380" s="33">
        <v>45597</v>
      </c>
      <c r="E1380" s="33">
        <v>45626</v>
      </c>
      <c r="F1380" s="42">
        <f t="shared" si="21"/>
        <v>-15</v>
      </c>
      <c r="G1380" s="33">
        <v>45641</v>
      </c>
      <c r="H1380" s="33">
        <v>45657</v>
      </c>
      <c r="I1380" t="s">
        <v>33</v>
      </c>
      <c r="J1380" t="s">
        <v>48</v>
      </c>
      <c r="K1380" t="s">
        <v>264</v>
      </c>
      <c r="L1380" s="34">
        <v>12</v>
      </c>
      <c r="M1380" t="s">
        <v>49</v>
      </c>
      <c r="N1380" t="s">
        <v>36</v>
      </c>
      <c r="P1380" t="s">
        <v>37</v>
      </c>
      <c r="Q1380" s="35">
        <v>5.22</v>
      </c>
      <c r="R1380" t="s">
        <v>273</v>
      </c>
      <c r="S1380" t="s">
        <v>39</v>
      </c>
      <c r="T1380" t="s">
        <v>40</v>
      </c>
      <c r="U1380" t="s">
        <v>41</v>
      </c>
      <c r="V1380" t="s">
        <v>42</v>
      </c>
      <c r="W1380" t="s">
        <v>43</v>
      </c>
      <c r="X1380" t="s">
        <v>50</v>
      </c>
      <c r="Y1380" t="s">
        <v>45</v>
      </c>
      <c r="Z1380" t="s">
        <v>81</v>
      </c>
      <c r="AA1380" s="34">
        <v>2024</v>
      </c>
      <c r="AB1380" s="33">
        <v>45661</v>
      </c>
      <c r="AC1380" s="36">
        <v>45661.484953703701</v>
      </c>
      <c r="AD1380" s="37">
        <v>0</v>
      </c>
      <c r="AE1380" t="s">
        <v>153</v>
      </c>
      <c r="AF1380" t="s">
        <v>53</v>
      </c>
      <c r="AG1380" t="s">
        <v>54</v>
      </c>
      <c r="AH1380" s="35">
        <v>5.22</v>
      </c>
      <c r="AJ1380" t="s">
        <v>55</v>
      </c>
    </row>
    <row r="1381" spans="1:36" x14ac:dyDescent="0.25">
      <c r="A1381" t="s">
        <v>32</v>
      </c>
      <c r="B1381" t="s">
        <v>152</v>
      </c>
      <c r="C1381" t="s">
        <v>50</v>
      </c>
      <c r="D1381" s="33">
        <v>45597</v>
      </c>
      <c r="E1381" s="33">
        <v>45626</v>
      </c>
      <c r="F1381" s="42">
        <f t="shared" si="21"/>
        <v>-15</v>
      </c>
      <c r="G1381" s="33">
        <v>45641</v>
      </c>
      <c r="H1381" s="33">
        <v>45657</v>
      </c>
      <c r="I1381" t="s">
        <v>33</v>
      </c>
      <c r="J1381" t="s">
        <v>48</v>
      </c>
      <c r="K1381" t="s">
        <v>264</v>
      </c>
      <c r="L1381" s="34">
        <v>12</v>
      </c>
      <c r="M1381" t="s">
        <v>49</v>
      </c>
      <c r="N1381" t="s">
        <v>36</v>
      </c>
      <c r="P1381" t="s">
        <v>37</v>
      </c>
      <c r="Q1381" s="35">
        <v>-0.01</v>
      </c>
      <c r="R1381" t="s">
        <v>267</v>
      </c>
      <c r="S1381" t="s">
        <v>39</v>
      </c>
      <c r="T1381" t="s">
        <v>40</v>
      </c>
      <c r="U1381" t="s">
        <v>41</v>
      </c>
      <c r="V1381" t="s">
        <v>42</v>
      </c>
      <c r="W1381" t="s">
        <v>43</v>
      </c>
      <c r="X1381" t="s">
        <v>50</v>
      </c>
      <c r="Y1381" t="s">
        <v>45</v>
      </c>
      <c r="Z1381" t="s">
        <v>81</v>
      </c>
      <c r="AA1381" s="34">
        <v>2024</v>
      </c>
      <c r="AB1381" s="33">
        <v>45661</v>
      </c>
      <c r="AC1381" s="36">
        <v>45661.484953703701</v>
      </c>
      <c r="AD1381" s="37">
        <v>0</v>
      </c>
      <c r="AE1381" t="s">
        <v>153</v>
      </c>
      <c r="AF1381" t="s">
        <v>53</v>
      </c>
      <c r="AG1381" t="s">
        <v>54</v>
      </c>
      <c r="AH1381" s="35">
        <v>-0.01</v>
      </c>
      <c r="AJ1381" t="s">
        <v>55</v>
      </c>
    </row>
    <row r="1382" spans="1:36" x14ac:dyDescent="0.25">
      <c r="A1382" t="s">
        <v>32</v>
      </c>
      <c r="B1382" t="s">
        <v>271</v>
      </c>
      <c r="C1382" t="s">
        <v>50</v>
      </c>
      <c r="D1382" s="33">
        <v>45627</v>
      </c>
      <c r="E1382" s="33">
        <v>45657</v>
      </c>
      <c r="F1382" s="42">
        <f t="shared" si="21"/>
        <v>-15.5</v>
      </c>
      <c r="G1382" s="33">
        <v>45672</v>
      </c>
      <c r="H1382" s="33">
        <v>45657</v>
      </c>
      <c r="I1382" t="s">
        <v>33</v>
      </c>
      <c r="J1382" t="s">
        <v>48</v>
      </c>
      <c r="K1382" t="s">
        <v>264</v>
      </c>
      <c r="L1382" s="34">
        <v>12</v>
      </c>
      <c r="M1382" t="s">
        <v>49</v>
      </c>
      <c r="N1382" t="s">
        <v>36</v>
      </c>
      <c r="P1382" t="s">
        <v>37</v>
      </c>
      <c r="Q1382" s="35">
        <v>0</v>
      </c>
      <c r="R1382" t="s">
        <v>269</v>
      </c>
      <c r="S1382" t="s">
        <v>39</v>
      </c>
      <c r="T1382" t="s">
        <v>40</v>
      </c>
      <c r="U1382" t="s">
        <v>41</v>
      </c>
      <c r="V1382" t="s">
        <v>59</v>
      </c>
      <c r="W1382" t="s">
        <v>43</v>
      </c>
      <c r="X1382" t="s">
        <v>50</v>
      </c>
      <c r="Y1382" t="s">
        <v>45</v>
      </c>
      <c r="Z1382" t="s">
        <v>99</v>
      </c>
      <c r="AA1382" s="34">
        <v>2024</v>
      </c>
      <c r="AB1382" s="33">
        <v>45661</v>
      </c>
      <c r="AC1382" s="36">
        <v>45661.485335648147</v>
      </c>
      <c r="AD1382" s="37">
        <v>11130740</v>
      </c>
      <c r="AE1382" t="s">
        <v>286</v>
      </c>
      <c r="AF1382" t="s">
        <v>53</v>
      </c>
      <c r="AG1382" t="s">
        <v>218</v>
      </c>
      <c r="AH1382" s="35">
        <v>0</v>
      </c>
    </row>
    <row r="1383" spans="1:36" x14ac:dyDescent="0.25">
      <c r="A1383" t="s">
        <v>32</v>
      </c>
      <c r="B1383" t="s">
        <v>110</v>
      </c>
      <c r="C1383" t="s">
        <v>310</v>
      </c>
      <c r="F1383" s="42">
        <f t="shared" si="21"/>
        <v>-0.5</v>
      </c>
      <c r="H1383" s="33">
        <v>45657</v>
      </c>
      <c r="I1383" t="s">
        <v>33</v>
      </c>
      <c r="J1383" t="s">
        <v>48</v>
      </c>
      <c r="K1383" t="s">
        <v>264</v>
      </c>
      <c r="L1383" s="34">
        <v>999</v>
      </c>
      <c r="M1383" t="s">
        <v>49</v>
      </c>
      <c r="N1383" t="s">
        <v>36</v>
      </c>
      <c r="P1383" t="s">
        <v>37</v>
      </c>
      <c r="Q1383" s="35">
        <v>-5651441.6500000004</v>
      </c>
      <c r="R1383" t="s">
        <v>269</v>
      </c>
      <c r="Y1383" t="s">
        <v>45</v>
      </c>
      <c r="Z1383" t="s">
        <v>112</v>
      </c>
      <c r="AA1383" s="34">
        <v>2024</v>
      </c>
      <c r="AB1383" s="33">
        <v>45701</v>
      </c>
      <c r="AC1383" s="36">
        <v>45701.541307870371</v>
      </c>
      <c r="AD1383" s="37">
        <v>0</v>
      </c>
      <c r="AE1383" t="s">
        <v>113</v>
      </c>
      <c r="AG1383" t="s">
        <v>114</v>
      </c>
      <c r="AH1383" s="35">
        <v>-5651441.6500000004</v>
      </c>
      <c r="AJ1383" t="s">
        <v>55</v>
      </c>
    </row>
    <row r="1384" spans="1:36" x14ac:dyDescent="0.25">
      <c r="A1384" t="s">
        <v>32</v>
      </c>
      <c r="B1384" t="s">
        <v>171</v>
      </c>
      <c r="C1384" t="s">
        <v>50</v>
      </c>
      <c r="D1384" s="33">
        <v>45627</v>
      </c>
      <c r="E1384" s="33">
        <v>45657</v>
      </c>
      <c r="F1384" s="42">
        <f t="shared" si="21"/>
        <v>-15.5</v>
      </c>
      <c r="G1384" s="33">
        <v>45672</v>
      </c>
      <c r="H1384" s="33">
        <v>45657</v>
      </c>
      <c r="I1384" t="s">
        <v>33</v>
      </c>
      <c r="J1384" t="s">
        <v>48</v>
      </c>
      <c r="K1384" t="s">
        <v>264</v>
      </c>
      <c r="L1384" s="34">
        <v>12</v>
      </c>
      <c r="M1384" t="s">
        <v>49</v>
      </c>
      <c r="N1384" t="s">
        <v>36</v>
      </c>
      <c r="P1384" t="s">
        <v>37</v>
      </c>
      <c r="Q1384" s="35">
        <v>640055.89</v>
      </c>
      <c r="R1384" t="s">
        <v>265</v>
      </c>
      <c r="S1384" t="s">
        <v>39</v>
      </c>
      <c r="T1384" t="s">
        <v>40</v>
      </c>
      <c r="U1384" t="s">
        <v>41</v>
      </c>
      <c r="V1384" t="s">
        <v>42</v>
      </c>
      <c r="W1384" t="s">
        <v>43</v>
      </c>
      <c r="X1384" t="s">
        <v>50</v>
      </c>
      <c r="Y1384" t="s">
        <v>45</v>
      </c>
      <c r="Z1384" t="s">
        <v>81</v>
      </c>
      <c r="AA1384" s="34">
        <v>2024</v>
      </c>
      <c r="AB1384" s="33">
        <v>45661</v>
      </c>
      <c r="AC1384" s="36">
        <v>45661.485601851855</v>
      </c>
      <c r="AD1384" s="37">
        <v>0</v>
      </c>
      <c r="AE1384" t="s">
        <v>107</v>
      </c>
      <c r="AF1384" t="s">
        <v>53</v>
      </c>
      <c r="AG1384" t="s">
        <v>54</v>
      </c>
      <c r="AH1384" s="35">
        <v>640055.89</v>
      </c>
      <c r="AJ1384" t="s">
        <v>55</v>
      </c>
    </row>
    <row r="1385" spans="1:36" x14ac:dyDescent="0.25">
      <c r="A1385" t="s">
        <v>32</v>
      </c>
      <c r="B1385" t="s">
        <v>171</v>
      </c>
      <c r="C1385" t="s">
        <v>50</v>
      </c>
      <c r="D1385" s="33">
        <v>45627</v>
      </c>
      <c r="E1385" s="33">
        <v>45657</v>
      </c>
      <c r="F1385" s="42">
        <f t="shared" si="21"/>
        <v>-15.5</v>
      </c>
      <c r="G1385" s="33">
        <v>45672</v>
      </c>
      <c r="H1385" s="33">
        <v>45657</v>
      </c>
      <c r="I1385" t="s">
        <v>33</v>
      </c>
      <c r="J1385" t="s">
        <v>48</v>
      </c>
      <c r="K1385" t="s">
        <v>264</v>
      </c>
      <c r="L1385" s="34">
        <v>12</v>
      </c>
      <c r="M1385" t="s">
        <v>49</v>
      </c>
      <c r="N1385" t="s">
        <v>36</v>
      </c>
      <c r="P1385" t="s">
        <v>37</v>
      </c>
      <c r="Q1385" s="35">
        <v>-85374.16</v>
      </c>
      <c r="R1385" t="s">
        <v>266</v>
      </c>
      <c r="S1385" t="s">
        <v>39</v>
      </c>
      <c r="T1385" t="s">
        <v>40</v>
      </c>
      <c r="U1385" t="s">
        <v>41</v>
      </c>
      <c r="V1385" t="s">
        <v>42</v>
      </c>
      <c r="W1385" t="s">
        <v>43</v>
      </c>
      <c r="X1385" t="s">
        <v>50</v>
      </c>
      <c r="Y1385" t="s">
        <v>45</v>
      </c>
      <c r="Z1385" t="s">
        <v>81</v>
      </c>
      <c r="AA1385" s="34">
        <v>2024</v>
      </c>
      <c r="AB1385" s="33">
        <v>45661</v>
      </c>
      <c r="AC1385" s="36">
        <v>45661.485601851855</v>
      </c>
      <c r="AD1385" s="37">
        <v>0</v>
      </c>
      <c r="AE1385" t="s">
        <v>107</v>
      </c>
      <c r="AF1385" t="s">
        <v>53</v>
      </c>
      <c r="AG1385" t="s">
        <v>54</v>
      </c>
      <c r="AH1385" s="35">
        <v>-85374.16</v>
      </c>
      <c r="AJ1385" t="s">
        <v>55</v>
      </c>
    </row>
    <row r="1386" spans="1:36" x14ac:dyDescent="0.25">
      <c r="A1386" t="s">
        <v>32</v>
      </c>
      <c r="B1386" t="s">
        <v>268</v>
      </c>
      <c r="C1386" t="s">
        <v>50</v>
      </c>
      <c r="D1386" s="33">
        <v>45597</v>
      </c>
      <c r="E1386" s="33">
        <v>45626</v>
      </c>
      <c r="F1386" s="42">
        <f t="shared" si="21"/>
        <v>-15</v>
      </c>
      <c r="G1386" s="33">
        <v>45641</v>
      </c>
      <c r="H1386" s="33">
        <v>45657</v>
      </c>
      <c r="I1386" t="s">
        <v>33</v>
      </c>
      <c r="J1386" t="s">
        <v>48</v>
      </c>
      <c r="K1386" t="s">
        <v>264</v>
      </c>
      <c r="L1386" s="34">
        <v>12</v>
      </c>
      <c r="M1386" t="s">
        <v>49</v>
      </c>
      <c r="N1386" t="s">
        <v>36</v>
      </c>
      <c r="P1386" t="s">
        <v>37</v>
      </c>
      <c r="Q1386" s="35">
        <v>0</v>
      </c>
      <c r="R1386" t="s">
        <v>269</v>
      </c>
      <c r="S1386" t="s">
        <v>39</v>
      </c>
      <c r="T1386" t="s">
        <v>40</v>
      </c>
      <c r="U1386" t="s">
        <v>41</v>
      </c>
      <c r="V1386" t="s">
        <v>59</v>
      </c>
      <c r="W1386" t="s">
        <v>43</v>
      </c>
      <c r="X1386" t="s">
        <v>50</v>
      </c>
      <c r="Y1386" t="s">
        <v>45</v>
      </c>
      <c r="Z1386" t="s">
        <v>99</v>
      </c>
      <c r="AA1386" s="34">
        <v>2024</v>
      </c>
      <c r="AB1386" s="33">
        <v>45659</v>
      </c>
      <c r="AC1386" s="36">
        <v>45659.532256944447</v>
      </c>
      <c r="AD1386" s="37">
        <v>7274750</v>
      </c>
      <c r="AE1386" t="s">
        <v>295</v>
      </c>
      <c r="AF1386" t="s">
        <v>53</v>
      </c>
      <c r="AG1386" t="s">
        <v>218</v>
      </c>
      <c r="AH1386" s="35">
        <v>0</v>
      </c>
    </row>
    <row r="1387" spans="1:36" x14ac:dyDescent="0.25">
      <c r="A1387" t="s">
        <v>32</v>
      </c>
      <c r="B1387" t="s">
        <v>152</v>
      </c>
      <c r="C1387" t="s">
        <v>50</v>
      </c>
      <c r="D1387" s="33">
        <v>45597</v>
      </c>
      <c r="E1387" s="33">
        <v>45626</v>
      </c>
      <c r="F1387" s="42">
        <f t="shared" si="21"/>
        <v>-15</v>
      </c>
      <c r="G1387" s="33">
        <v>45641</v>
      </c>
      <c r="H1387" s="33">
        <v>45657</v>
      </c>
      <c r="I1387" t="s">
        <v>33</v>
      </c>
      <c r="J1387" t="s">
        <v>48</v>
      </c>
      <c r="K1387" t="s">
        <v>297</v>
      </c>
      <c r="L1387" s="34">
        <v>12</v>
      </c>
      <c r="M1387" t="s">
        <v>49</v>
      </c>
      <c r="N1387" t="s">
        <v>36</v>
      </c>
      <c r="P1387" t="s">
        <v>37</v>
      </c>
      <c r="Q1387" s="35">
        <v>-140365.31</v>
      </c>
      <c r="R1387" t="s">
        <v>298</v>
      </c>
      <c r="S1387" t="s">
        <v>39</v>
      </c>
      <c r="T1387" t="s">
        <v>40</v>
      </c>
      <c r="U1387" t="s">
        <v>41</v>
      </c>
      <c r="V1387" t="s">
        <v>42</v>
      </c>
      <c r="W1387" t="s">
        <v>43</v>
      </c>
      <c r="X1387" t="s">
        <v>50</v>
      </c>
      <c r="Y1387" t="s">
        <v>45</v>
      </c>
      <c r="Z1387" t="s">
        <v>81</v>
      </c>
      <c r="AA1387" s="34">
        <v>2024</v>
      </c>
      <c r="AB1387" s="33">
        <v>45661</v>
      </c>
      <c r="AC1387" s="36">
        <v>45661.484953703701</v>
      </c>
      <c r="AD1387" s="37">
        <v>0</v>
      </c>
      <c r="AE1387" t="s">
        <v>153</v>
      </c>
      <c r="AF1387" t="s">
        <v>53</v>
      </c>
      <c r="AG1387" t="s">
        <v>54</v>
      </c>
      <c r="AH1387" s="35">
        <v>-140365.31</v>
      </c>
      <c r="AJ1387" t="s">
        <v>55</v>
      </c>
    </row>
    <row r="1388" spans="1:36" x14ac:dyDescent="0.25">
      <c r="A1388" t="s">
        <v>32</v>
      </c>
      <c r="B1388" t="s">
        <v>171</v>
      </c>
      <c r="C1388" t="s">
        <v>50</v>
      </c>
      <c r="D1388" s="33">
        <v>45627</v>
      </c>
      <c r="E1388" s="33">
        <v>45657</v>
      </c>
      <c r="F1388" s="42">
        <f t="shared" si="21"/>
        <v>-15.5</v>
      </c>
      <c r="G1388" s="33">
        <v>45672</v>
      </c>
      <c r="H1388" s="33">
        <v>45657</v>
      </c>
      <c r="I1388" t="s">
        <v>33</v>
      </c>
      <c r="J1388" t="s">
        <v>48</v>
      </c>
      <c r="K1388" t="s">
        <v>297</v>
      </c>
      <c r="L1388" s="34">
        <v>12</v>
      </c>
      <c r="M1388" t="s">
        <v>49</v>
      </c>
      <c r="N1388" t="s">
        <v>36</v>
      </c>
      <c r="P1388" t="s">
        <v>37</v>
      </c>
      <c r="Q1388" s="35">
        <v>-269822.03000000003</v>
      </c>
      <c r="R1388" t="s">
        <v>298</v>
      </c>
      <c r="S1388" t="s">
        <v>39</v>
      </c>
      <c r="T1388" t="s">
        <v>40</v>
      </c>
      <c r="U1388" t="s">
        <v>41</v>
      </c>
      <c r="V1388" t="s">
        <v>42</v>
      </c>
      <c r="W1388" t="s">
        <v>43</v>
      </c>
      <c r="X1388" t="s">
        <v>50</v>
      </c>
      <c r="Y1388" t="s">
        <v>45</v>
      </c>
      <c r="Z1388" t="s">
        <v>81</v>
      </c>
      <c r="AA1388" s="34">
        <v>2024</v>
      </c>
      <c r="AB1388" s="33">
        <v>45661</v>
      </c>
      <c r="AC1388" s="36">
        <v>45661.485601851855</v>
      </c>
      <c r="AD1388" s="37">
        <v>0</v>
      </c>
      <c r="AE1388" t="s">
        <v>107</v>
      </c>
      <c r="AF1388" t="s">
        <v>53</v>
      </c>
      <c r="AG1388" t="s">
        <v>54</v>
      </c>
      <c r="AH1388" s="35">
        <v>-269822.03000000003</v>
      </c>
      <c r="AJ1388" t="s">
        <v>55</v>
      </c>
    </row>
    <row r="1389" spans="1:36" x14ac:dyDescent="0.25">
      <c r="A1389" t="s">
        <v>32</v>
      </c>
      <c r="B1389" t="s">
        <v>110</v>
      </c>
      <c r="C1389" t="s">
        <v>310</v>
      </c>
      <c r="F1389" s="42">
        <f t="shared" si="21"/>
        <v>-0.5</v>
      </c>
      <c r="H1389" s="33">
        <v>45657</v>
      </c>
      <c r="I1389" t="s">
        <v>33</v>
      </c>
      <c r="J1389" t="s">
        <v>48</v>
      </c>
      <c r="K1389" t="s">
        <v>297</v>
      </c>
      <c r="L1389" s="34">
        <v>999</v>
      </c>
      <c r="M1389" t="s">
        <v>49</v>
      </c>
      <c r="N1389" t="s">
        <v>36</v>
      </c>
      <c r="P1389" t="s">
        <v>37</v>
      </c>
      <c r="Q1389" s="35">
        <v>2334574.7599999998</v>
      </c>
      <c r="R1389" t="s">
        <v>300</v>
      </c>
      <c r="Y1389" t="s">
        <v>45</v>
      </c>
      <c r="Z1389" t="s">
        <v>112</v>
      </c>
      <c r="AA1389" s="34">
        <v>2024</v>
      </c>
      <c r="AB1389" s="33">
        <v>45701</v>
      </c>
      <c r="AC1389" s="36">
        <v>45701.541307870371</v>
      </c>
      <c r="AD1389" s="37">
        <v>0</v>
      </c>
      <c r="AE1389" t="s">
        <v>113</v>
      </c>
      <c r="AG1389" t="s">
        <v>114</v>
      </c>
      <c r="AH1389" s="35">
        <v>2334574.7599999998</v>
      </c>
      <c r="AJ1389" t="s">
        <v>55</v>
      </c>
    </row>
    <row r="1390" spans="1:36" x14ac:dyDescent="0.25">
      <c r="A1390" t="s">
        <v>32</v>
      </c>
      <c r="B1390" t="s">
        <v>152</v>
      </c>
      <c r="C1390" t="s">
        <v>50</v>
      </c>
      <c r="D1390" s="33">
        <v>45597</v>
      </c>
      <c r="E1390" s="33">
        <v>45626</v>
      </c>
      <c r="F1390" s="42">
        <f t="shared" si="21"/>
        <v>-15</v>
      </c>
      <c r="G1390" s="33">
        <v>45641</v>
      </c>
      <c r="H1390" s="33">
        <v>45657</v>
      </c>
      <c r="I1390" t="s">
        <v>33</v>
      </c>
      <c r="J1390" t="s">
        <v>48</v>
      </c>
      <c r="K1390" t="s">
        <v>301</v>
      </c>
      <c r="L1390" s="34">
        <v>12</v>
      </c>
      <c r="M1390" t="s">
        <v>49</v>
      </c>
      <c r="N1390" t="s">
        <v>36</v>
      </c>
      <c r="P1390" t="s">
        <v>37</v>
      </c>
      <c r="Q1390" s="35">
        <v>-12.81</v>
      </c>
      <c r="R1390" t="s">
        <v>303</v>
      </c>
      <c r="S1390" t="s">
        <v>39</v>
      </c>
      <c r="T1390" t="s">
        <v>40</v>
      </c>
      <c r="U1390" t="s">
        <v>41</v>
      </c>
      <c r="V1390" t="s">
        <v>42</v>
      </c>
      <c r="W1390" t="s">
        <v>43</v>
      </c>
      <c r="X1390" t="s">
        <v>50</v>
      </c>
      <c r="Y1390" t="s">
        <v>45</v>
      </c>
      <c r="Z1390" t="s">
        <v>81</v>
      </c>
      <c r="AA1390" s="34">
        <v>2024</v>
      </c>
      <c r="AB1390" s="33">
        <v>45661</v>
      </c>
      <c r="AC1390" s="36">
        <v>45661.484953703701</v>
      </c>
      <c r="AD1390" s="37">
        <v>0</v>
      </c>
      <c r="AE1390" t="s">
        <v>153</v>
      </c>
      <c r="AF1390" t="s">
        <v>53</v>
      </c>
      <c r="AG1390" t="s">
        <v>54</v>
      </c>
      <c r="AH1390" s="35">
        <v>-12.81</v>
      </c>
      <c r="AJ1390" t="s">
        <v>55</v>
      </c>
    </row>
    <row r="1391" spans="1:36" x14ac:dyDescent="0.25">
      <c r="A1391" t="s">
        <v>32</v>
      </c>
      <c r="B1391" t="s">
        <v>110</v>
      </c>
      <c r="C1391" t="s">
        <v>310</v>
      </c>
      <c r="F1391" s="42">
        <f t="shared" si="21"/>
        <v>-0.5</v>
      </c>
      <c r="H1391" s="33">
        <v>45657</v>
      </c>
      <c r="I1391" t="s">
        <v>33</v>
      </c>
      <c r="J1391" t="s">
        <v>48</v>
      </c>
      <c r="K1391" t="s">
        <v>301</v>
      </c>
      <c r="L1391" s="34">
        <v>999</v>
      </c>
      <c r="M1391" t="s">
        <v>49</v>
      </c>
      <c r="N1391" t="s">
        <v>36</v>
      </c>
      <c r="P1391" t="s">
        <v>37</v>
      </c>
      <c r="Q1391" s="35">
        <v>2917.78</v>
      </c>
      <c r="R1391" t="s">
        <v>304</v>
      </c>
      <c r="Y1391" t="s">
        <v>45</v>
      </c>
      <c r="Z1391" t="s">
        <v>112</v>
      </c>
      <c r="AA1391" s="34">
        <v>2024</v>
      </c>
      <c r="AB1391" s="33">
        <v>45701</v>
      </c>
      <c r="AC1391" s="36">
        <v>45701.541307870371</v>
      </c>
      <c r="AD1391" s="37">
        <v>0</v>
      </c>
      <c r="AE1391" t="s">
        <v>113</v>
      </c>
      <c r="AG1391" t="s">
        <v>114</v>
      </c>
      <c r="AH1391" s="35">
        <v>2917.78</v>
      </c>
      <c r="AJ1391" t="s">
        <v>55</v>
      </c>
    </row>
    <row r="1392" spans="1:36" x14ac:dyDescent="0.25">
      <c r="A1392" t="s">
        <v>32</v>
      </c>
      <c r="B1392" t="s">
        <v>62</v>
      </c>
      <c r="C1392" t="s">
        <v>50</v>
      </c>
      <c r="D1392" s="33">
        <v>45627</v>
      </c>
      <c r="E1392" s="33">
        <v>45657</v>
      </c>
      <c r="F1392" s="42">
        <f t="shared" si="21"/>
        <v>-15.5</v>
      </c>
      <c r="G1392" s="33">
        <v>45672</v>
      </c>
      <c r="H1392" s="33">
        <v>45658</v>
      </c>
      <c r="I1392" t="s">
        <v>33</v>
      </c>
      <c r="K1392" t="s">
        <v>34</v>
      </c>
      <c r="L1392" s="34">
        <v>1</v>
      </c>
      <c r="M1392" t="s">
        <v>57</v>
      </c>
      <c r="N1392" t="s">
        <v>36</v>
      </c>
      <c r="P1392" t="s">
        <v>37</v>
      </c>
      <c r="Q1392" s="35">
        <v>-2466728.12</v>
      </c>
      <c r="R1392" t="s">
        <v>58</v>
      </c>
      <c r="S1392" t="s">
        <v>39</v>
      </c>
      <c r="T1392" t="s">
        <v>40</v>
      </c>
      <c r="U1392" t="s">
        <v>41</v>
      </c>
      <c r="V1392" t="s">
        <v>59</v>
      </c>
      <c r="W1392" t="s">
        <v>43</v>
      </c>
      <c r="X1392" t="s">
        <v>50</v>
      </c>
      <c r="Y1392" t="s">
        <v>45</v>
      </c>
      <c r="Z1392" t="s">
        <v>73</v>
      </c>
      <c r="AA1392" s="34">
        <v>2025</v>
      </c>
      <c r="AB1392" s="33">
        <v>45661</v>
      </c>
      <c r="AC1392" s="36">
        <v>45661.525138888886</v>
      </c>
      <c r="AD1392" s="37">
        <v>-60529349</v>
      </c>
      <c r="AE1392" t="s">
        <v>105</v>
      </c>
      <c r="AF1392" t="s">
        <v>53</v>
      </c>
      <c r="AG1392" t="s">
        <v>54</v>
      </c>
      <c r="AH1392" s="35">
        <v>-2466728.12</v>
      </c>
      <c r="AJ1392" t="s">
        <v>55</v>
      </c>
    </row>
    <row r="1393" spans="1:36" x14ac:dyDescent="0.25">
      <c r="A1393" t="s">
        <v>32</v>
      </c>
      <c r="B1393" t="s">
        <v>62</v>
      </c>
      <c r="C1393" t="s">
        <v>50</v>
      </c>
      <c r="D1393" s="33">
        <v>45627</v>
      </c>
      <c r="E1393" s="33">
        <v>45657</v>
      </c>
      <c r="F1393" s="42">
        <f t="shared" si="21"/>
        <v>-15.5</v>
      </c>
      <c r="G1393" s="33">
        <v>45672</v>
      </c>
      <c r="H1393" s="33">
        <v>45658</v>
      </c>
      <c r="I1393" t="s">
        <v>33</v>
      </c>
      <c r="K1393" t="s">
        <v>34</v>
      </c>
      <c r="L1393" s="34">
        <v>1</v>
      </c>
      <c r="M1393" t="s">
        <v>57</v>
      </c>
      <c r="N1393" t="s">
        <v>36</v>
      </c>
      <c r="P1393" t="s">
        <v>37</v>
      </c>
      <c r="Q1393" s="35">
        <v>-4538931.3499999996</v>
      </c>
      <c r="R1393" t="s">
        <v>61</v>
      </c>
      <c r="S1393" t="s">
        <v>39</v>
      </c>
      <c r="T1393" t="s">
        <v>40</v>
      </c>
      <c r="U1393" t="s">
        <v>41</v>
      </c>
      <c r="V1393" t="s">
        <v>59</v>
      </c>
      <c r="W1393" t="s">
        <v>43</v>
      </c>
      <c r="X1393" t="s">
        <v>50</v>
      </c>
      <c r="Y1393" t="s">
        <v>45</v>
      </c>
      <c r="Z1393" t="s">
        <v>73</v>
      </c>
      <c r="AA1393" s="34">
        <v>2025</v>
      </c>
      <c r="AB1393" s="33">
        <v>45661</v>
      </c>
      <c r="AC1393" s="36">
        <v>45661.525138888886</v>
      </c>
      <c r="AD1393" s="37">
        <v>-141478361</v>
      </c>
      <c r="AE1393" t="s">
        <v>105</v>
      </c>
      <c r="AF1393" t="s">
        <v>53</v>
      </c>
      <c r="AG1393" t="s">
        <v>54</v>
      </c>
      <c r="AH1393" s="35">
        <v>-4538931.3499999996</v>
      </c>
      <c r="AJ1393" t="s">
        <v>55</v>
      </c>
    </row>
    <row r="1394" spans="1:36" x14ac:dyDescent="0.25">
      <c r="A1394" t="s">
        <v>32</v>
      </c>
      <c r="B1394" t="s">
        <v>171</v>
      </c>
      <c r="C1394" t="s">
        <v>50</v>
      </c>
      <c r="D1394" s="33">
        <v>45627</v>
      </c>
      <c r="E1394" s="33">
        <v>45657</v>
      </c>
      <c r="F1394" s="42">
        <f t="shared" si="21"/>
        <v>-15.5</v>
      </c>
      <c r="G1394" s="33">
        <v>45672</v>
      </c>
      <c r="H1394" s="33">
        <v>45658</v>
      </c>
      <c r="I1394" t="s">
        <v>33</v>
      </c>
      <c r="J1394" t="s">
        <v>48</v>
      </c>
      <c r="K1394" t="s">
        <v>141</v>
      </c>
      <c r="L1394" s="34">
        <v>1</v>
      </c>
      <c r="M1394" t="s">
        <v>49</v>
      </c>
      <c r="N1394" t="s">
        <v>36</v>
      </c>
      <c r="P1394" t="s">
        <v>37</v>
      </c>
      <c r="Q1394" s="35">
        <v>557.34</v>
      </c>
      <c r="R1394" t="s">
        <v>142</v>
      </c>
      <c r="S1394" t="s">
        <v>39</v>
      </c>
      <c r="T1394" t="s">
        <v>40</v>
      </c>
      <c r="U1394" t="s">
        <v>41</v>
      </c>
      <c r="V1394" t="s">
        <v>42</v>
      </c>
      <c r="W1394" t="s">
        <v>43</v>
      </c>
      <c r="X1394" t="s">
        <v>50</v>
      </c>
      <c r="Y1394" t="s">
        <v>45</v>
      </c>
      <c r="Z1394" t="s">
        <v>69</v>
      </c>
      <c r="AA1394" s="34">
        <v>2025</v>
      </c>
      <c r="AB1394" s="33">
        <v>45661</v>
      </c>
      <c r="AC1394" s="36">
        <v>45661.485601851855</v>
      </c>
      <c r="AD1394" s="37">
        <v>0</v>
      </c>
      <c r="AE1394" t="s">
        <v>107</v>
      </c>
      <c r="AF1394" t="s">
        <v>53</v>
      </c>
      <c r="AG1394" t="s">
        <v>54</v>
      </c>
      <c r="AH1394" s="35">
        <v>557.34</v>
      </c>
      <c r="AJ1394" t="s">
        <v>55</v>
      </c>
    </row>
    <row r="1395" spans="1:36" x14ac:dyDescent="0.25">
      <c r="A1395" t="s">
        <v>32</v>
      </c>
      <c r="B1395" t="s">
        <v>171</v>
      </c>
      <c r="C1395" t="s">
        <v>50</v>
      </c>
      <c r="D1395" s="33">
        <v>45627</v>
      </c>
      <c r="E1395" s="33">
        <v>45657</v>
      </c>
      <c r="F1395" s="42">
        <f t="shared" si="21"/>
        <v>-15.5</v>
      </c>
      <c r="G1395" s="33">
        <v>45672</v>
      </c>
      <c r="H1395" s="33">
        <v>45658</v>
      </c>
      <c r="I1395" t="s">
        <v>33</v>
      </c>
      <c r="J1395" t="s">
        <v>48</v>
      </c>
      <c r="K1395" t="s">
        <v>174</v>
      </c>
      <c r="L1395" s="34">
        <v>1</v>
      </c>
      <c r="M1395" t="s">
        <v>49</v>
      </c>
      <c r="N1395" t="s">
        <v>36</v>
      </c>
      <c r="P1395" t="s">
        <v>37</v>
      </c>
      <c r="Q1395" s="35">
        <v>2932.36</v>
      </c>
      <c r="R1395" t="s">
        <v>142</v>
      </c>
      <c r="S1395" t="s">
        <v>39</v>
      </c>
      <c r="T1395" t="s">
        <v>40</v>
      </c>
      <c r="U1395" t="s">
        <v>41</v>
      </c>
      <c r="V1395" t="s">
        <v>42</v>
      </c>
      <c r="W1395" t="s">
        <v>43</v>
      </c>
      <c r="X1395" t="s">
        <v>50</v>
      </c>
      <c r="Y1395" t="s">
        <v>45</v>
      </c>
      <c r="Z1395" t="s">
        <v>69</v>
      </c>
      <c r="AA1395" s="34">
        <v>2025</v>
      </c>
      <c r="AB1395" s="33">
        <v>45661</v>
      </c>
      <c r="AC1395" s="36">
        <v>45661.485601851855</v>
      </c>
      <c r="AD1395" s="37">
        <v>0</v>
      </c>
      <c r="AE1395" t="s">
        <v>107</v>
      </c>
      <c r="AF1395" t="s">
        <v>53</v>
      </c>
      <c r="AG1395" t="s">
        <v>54</v>
      </c>
      <c r="AH1395" s="35">
        <v>2932.36</v>
      </c>
      <c r="AJ1395" t="s">
        <v>55</v>
      </c>
    </row>
    <row r="1396" spans="1:36" x14ac:dyDescent="0.25">
      <c r="A1396" t="s">
        <v>32</v>
      </c>
      <c r="B1396" t="s">
        <v>171</v>
      </c>
      <c r="C1396" t="s">
        <v>50</v>
      </c>
      <c r="D1396" s="33">
        <v>45627</v>
      </c>
      <c r="E1396" s="33">
        <v>45657</v>
      </c>
      <c r="F1396" s="42">
        <f t="shared" si="21"/>
        <v>-15.5</v>
      </c>
      <c r="G1396" s="33">
        <v>45672</v>
      </c>
      <c r="H1396" s="33">
        <v>45658</v>
      </c>
      <c r="I1396" t="s">
        <v>33</v>
      </c>
      <c r="J1396" t="s">
        <v>48</v>
      </c>
      <c r="K1396" t="s">
        <v>176</v>
      </c>
      <c r="L1396" s="34">
        <v>1</v>
      </c>
      <c r="M1396" t="s">
        <v>49</v>
      </c>
      <c r="N1396" t="s">
        <v>36</v>
      </c>
      <c r="P1396" t="s">
        <v>37</v>
      </c>
      <c r="Q1396" s="35">
        <v>-293064.40000000002</v>
      </c>
      <c r="R1396" t="s">
        <v>177</v>
      </c>
      <c r="S1396" t="s">
        <v>39</v>
      </c>
      <c r="T1396" t="s">
        <v>40</v>
      </c>
      <c r="U1396" t="s">
        <v>41</v>
      </c>
      <c r="V1396" t="s">
        <v>42</v>
      </c>
      <c r="W1396" t="s">
        <v>43</v>
      </c>
      <c r="X1396" t="s">
        <v>50</v>
      </c>
      <c r="Y1396" t="s">
        <v>45</v>
      </c>
      <c r="Z1396" t="s">
        <v>69</v>
      </c>
      <c r="AA1396" s="34">
        <v>2025</v>
      </c>
      <c r="AB1396" s="33">
        <v>45661</v>
      </c>
      <c r="AC1396" s="36">
        <v>45661.485601851855</v>
      </c>
      <c r="AD1396" s="37">
        <v>0</v>
      </c>
      <c r="AE1396" t="s">
        <v>107</v>
      </c>
      <c r="AF1396" t="s">
        <v>53</v>
      </c>
      <c r="AG1396" t="s">
        <v>54</v>
      </c>
      <c r="AH1396" s="35">
        <v>-293064.40000000002</v>
      </c>
      <c r="AJ1396" t="s">
        <v>55</v>
      </c>
    </row>
    <row r="1397" spans="1:36" x14ac:dyDescent="0.25">
      <c r="A1397" t="s">
        <v>32</v>
      </c>
      <c r="B1397" t="s">
        <v>171</v>
      </c>
      <c r="C1397" t="s">
        <v>50</v>
      </c>
      <c r="D1397" s="33">
        <v>45627</v>
      </c>
      <c r="E1397" s="33">
        <v>45657</v>
      </c>
      <c r="F1397" s="42">
        <f t="shared" si="21"/>
        <v>-15.5</v>
      </c>
      <c r="G1397" s="33">
        <v>45672</v>
      </c>
      <c r="H1397" s="33">
        <v>45658</v>
      </c>
      <c r="I1397" t="s">
        <v>33</v>
      </c>
      <c r="J1397" t="s">
        <v>48</v>
      </c>
      <c r="K1397" t="s">
        <v>181</v>
      </c>
      <c r="L1397" s="34">
        <v>1</v>
      </c>
      <c r="M1397" t="s">
        <v>49</v>
      </c>
      <c r="N1397" t="s">
        <v>36</v>
      </c>
      <c r="P1397" t="s">
        <v>37</v>
      </c>
      <c r="Q1397" s="35">
        <v>119573</v>
      </c>
      <c r="R1397" t="s">
        <v>182</v>
      </c>
      <c r="S1397" t="s">
        <v>39</v>
      </c>
      <c r="T1397" t="s">
        <v>40</v>
      </c>
      <c r="U1397" t="s">
        <v>41</v>
      </c>
      <c r="V1397" t="s">
        <v>42</v>
      </c>
      <c r="W1397" t="s">
        <v>43</v>
      </c>
      <c r="X1397" t="s">
        <v>50</v>
      </c>
      <c r="Y1397" t="s">
        <v>45</v>
      </c>
      <c r="Z1397" t="s">
        <v>69</v>
      </c>
      <c r="AA1397" s="34">
        <v>2025</v>
      </c>
      <c r="AB1397" s="33">
        <v>45661</v>
      </c>
      <c r="AC1397" s="36">
        <v>45661.485601851855</v>
      </c>
      <c r="AD1397" s="37">
        <v>0</v>
      </c>
      <c r="AE1397" t="s">
        <v>107</v>
      </c>
      <c r="AF1397" t="s">
        <v>53</v>
      </c>
      <c r="AG1397" t="s">
        <v>54</v>
      </c>
      <c r="AH1397" s="35">
        <v>119573</v>
      </c>
      <c r="AJ1397" t="s">
        <v>55</v>
      </c>
    </row>
    <row r="1398" spans="1:36" x14ac:dyDescent="0.25">
      <c r="A1398" t="s">
        <v>32</v>
      </c>
      <c r="B1398" t="s">
        <v>171</v>
      </c>
      <c r="C1398" t="s">
        <v>50</v>
      </c>
      <c r="D1398" s="33">
        <v>45627</v>
      </c>
      <c r="E1398" s="33">
        <v>45657</v>
      </c>
      <c r="F1398" s="42">
        <f t="shared" si="21"/>
        <v>-15.5</v>
      </c>
      <c r="G1398" s="33">
        <v>45672</v>
      </c>
      <c r="H1398" s="33">
        <v>45658</v>
      </c>
      <c r="I1398" t="s">
        <v>33</v>
      </c>
      <c r="J1398" t="s">
        <v>48</v>
      </c>
      <c r="K1398" t="s">
        <v>184</v>
      </c>
      <c r="L1398" s="34">
        <v>1</v>
      </c>
      <c r="M1398" t="s">
        <v>49</v>
      </c>
      <c r="N1398" t="s">
        <v>36</v>
      </c>
      <c r="P1398" t="s">
        <v>37</v>
      </c>
      <c r="Q1398" s="35">
        <v>-95943.67</v>
      </c>
      <c r="R1398" t="s">
        <v>185</v>
      </c>
      <c r="S1398" t="s">
        <v>39</v>
      </c>
      <c r="T1398" t="s">
        <v>40</v>
      </c>
      <c r="U1398" t="s">
        <v>41</v>
      </c>
      <c r="V1398" t="s">
        <v>42</v>
      </c>
      <c r="W1398" t="s">
        <v>43</v>
      </c>
      <c r="X1398" t="s">
        <v>50</v>
      </c>
      <c r="Y1398" t="s">
        <v>45</v>
      </c>
      <c r="Z1398" t="s">
        <v>69</v>
      </c>
      <c r="AA1398" s="34">
        <v>2025</v>
      </c>
      <c r="AB1398" s="33">
        <v>45661</v>
      </c>
      <c r="AC1398" s="36">
        <v>45661.485601851855</v>
      </c>
      <c r="AD1398" s="37">
        <v>0</v>
      </c>
      <c r="AE1398" t="s">
        <v>107</v>
      </c>
      <c r="AF1398" t="s">
        <v>53</v>
      </c>
      <c r="AG1398" t="s">
        <v>54</v>
      </c>
      <c r="AH1398" s="35">
        <v>-95943.67</v>
      </c>
      <c r="AJ1398" t="s">
        <v>55</v>
      </c>
    </row>
    <row r="1399" spans="1:36" x14ac:dyDescent="0.25">
      <c r="A1399" t="s">
        <v>32</v>
      </c>
      <c r="B1399" t="s">
        <v>171</v>
      </c>
      <c r="C1399" t="s">
        <v>50</v>
      </c>
      <c r="D1399" s="33">
        <v>45627</v>
      </c>
      <c r="E1399" s="33">
        <v>45657</v>
      </c>
      <c r="F1399" s="42">
        <f t="shared" si="21"/>
        <v>-15.5</v>
      </c>
      <c r="G1399" s="33">
        <v>45672</v>
      </c>
      <c r="H1399" s="33">
        <v>45658</v>
      </c>
      <c r="I1399" t="s">
        <v>33</v>
      </c>
      <c r="J1399" t="s">
        <v>48</v>
      </c>
      <c r="K1399" t="s">
        <v>188</v>
      </c>
      <c r="L1399" s="34">
        <v>1</v>
      </c>
      <c r="M1399" t="s">
        <v>49</v>
      </c>
      <c r="N1399" t="s">
        <v>36</v>
      </c>
      <c r="P1399" t="s">
        <v>37</v>
      </c>
      <c r="Q1399" s="35">
        <v>3979.61</v>
      </c>
      <c r="R1399" t="s">
        <v>190</v>
      </c>
      <c r="S1399" t="s">
        <v>39</v>
      </c>
      <c r="T1399" t="s">
        <v>40</v>
      </c>
      <c r="U1399" t="s">
        <v>41</v>
      </c>
      <c r="V1399" t="s">
        <v>42</v>
      </c>
      <c r="W1399" t="s">
        <v>43</v>
      </c>
      <c r="X1399" t="s">
        <v>50</v>
      </c>
      <c r="Y1399" t="s">
        <v>45</v>
      </c>
      <c r="Z1399" t="s">
        <v>69</v>
      </c>
      <c r="AA1399" s="34">
        <v>2025</v>
      </c>
      <c r="AB1399" s="33">
        <v>45661</v>
      </c>
      <c r="AC1399" s="36">
        <v>45661.485601851855</v>
      </c>
      <c r="AD1399" s="37">
        <v>0</v>
      </c>
      <c r="AE1399" t="s">
        <v>107</v>
      </c>
      <c r="AF1399" t="s">
        <v>53</v>
      </c>
      <c r="AG1399" t="s">
        <v>54</v>
      </c>
      <c r="AH1399" s="35">
        <v>3979.61</v>
      </c>
      <c r="AJ1399" t="s">
        <v>55</v>
      </c>
    </row>
    <row r="1400" spans="1:36" x14ac:dyDescent="0.25">
      <c r="A1400" t="s">
        <v>32</v>
      </c>
      <c r="B1400" t="s">
        <v>171</v>
      </c>
      <c r="C1400" t="s">
        <v>50</v>
      </c>
      <c r="D1400" s="33">
        <v>45627</v>
      </c>
      <c r="E1400" s="33">
        <v>45657</v>
      </c>
      <c r="F1400" s="42">
        <f t="shared" si="21"/>
        <v>-15.5</v>
      </c>
      <c r="G1400" s="33">
        <v>45672</v>
      </c>
      <c r="H1400" s="33">
        <v>45658</v>
      </c>
      <c r="I1400" t="s">
        <v>33</v>
      </c>
      <c r="J1400" t="s">
        <v>48</v>
      </c>
      <c r="K1400" t="s">
        <v>188</v>
      </c>
      <c r="L1400" s="34">
        <v>1</v>
      </c>
      <c r="M1400" t="s">
        <v>49</v>
      </c>
      <c r="N1400" t="s">
        <v>36</v>
      </c>
      <c r="P1400" t="s">
        <v>37</v>
      </c>
      <c r="Q1400" s="35">
        <v>-3981.18</v>
      </c>
      <c r="R1400" t="s">
        <v>189</v>
      </c>
      <c r="S1400" t="s">
        <v>39</v>
      </c>
      <c r="T1400" t="s">
        <v>40</v>
      </c>
      <c r="U1400" t="s">
        <v>41</v>
      </c>
      <c r="V1400" t="s">
        <v>42</v>
      </c>
      <c r="W1400" t="s">
        <v>43</v>
      </c>
      <c r="X1400" t="s">
        <v>50</v>
      </c>
      <c r="Y1400" t="s">
        <v>45</v>
      </c>
      <c r="Z1400" t="s">
        <v>69</v>
      </c>
      <c r="AA1400" s="34">
        <v>2025</v>
      </c>
      <c r="AB1400" s="33">
        <v>45661</v>
      </c>
      <c r="AC1400" s="36">
        <v>45661.485601851855</v>
      </c>
      <c r="AD1400" s="37">
        <v>0</v>
      </c>
      <c r="AE1400" t="s">
        <v>107</v>
      </c>
      <c r="AF1400" t="s">
        <v>53</v>
      </c>
      <c r="AG1400" t="s">
        <v>54</v>
      </c>
      <c r="AH1400" s="35">
        <v>-3981.18</v>
      </c>
      <c r="AJ1400" t="s">
        <v>55</v>
      </c>
    </row>
    <row r="1401" spans="1:36" x14ac:dyDescent="0.25">
      <c r="A1401" t="s">
        <v>32</v>
      </c>
      <c r="B1401" t="s">
        <v>171</v>
      </c>
      <c r="C1401" t="s">
        <v>50</v>
      </c>
      <c r="D1401" s="33">
        <v>45627</v>
      </c>
      <c r="E1401" s="33">
        <v>45657</v>
      </c>
      <c r="F1401" s="42">
        <f t="shared" si="21"/>
        <v>-15.5</v>
      </c>
      <c r="G1401" s="33">
        <v>45672</v>
      </c>
      <c r="H1401" s="33">
        <v>45658</v>
      </c>
      <c r="I1401" t="s">
        <v>33</v>
      </c>
      <c r="J1401" t="s">
        <v>48</v>
      </c>
      <c r="K1401" t="s">
        <v>188</v>
      </c>
      <c r="L1401" s="34">
        <v>1</v>
      </c>
      <c r="M1401" t="s">
        <v>49</v>
      </c>
      <c r="N1401" t="s">
        <v>36</v>
      </c>
      <c r="P1401" t="s">
        <v>37</v>
      </c>
      <c r="Q1401" s="35">
        <v>-32748.03</v>
      </c>
      <c r="R1401" t="s">
        <v>189</v>
      </c>
      <c r="S1401" t="s">
        <v>39</v>
      </c>
      <c r="T1401" t="s">
        <v>40</v>
      </c>
      <c r="U1401" t="s">
        <v>41</v>
      </c>
      <c r="V1401" t="s">
        <v>42</v>
      </c>
      <c r="W1401" t="s">
        <v>43</v>
      </c>
      <c r="X1401" t="s">
        <v>50</v>
      </c>
      <c r="Y1401" t="s">
        <v>45</v>
      </c>
      <c r="Z1401" t="s">
        <v>69</v>
      </c>
      <c r="AA1401" s="34">
        <v>2025</v>
      </c>
      <c r="AB1401" s="33">
        <v>45661</v>
      </c>
      <c r="AC1401" s="36">
        <v>45661.485601851855</v>
      </c>
      <c r="AD1401" s="37">
        <v>0</v>
      </c>
      <c r="AE1401" t="s">
        <v>107</v>
      </c>
      <c r="AF1401" t="s">
        <v>53</v>
      </c>
      <c r="AG1401" t="s">
        <v>54</v>
      </c>
      <c r="AH1401" s="35">
        <v>-32748.03</v>
      </c>
      <c r="AJ1401" t="s">
        <v>55</v>
      </c>
    </row>
    <row r="1402" spans="1:36" x14ac:dyDescent="0.25">
      <c r="A1402" t="s">
        <v>32</v>
      </c>
      <c r="B1402" t="s">
        <v>171</v>
      </c>
      <c r="C1402" t="s">
        <v>50</v>
      </c>
      <c r="D1402" s="33">
        <v>45627</v>
      </c>
      <c r="E1402" s="33">
        <v>45657</v>
      </c>
      <c r="F1402" s="42">
        <f t="shared" si="21"/>
        <v>-15.5</v>
      </c>
      <c r="G1402" s="33">
        <v>45672</v>
      </c>
      <c r="H1402" s="33">
        <v>45658</v>
      </c>
      <c r="I1402" t="s">
        <v>33</v>
      </c>
      <c r="J1402" t="s">
        <v>48</v>
      </c>
      <c r="K1402" t="s">
        <v>188</v>
      </c>
      <c r="L1402" s="34">
        <v>1</v>
      </c>
      <c r="M1402" t="s">
        <v>49</v>
      </c>
      <c r="N1402" t="s">
        <v>36</v>
      </c>
      <c r="P1402" t="s">
        <v>37</v>
      </c>
      <c r="Q1402" s="35">
        <v>-3121.33</v>
      </c>
      <c r="R1402" t="s">
        <v>189</v>
      </c>
      <c r="S1402" t="s">
        <v>39</v>
      </c>
      <c r="T1402" t="s">
        <v>40</v>
      </c>
      <c r="U1402" t="s">
        <v>41</v>
      </c>
      <c r="V1402" t="s">
        <v>42</v>
      </c>
      <c r="W1402" t="s">
        <v>43</v>
      </c>
      <c r="X1402" t="s">
        <v>50</v>
      </c>
      <c r="Y1402" t="s">
        <v>45</v>
      </c>
      <c r="Z1402" t="s">
        <v>69</v>
      </c>
      <c r="AA1402" s="34">
        <v>2025</v>
      </c>
      <c r="AB1402" s="33">
        <v>45661</v>
      </c>
      <c r="AC1402" s="36">
        <v>45661.485601851855</v>
      </c>
      <c r="AD1402" s="37">
        <v>0</v>
      </c>
      <c r="AE1402" t="s">
        <v>107</v>
      </c>
      <c r="AF1402" t="s">
        <v>53</v>
      </c>
      <c r="AG1402" t="s">
        <v>54</v>
      </c>
      <c r="AH1402" s="35">
        <v>-3121.33</v>
      </c>
      <c r="AJ1402" t="s">
        <v>55</v>
      </c>
    </row>
    <row r="1403" spans="1:36" x14ac:dyDescent="0.25">
      <c r="A1403" t="s">
        <v>32</v>
      </c>
      <c r="B1403" t="s">
        <v>171</v>
      </c>
      <c r="C1403" t="s">
        <v>50</v>
      </c>
      <c r="D1403" s="33">
        <v>45627</v>
      </c>
      <c r="E1403" s="33">
        <v>45657</v>
      </c>
      <c r="F1403" s="42">
        <f t="shared" si="21"/>
        <v>-15.5</v>
      </c>
      <c r="G1403" s="33">
        <v>45672</v>
      </c>
      <c r="H1403" s="33">
        <v>45658</v>
      </c>
      <c r="I1403" t="s">
        <v>33</v>
      </c>
      <c r="J1403" t="s">
        <v>48</v>
      </c>
      <c r="K1403" t="s">
        <v>192</v>
      </c>
      <c r="L1403" s="34">
        <v>1</v>
      </c>
      <c r="M1403" t="s">
        <v>49</v>
      </c>
      <c r="N1403" t="s">
        <v>36</v>
      </c>
      <c r="P1403" t="s">
        <v>37</v>
      </c>
      <c r="Q1403" s="35">
        <v>225592.91</v>
      </c>
      <c r="R1403" t="s">
        <v>193</v>
      </c>
      <c r="S1403" t="s">
        <v>39</v>
      </c>
      <c r="T1403" t="s">
        <v>40</v>
      </c>
      <c r="U1403" t="s">
        <v>41</v>
      </c>
      <c r="V1403" t="s">
        <v>42</v>
      </c>
      <c r="W1403" t="s">
        <v>43</v>
      </c>
      <c r="X1403" t="s">
        <v>50</v>
      </c>
      <c r="Y1403" t="s">
        <v>45</v>
      </c>
      <c r="Z1403" t="s">
        <v>69</v>
      </c>
      <c r="AA1403" s="34">
        <v>2025</v>
      </c>
      <c r="AB1403" s="33">
        <v>45661</v>
      </c>
      <c r="AC1403" s="36">
        <v>45661.485601851855</v>
      </c>
      <c r="AD1403" s="37">
        <v>0</v>
      </c>
      <c r="AE1403" t="s">
        <v>107</v>
      </c>
      <c r="AF1403" t="s">
        <v>53</v>
      </c>
      <c r="AG1403" t="s">
        <v>54</v>
      </c>
      <c r="AH1403" s="35">
        <v>225592.91</v>
      </c>
      <c r="AJ1403" t="s">
        <v>55</v>
      </c>
    </row>
    <row r="1404" spans="1:36" x14ac:dyDescent="0.25">
      <c r="A1404" t="s">
        <v>32</v>
      </c>
      <c r="B1404" t="s">
        <v>171</v>
      </c>
      <c r="C1404" t="s">
        <v>50</v>
      </c>
      <c r="D1404" s="33">
        <v>45627</v>
      </c>
      <c r="E1404" s="33">
        <v>45657</v>
      </c>
      <c r="F1404" s="42">
        <f t="shared" si="21"/>
        <v>-15.5</v>
      </c>
      <c r="G1404" s="33">
        <v>45672</v>
      </c>
      <c r="H1404" s="33">
        <v>45658</v>
      </c>
      <c r="I1404" t="s">
        <v>33</v>
      </c>
      <c r="J1404" t="s">
        <v>48</v>
      </c>
      <c r="K1404" t="s">
        <v>192</v>
      </c>
      <c r="L1404" s="34">
        <v>1</v>
      </c>
      <c r="M1404" t="s">
        <v>49</v>
      </c>
      <c r="N1404" t="s">
        <v>36</v>
      </c>
      <c r="P1404" t="s">
        <v>37</v>
      </c>
      <c r="Q1404" s="35">
        <v>149.99</v>
      </c>
      <c r="R1404" t="s">
        <v>193</v>
      </c>
      <c r="S1404" t="s">
        <v>39</v>
      </c>
      <c r="T1404" t="s">
        <v>40</v>
      </c>
      <c r="U1404" t="s">
        <v>41</v>
      </c>
      <c r="V1404" t="s">
        <v>42</v>
      </c>
      <c r="W1404" t="s">
        <v>43</v>
      </c>
      <c r="X1404" t="s">
        <v>50</v>
      </c>
      <c r="Y1404" t="s">
        <v>45</v>
      </c>
      <c r="Z1404" t="s">
        <v>69</v>
      </c>
      <c r="AA1404" s="34">
        <v>2025</v>
      </c>
      <c r="AB1404" s="33">
        <v>45661</v>
      </c>
      <c r="AC1404" s="36">
        <v>45661.485601851855</v>
      </c>
      <c r="AD1404" s="37">
        <v>0</v>
      </c>
      <c r="AE1404" t="s">
        <v>107</v>
      </c>
      <c r="AF1404" t="s">
        <v>53</v>
      </c>
      <c r="AG1404" t="s">
        <v>54</v>
      </c>
      <c r="AH1404" s="35">
        <v>149.99</v>
      </c>
      <c r="AJ1404" t="s">
        <v>55</v>
      </c>
    </row>
    <row r="1405" spans="1:36" x14ac:dyDescent="0.25">
      <c r="A1405" t="s">
        <v>32</v>
      </c>
      <c r="B1405" t="s">
        <v>171</v>
      </c>
      <c r="C1405" t="s">
        <v>50</v>
      </c>
      <c r="D1405" s="33">
        <v>45627</v>
      </c>
      <c r="E1405" s="33">
        <v>45657</v>
      </c>
      <c r="F1405" s="42">
        <f t="shared" si="21"/>
        <v>-15.5</v>
      </c>
      <c r="G1405" s="33">
        <v>45672</v>
      </c>
      <c r="H1405" s="33">
        <v>45658</v>
      </c>
      <c r="I1405" t="s">
        <v>33</v>
      </c>
      <c r="J1405" t="s">
        <v>48</v>
      </c>
      <c r="K1405" t="s">
        <v>192</v>
      </c>
      <c r="L1405" s="34">
        <v>1</v>
      </c>
      <c r="M1405" t="s">
        <v>49</v>
      </c>
      <c r="N1405" t="s">
        <v>36</v>
      </c>
      <c r="P1405" t="s">
        <v>37</v>
      </c>
      <c r="Q1405" s="35">
        <v>9.9</v>
      </c>
      <c r="R1405" t="s">
        <v>193</v>
      </c>
      <c r="S1405" t="s">
        <v>39</v>
      </c>
      <c r="T1405" t="s">
        <v>40</v>
      </c>
      <c r="U1405" t="s">
        <v>41</v>
      </c>
      <c r="V1405" t="s">
        <v>42</v>
      </c>
      <c r="W1405" t="s">
        <v>43</v>
      </c>
      <c r="X1405" t="s">
        <v>50</v>
      </c>
      <c r="Y1405" t="s">
        <v>45</v>
      </c>
      <c r="Z1405" t="s">
        <v>69</v>
      </c>
      <c r="AA1405" s="34">
        <v>2025</v>
      </c>
      <c r="AB1405" s="33">
        <v>45661</v>
      </c>
      <c r="AC1405" s="36">
        <v>45661.485601851855</v>
      </c>
      <c r="AD1405" s="37">
        <v>0</v>
      </c>
      <c r="AE1405" t="s">
        <v>107</v>
      </c>
      <c r="AF1405" t="s">
        <v>53</v>
      </c>
      <c r="AG1405" t="s">
        <v>54</v>
      </c>
      <c r="AH1405" s="35">
        <v>9.9</v>
      </c>
      <c r="AJ1405" t="s">
        <v>55</v>
      </c>
    </row>
    <row r="1406" spans="1:36" x14ac:dyDescent="0.25">
      <c r="A1406" t="s">
        <v>32</v>
      </c>
      <c r="B1406" t="s">
        <v>171</v>
      </c>
      <c r="C1406" t="s">
        <v>50</v>
      </c>
      <c r="D1406" s="33">
        <v>45627</v>
      </c>
      <c r="E1406" s="33">
        <v>45657</v>
      </c>
      <c r="F1406" s="42">
        <f t="shared" si="21"/>
        <v>-15.5</v>
      </c>
      <c r="G1406" s="33">
        <v>45672</v>
      </c>
      <c r="H1406" s="33">
        <v>45658</v>
      </c>
      <c r="I1406" t="s">
        <v>33</v>
      </c>
      <c r="J1406" t="s">
        <v>48</v>
      </c>
      <c r="K1406" t="s">
        <v>192</v>
      </c>
      <c r="L1406" s="34">
        <v>1</v>
      </c>
      <c r="M1406" t="s">
        <v>49</v>
      </c>
      <c r="N1406" t="s">
        <v>36</v>
      </c>
      <c r="P1406" t="s">
        <v>37</v>
      </c>
      <c r="Q1406" s="35">
        <v>4.2300000000000004</v>
      </c>
      <c r="R1406" t="s">
        <v>194</v>
      </c>
      <c r="S1406" t="s">
        <v>39</v>
      </c>
      <c r="T1406" t="s">
        <v>40</v>
      </c>
      <c r="U1406" t="s">
        <v>41</v>
      </c>
      <c r="V1406" t="s">
        <v>42</v>
      </c>
      <c r="W1406" t="s">
        <v>43</v>
      </c>
      <c r="X1406" t="s">
        <v>50</v>
      </c>
      <c r="Y1406" t="s">
        <v>45</v>
      </c>
      <c r="Z1406" t="s">
        <v>69</v>
      </c>
      <c r="AA1406" s="34">
        <v>2025</v>
      </c>
      <c r="AB1406" s="33">
        <v>45661</v>
      </c>
      <c r="AC1406" s="36">
        <v>45661.485601851855</v>
      </c>
      <c r="AD1406" s="37">
        <v>0</v>
      </c>
      <c r="AE1406" t="s">
        <v>107</v>
      </c>
      <c r="AF1406" t="s">
        <v>53</v>
      </c>
      <c r="AG1406" t="s">
        <v>54</v>
      </c>
      <c r="AH1406" s="35">
        <v>4.2300000000000004</v>
      </c>
      <c r="AJ1406" t="s">
        <v>55</v>
      </c>
    </row>
    <row r="1407" spans="1:36" x14ac:dyDescent="0.25">
      <c r="A1407" t="s">
        <v>32</v>
      </c>
      <c r="B1407" t="s">
        <v>62</v>
      </c>
      <c r="C1407" t="s">
        <v>50</v>
      </c>
      <c r="D1407" s="33">
        <v>45627</v>
      </c>
      <c r="E1407" s="33">
        <v>45657</v>
      </c>
      <c r="F1407" s="42">
        <f t="shared" si="21"/>
        <v>-15.5</v>
      </c>
      <c r="G1407" s="33">
        <v>45672</v>
      </c>
      <c r="H1407" s="33">
        <v>45658</v>
      </c>
      <c r="I1407" t="s">
        <v>33</v>
      </c>
      <c r="K1407" t="s">
        <v>197</v>
      </c>
      <c r="L1407" s="34">
        <v>1</v>
      </c>
      <c r="M1407" t="s">
        <v>57</v>
      </c>
      <c r="N1407" t="s">
        <v>36</v>
      </c>
      <c r="P1407" t="s">
        <v>37</v>
      </c>
      <c r="Q1407" s="35">
        <v>-633667.73</v>
      </c>
      <c r="R1407" t="s">
        <v>58</v>
      </c>
      <c r="S1407" t="s">
        <v>39</v>
      </c>
      <c r="T1407" t="s">
        <v>40</v>
      </c>
      <c r="U1407" t="s">
        <v>41</v>
      </c>
      <c r="V1407" t="s">
        <v>59</v>
      </c>
      <c r="W1407" t="s">
        <v>43</v>
      </c>
      <c r="X1407" t="s">
        <v>50</v>
      </c>
      <c r="Y1407" t="s">
        <v>45</v>
      </c>
      <c r="Z1407" t="s">
        <v>73</v>
      </c>
      <c r="AA1407" s="34">
        <v>2025</v>
      </c>
      <c r="AB1407" s="33">
        <v>45661</v>
      </c>
      <c r="AC1407" s="36">
        <v>45661.525138888886</v>
      </c>
      <c r="AD1407" s="37">
        <v>-15360354</v>
      </c>
      <c r="AE1407" t="s">
        <v>105</v>
      </c>
      <c r="AF1407" t="s">
        <v>53</v>
      </c>
      <c r="AG1407" t="s">
        <v>54</v>
      </c>
      <c r="AH1407" s="35">
        <v>-633667.73</v>
      </c>
      <c r="AJ1407" t="s">
        <v>55</v>
      </c>
    </row>
    <row r="1408" spans="1:36" x14ac:dyDescent="0.25">
      <c r="A1408" t="s">
        <v>32</v>
      </c>
      <c r="B1408" t="s">
        <v>62</v>
      </c>
      <c r="C1408" t="s">
        <v>50</v>
      </c>
      <c r="D1408" s="33">
        <v>45627</v>
      </c>
      <c r="E1408" s="33">
        <v>45657</v>
      </c>
      <c r="F1408" s="42">
        <f t="shared" si="21"/>
        <v>-15.5</v>
      </c>
      <c r="G1408" s="33">
        <v>45672</v>
      </c>
      <c r="H1408" s="33">
        <v>45658</v>
      </c>
      <c r="I1408" t="s">
        <v>33</v>
      </c>
      <c r="K1408" t="s">
        <v>197</v>
      </c>
      <c r="L1408" s="34">
        <v>1</v>
      </c>
      <c r="M1408" t="s">
        <v>57</v>
      </c>
      <c r="N1408" t="s">
        <v>36</v>
      </c>
      <c r="P1408" t="s">
        <v>37</v>
      </c>
      <c r="Q1408" s="35">
        <v>-1019199.68</v>
      </c>
      <c r="R1408" t="s">
        <v>61</v>
      </c>
      <c r="S1408" t="s">
        <v>39</v>
      </c>
      <c r="T1408" t="s">
        <v>40</v>
      </c>
      <c r="U1408" t="s">
        <v>41</v>
      </c>
      <c r="V1408" t="s">
        <v>59</v>
      </c>
      <c r="W1408" t="s">
        <v>43</v>
      </c>
      <c r="X1408" t="s">
        <v>50</v>
      </c>
      <c r="Y1408" t="s">
        <v>45</v>
      </c>
      <c r="Z1408" t="s">
        <v>73</v>
      </c>
      <c r="AA1408" s="34">
        <v>2025</v>
      </c>
      <c r="AB1408" s="33">
        <v>45661</v>
      </c>
      <c r="AC1408" s="36">
        <v>45661.525138888886</v>
      </c>
      <c r="AD1408" s="37">
        <v>-33145589</v>
      </c>
      <c r="AE1408" t="s">
        <v>105</v>
      </c>
      <c r="AF1408" t="s">
        <v>53</v>
      </c>
      <c r="AG1408" t="s">
        <v>54</v>
      </c>
      <c r="AH1408" s="35">
        <v>-1019199.68</v>
      </c>
      <c r="AJ1408" t="s">
        <v>55</v>
      </c>
    </row>
    <row r="1409" spans="1:36" x14ac:dyDescent="0.25">
      <c r="A1409" t="s">
        <v>32</v>
      </c>
      <c r="B1409" t="s">
        <v>171</v>
      </c>
      <c r="C1409" t="s">
        <v>50</v>
      </c>
      <c r="D1409" s="33">
        <v>45627</v>
      </c>
      <c r="E1409" s="33">
        <v>45657</v>
      </c>
      <c r="F1409" s="42">
        <f t="shared" si="21"/>
        <v>-15.5</v>
      </c>
      <c r="G1409" s="33">
        <v>45672</v>
      </c>
      <c r="H1409" s="33">
        <v>45658</v>
      </c>
      <c r="I1409" t="s">
        <v>33</v>
      </c>
      <c r="J1409" t="s">
        <v>48</v>
      </c>
      <c r="K1409" t="s">
        <v>199</v>
      </c>
      <c r="L1409" s="34">
        <v>1</v>
      </c>
      <c r="M1409" t="s">
        <v>49</v>
      </c>
      <c r="N1409" t="s">
        <v>36</v>
      </c>
      <c r="P1409" t="s">
        <v>37</v>
      </c>
      <c r="Q1409" s="35">
        <v>-16701.21</v>
      </c>
      <c r="R1409" t="s">
        <v>200</v>
      </c>
      <c r="S1409" t="s">
        <v>39</v>
      </c>
      <c r="T1409" t="s">
        <v>40</v>
      </c>
      <c r="U1409" t="s">
        <v>41</v>
      </c>
      <c r="V1409" t="s">
        <v>42</v>
      </c>
      <c r="W1409" t="s">
        <v>43</v>
      </c>
      <c r="X1409" t="s">
        <v>50</v>
      </c>
      <c r="Y1409" t="s">
        <v>45</v>
      </c>
      <c r="Z1409" t="s">
        <v>69</v>
      </c>
      <c r="AA1409" s="34">
        <v>2025</v>
      </c>
      <c r="AB1409" s="33">
        <v>45661</v>
      </c>
      <c r="AC1409" s="36">
        <v>45661.485601851855</v>
      </c>
      <c r="AD1409" s="37">
        <v>0</v>
      </c>
      <c r="AE1409" t="s">
        <v>107</v>
      </c>
      <c r="AF1409" t="s">
        <v>53</v>
      </c>
      <c r="AG1409" t="s">
        <v>54</v>
      </c>
      <c r="AH1409" s="35">
        <v>-16701.21</v>
      </c>
      <c r="AJ1409" t="s">
        <v>55</v>
      </c>
    </row>
    <row r="1410" spans="1:36" x14ac:dyDescent="0.25">
      <c r="A1410" t="s">
        <v>32</v>
      </c>
      <c r="B1410" t="s">
        <v>171</v>
      </c>
      <c r="C1410" t="s">
        <v>50</v>
      </c>
      <c r="D1410" s="33">
        <v>45627</v>
      </c>
      <c r="E1410" s="33">
        <v>45657</v>
      </c>
      <c r="F1410" s="42">
        <f t="shared" si="21"/>
        <v>-15.5</v>
      </c>
      <c r="G1410" s="33">
        <v>45672</v>
      </c>
      <c r="H1410" s="33">
        <v>45658</v>
      </c>
      <c r="I1410" t="s">
        <v>33</v>
      </c>
      <c r="J1410" t="s">
        <v>48</v>
      </c>
      <c r="K1410" t="s">
        <v>199</v>
      </c>
      <c r="L1410" s="34">
        <v>1</v>
      </c>
      <c r="M1410" t="s">
        <v>49</v>
      </c>
      <c r="N1410" t="s">
        <v>36</v>
      </c>
      <c r="P1410" t="s">
        <v>37</v>
      </c>
      <c r="Q1410" s="35">
        <v>-3592.5</v>
      </c>
      <c r="R1410" t="s">
        <v>200</v>
      </c>
      <c r="S1410" t="s">
        <v>39</v>
      </c>
      <c r="T1410" t="s">
        <v>40</v>
      </c>
      <c r="U1410" t="s">
        <v>41</v>
      </c>
      <c r="V1410" t="s">
        <v>42</v>
      </c>
      <c r="W1410" t="s">
        <v>43</v>
      </c>
      <c r="X1410" t="s">
        <v>50</v>
      </c>
      <c r="Y1410" t="s">
        <v>45</v>
      </c>
      <c r="Z1410" t="s">
        <v>69</v>
      </c>
      <c r="AA1410" s="34">
        <v>2025</v>
      </c>
      <c r="AB1410" s="33">
        <v>45661</v>
      </c>
      <c r="AC1410" s="36">
        <v>45661.485601851855</v>
      </c>
      <c r="AD1410" s="37">
        <v>0</v>
      </c>
      <c r="AE1410" t="s">
        <v>107</v>
      </c>
      <c r="AF1410" t="s">
        <v>53</v>
      </c>
      <c r="AG1410" t="s">
        <v>54</v>
      </c>
      <c r="AH1410" s="35">
        <v>-3592.5</v>
      </c>
      <c r="AJ1410" t="s">
        <v>55</v>
      </c>
    </row>
    <row r="1411" spans="1:36" x14ac:dyDescent="0.25">
      <c r="A1411" t="s">
        <v>32</v>
      </c>
      <c r="B1411" t="s">
        <v>171</v>
      </c>
      <c r="C1411" t="s">
        <v>50</v>
      </c>
      <c r="D1411" s="33">
        <v>45627</v>
      </c>
      <c r="E1411" s="33">
        <v>45657</v>
      </c>
      <c r="F1411" s="42">
        <f t="shared" ref="F1411:F1474" si="22">(D1411-E1411-1)/2</f>
        <v>-15.5</v>
      </c>
      <c r="G1411" s="33">
        <v>45672</v>
      </c>
      <c r="H1411" s="33">
        <v>45658</v>
      </c>
      <c r="I1411" t="s">
        <v>33</v>
      </c>
      <c r="J1411" t="s">
        <v>48</v>
      </c>
      <c r="K1411" t="s">
        <v>199</v>
      </c>
      <c r="L1411" s="34">
        <v>1</v>
      </c>
      <c r="M1411" t="s">
        <v>49</v>
      </c>
      <c r="N1411" t="s">
        <v>36</v>
      </c>
      <c r="P1411" t="s">
        <v>37</v>
      </c>
      <c r="Q1411" s="35">
        <v>-4.6500000000000004</v>
      </c>
      <c r="R1411" t="s">
        <v>201</v>
      </c>
      <c r="S1411" t="s">
        <v>39</v>
      </c>
      <c r="T1411" t="s">
        <v>40</v>
      </c>
      <c r="U1411" t="s">
        <v>41</v>
      </c>
      <c r="V1411" t="s">
        <v>42</v>
      </c>
      <c r="W1411" t="s">
        <v>43</v>
      </c>
      <c r="X1411" t="s">
        <v>50</v>
      </c>
      <c r="Y1411" t="s">
        <v>45</v>
      </c>
      <c r="Z1411" t="s">
        <v>69</v>
      </c>
      <c r="AA1411" s="34">
        <v>2025</v>
      </c>
      <c r="AB1411" s="33">
        <v>45661</v>
      </c>
      <c r="AC1411" s="36">
        <v>45661.485601851855</v>
      </c>
      <c r="AD1411" s="37">
        <v>0</v>
      </c>
      <c r="AE1411" t="s">
        <v>107</v>
      </c>
      <c r="AF1411" t="s">
        <v>53</v>
      </c>
      <c r="AG1411" t="s">
        <v>54</v>
      </c>
      <c r="AH1411" s="35">
        <v>-4.6500000000000004</v>
      </c>
      <c r="AJ1411" t="s">
        <v>55</v>
      </c>
    </row>
    <row r="1412" spans="1:36" x14ac:dyDescent="0.25">
      <c r="A1412" t="s">
        <v>32</v>
      </c>
      <c r="B1412" t="s">
        <v>171</v>
      </c>
      <c r="C1412" t="s">
        <v>50</v>
      </c>
      <c r="D1412" s="33">
        <v>45627</v>
      </c>
      <c r="E1412" s="33">
        <v>45657</v>
      </c>
      <c r="F1412" s="42">
        <f t="shared" si="22"/>
        <v>-15.5</v>
      </c>
      <c r="G1412" s="33">
        <v>45672</v>
      </c>
      <c r="H1412" s="33">
        <v>45658</v>
      </c>
      <c r="I1412" t="s">
        <v>33</v>
      </c>
      <c r="J1412" t="s">
        <v>48</v>
      </c>
      <c r="K1412" t="s">
        <v>199</v>
      </c>
      <c r="L1412" s="34">
        <v>1</v>
      </c>
      <c r="M1412" t="s">
        <v>49</v>
      </c>
      <c r="N1412" t="s">
        <v>36</v>
      </c>
      <c r="P1412" t="s">
        <v>37</v>
      </c>
      <c r="Q1412" s="35">
        <v>-1126.74</v>
      </c>
      <c r="R1412" t="s">
        <v>202</v>
      </c>
      <c r="S1412" t="s">
        <v>39</v>
      </c>
      <c r="T1412" t="s">
        <v>40</v>
      </c>
      <c r="U1412" t="s">
        <v>41</v>
      </c>
      <c r="V1412" t="s">
        <v>42</v>
      </c>
      <c r="W1412" t="s">
        <v>43</v>
      </c>
      <c r="X1412" t="s">
        <v>50</v>
      </c>
      <c r="Y1412" t="s">
        <v>45</v>
      </c>
      <c r="Z1412" t="s">
        <v>69</v>
      </c>
      <c r="AA1412" s="34">
        <v>2025</v>
      </c>
      <c r="AB1412" s="33">
        <v>45661</v>
      </c>
      <c r="AC1412" s="36">
        <v>45661.485601851855</v>
      </c>
      <c r="AD1412" s="37">
        <v>0</v>
      </c>
      <c r="AE1412" t="s">
        <v>107</v>
      </c>
      <c r="AF1412" t="s">
        <v>53</v>
      </c>
      <c r="AG1412" t="s">
        <v>54</v>
      </c>
      <c r="AH1412" s="35">
        <v>-1126.74</v>
      </c>
      <c r="AJ1412" t="s">
        <v>55</v>
      </c>
    </row>
    <row r="1413" spans="1:36" x14ac:dyDescent="0.25">
      <c r="A1413" t="s">
        <v>32</v>
      </c>
      <c r="B1413" t="s">
        <v>171</v>
      </c>
      <c r="C1413" t="s">
        <v>50</v>
      </c>
      <c r="D1413" s="33">
        <v>45627</v>
      </c>
      <c r="E1413" s="33">
        <v>45657</v>
      </c>
      <c r="F1413" s="42">
        <f t="shared" si="22"/>
        <v>-15.5</v>
      </c>
      <c r="G1413" s="33">
        <v>45672</v>
      </c>
      <c r="H1413" s="33">
        <v>45658</v>
      </c>
      <c r="I1413" t="s">
        <v>33</v>
      </c>
      <c r="J1413" t="s">
        <v>48</v>
      </c>
      <c r="K1413" t="s">
        <v>199</v>
      </c>
      <c r="L1413" s="34">
        <v>1</v>
      </c>
      <c r="M1413" t="s">
        <v>49</v>
      </c>
      <c r="N1413" t="s">
        <v>36</v>
      </c>
      <c r="P1413" t="s">
        <v>37</v>
      </c>
      <c r="Q1413" s="35">
        <v>3.11</v>
      </c>
      <c r="R1413" t="s">
        <v>203</v>
      </c>
      <c r="S1413" t="s">
        <v>39</v>
      </c>
      <c r="T1413" t="s">
        <v>40</v>
      </c>
      <c r="U1413" t="s">
        <v>41</v>
      </c>
      <c r="V1413" t="s">
        <v>42</v>
      </c>
      <c r="W1413" t="s">
        <v>43</v>
      </c>
      <c r="X1413" t="s">
        <v>50</v>
      </c>
      <c r="Y1413" t="s">
        <v>45</v>
      </c>
      <c r="Z1413" t="s">
        <v>69</v>
      </c>
      <c r="AA1413" s="34">
        <v>2025</v>
      </c>
      <c r="AB1413" s="33">
        <v>45661</v>
      </c>
      <c r="AC1413" s="36">
        <v>45661.485601851855</v>
      </c>
      <c r="AD1413" s="37">
        <v>0</v>
      </c>
      <c r="AE1413" t="s">
        <v>107</v>
      </c>
      <c r="AF1413" t="s">
        <v>53</v>
      </c>
      <c r="AG1413" t="s">
        <v>54</v>
      </c>
      <c r="AH1413" s="35">
        <v>3.11</v>
      </c>
      <c r="AJ1413" t="s">
        <v>55</v>
      </c>
    </row>
    <row r="1414" spans="1:36" x14ac:dyDescent="0.25">
      <c r="A1414" t="s">
        <v>32</v>
      </c>
      <c r="B1414" t="s">
        <v>171</v>
      </c>
      <c r="C1414" t="s">
        <v>50</v>
      </c>
      <c r="D1414" s="33">
        <v>45627</v>
      </c>
      <c r="E1414" s="33">
        <v>45657</v>
      </c>
      <c r="F1414" s="42">
        <f t="shared" si="22"/>
        <v>-15.5</v>
      </c>
      <c r="G1414" s="33">
        <v>45672</v>
      </c>
      <c r="H1414" s="33">
        <v>45658</v>
      </c>
      <c r="I1414" t="s">
        <v>33</v>
      </c>
      <c r="J1414" t="s">
        <v>48</v>
      </c>
      <c r="K1414" t="s">
        <v>199</v>
      </c>
      <c r="L1414" s="34">
        <v>1</v>
      </c>
      <c r="M1414" t="s">
        <v>49</v>
      </c>
      <c r="N1414" t="s">
        <v>36</v>
      </c>
      <c r="P1414" t="s">
        <v>37</v>
      </c>
      <c r="Q1414" s="35">
        <v>-3223.6</v>
      </c>
      <c r="R1414" t="s">
        <v>204</v>
      </c>
      <c r="S1414" t="s">
        <v>39</v>
      </c>
      <c r="T1414" t="s">
        <v>40</v>
      </c>
      <c r="U1414" t="s">
        <v>41</v>
      </c>
      <c r="V1414" t="s">
        <v>42</v>
      </c>
      <c r="W1414" t="s">
        <v>43</v>
      </c>
      <c r="X1414" t="s">
        <v>50</v>
      </c>
      <c r="Y1414" t="s">
        <v>45</v>
      </c>
      <c r="Z1414" t="s">
        <v>69</v>
      </c>
      <c r="AA1414" s="34">
        <v>2025</v>
      </c>
      <c r="AB1414" s="33">
        <v>45661</v>
      </c>
      <c r="AC1414" s="36">
        <v>45661.485601851855</v>
      </c>
      <c r="AD1414" s="37">
        <v>0</v>
      </c>
      <c r="AE1414" t="s">
        <v>107</v>
      </c>
      <c r="AF1414" t="s">
        <v>53</v>
      </c>
      <c r="AG1414" t="s">
        <v>54</v>
      </c>
      <c r="AH1414" s="35">
        <v>-3223.6</v>
      </c>
      <c r="AJ1414" t="s">
        <v>55</v>
      </c>
    </row>
    <row r="1415" spans="1:36" x14ac:dyDescent="0.25">
      <c r="A1415" t="s">
        <v>32</v>
      </c>
      <c r="B1415" t="s">
        <v>171</v>
      </c>
      <c r="C1415" t="s">
        <v>50</v>
      </c>
      <c r="D1415" s="33">
        <v>45627</v>
      </c>
      <c r="E1415" s="33">
        <v>45657</v>
      </c>
      <c r="F1415" s="42">
        <f t="shared" si="22"/>
        <v>-15.5</v>
      </c>
      <c r="G1415" s="33">
        <v>45672</v>
      </c>
      <c r="H1415" s="33">
        <v>45658</v>
      </c>
      <c r="I1415" t="s">
        <v>33</v>
      </c>
      <c r="J1415" t="s">
        <v>48</v>
      </c>
      <c r="K1415" t="s">
        <v>199</v>
      </c>
      <c r="L1415" s="34">
        <v>1</v>
      </c>
      <c r="M1415" t="s">
        <v>49</v>
      </c>
      <c r="N1415" t="s">
        <v>36</v>
      </c>
      <c r="P1415" t="s">
        <v>37</v>
      </c>
      <c r="Q1415" s="35">
        <v>1.72</v>
      </c>
      <c r="R1415" t="s">
        <v>205</v>
      </c>
      <c r="S1415" t="s">
        <v>39</v>
      </c>
      <c r="T1415" t="s">
        <v>40</v>
      </c>
      <c r="U1415" t="s">
        <v>41</v>
      </c>
      <c r="V1415" t="s">
        <v>42</v>
      </c>
      <c r="W1415" t="s">
        <v>43</v>
      </c>
      <c r="X1415" t="s">
        <v>50</v>
      </c>
      <c r="Y1415" t="s">
        <v>45</v>
      </c>
      <c r="Z1415" t="s">
        <v>69</v>
      </c>
      <c r="AA1415" s="34">
        <v>2025</v>
      </c>
      <c r="AB1415" s="33">
        <v>45661</v>
      </c>
      <c r="AC1415" s="36">
        <v>45661.485601851855</v>
      </c>
      <c r="AD1415" s="37">
        <v>0</v>
      </c>
      <c r="AE1415" t="s">
        <v>107</v>
      </c>
      <c r="AF1415" t="s">
        <v>53</v>
      </c>
      <c r="AG1415" t="s">
        <v>54</v>
      </c>
      <c r="AH1415" s="35">
        <v>1.72</v>
      </c>
      <c r="AJ1415" t="s">
        <v>55</v>
      </c>
    </row>
    <row r="1416" spans="1:36" x14ac:dyDescent="0.25">
      <c r="A1416" t="s">
        <v>32</v>
      </c>
      <c r="B1416" t="s">
        <v>171</v>
      </c>
      <c r="C1416" t="s">
        <v>50</v>
      </c>
      <c r="D1416" s="33">
        <v>45627</v>
      </c>
      <c r="E1416" s="33">
        <v>45657</v>
      </c>
      <c r="F1416" s="42">
        <f t="shared" si="22"/>
        <v>-15.5</v>
      </c>
      <c r="G1416" s="33">
        <v>45672</v>
      </c>
      <c r="H1416" s="33">
        <v>45658</v>
      </c>
      <c r="I1416" t="s">
        <v>33</v>
      </c>
      <c r="J1416" t="s">
        <v>48</v>
      </c>
      <c r="K1416" t="s">
        <v>208</v>
      </c>
      <c r="L1416" s="34">
        <v>1</v>
      </c>
      <c r="M1416" t="s">
        <v>49</v>
      </c>
      <c r="N1416" t="s">
        <v>36</v>
      </c>
      <c r="P1416" t="s">
        <v>37</v>
      </c>
      <c r="Q1416" s="35">
        <v>481.77</v>
      </c>
      <c r="R1416" t="s">
        <v>209</v>
      </c>
      <c r="S1416" t="s">
        <v>39</v>
      </c>
      <c r="T1416" t="s">
        <v>40</v>
      </c>
      <c r="U1416" t="s">
        <v>41</v>
      </c>
      <c r="V1416" t="s">
        <v>42</v>
      </c>
      <c r="W1416" t="s">
        <v>43</v>
      </c>
      <c r="X1416" t="s">
        <v>50</v>
      </c>
      <c r="Y1416" t="s">
        <v>45</v>
      </c>
      <c r="Z1416" t="s">
        <v>69</v>
      </c>
      <c r="AA1416" s="34">
        <v>2025</v>
      </c>
      <c r="AB1416" s="33">
        <v>45661</v>
      </c>
      <c r="AC1416" s="36">
        <v>45661.485601851855</v>
      </c>
      <c r="AD1416" s="37">
        <v>0</v>
      </c>
      <c r="AE1416" t="s">
        <v>107</v>
      </c>
      <c r="AF1416" t="s">
        <v>53</v>
      </c>
      <c r="AG1416" t="s">
        <v>54</v>
      </c>
      <c r="AH1416" s="35">
        <v>481.77</v>
      </c>
      <c r="AJ1416" t="s">
        <v>55</v>
      </c>
    </row>
    <row r="1417" spans="1:36" x14ac:dyDescent="0.25">
      <c r="A1417" t="s">
        <v>32</v>
      </c>
      <c r="B1417" t="s">
        <v>171</v>
      </c>
      <c r="C1417" t="s">
        <v>50</v>
      </c>
      <c r="D1417" s="33">
        <v>45627</v>
      </c>
      <c r="E1417" s="33">
        <v>45657</v>
      </c>
      <c r="F1417" s="42">
        <f t="shared" si="22"/>
        <v>-15.5</v>
      </c>
      <c r="G1417" s="33">
        <v>45672</v>
      </c>
      <c r="H1417" s="33">
        <v>45658</v>
      </c>
      <c r="I1417" t="s">
        <v>33</v>
      </c>
      <c r="J1417" t="s">
        <v>48</v>
      </c>
      <c r="K1417" t="s">
        <v>208</v>
      </c>
      <c r="L1417" s="34">
        <v>1</v>
      </c>
      <c r="M1417" t="s">
        <v>49</v>
      </c>
      <c r="N1417" t="s">
        <v>36</v>
      </c>
      <c r="P1417" t="s">
        <v>37</v>
      </c>
      <c r="Q1417" s="35">
        <v>-2810.61</v>
      </c>
      <c r="R1417" t="s">
        <v>209</v>
      </c>
      <c r="S1417" t="s">
        <v>39</v>
      </c>
      <c r="T1417" t="s">
        <v>40</v>
      </c>
      <c r="U1417" t="s">
        <v>41</v>
      </c>
      <c r="V1417" t="s">
        <v>42</v>
      </c>
      <c r="W1417" t="s">
        <v>43</v>
      </c>
      <c r="X1417" t="s">
        <v>50</v>
      </c>
      <c r="Y1417" t="s">
        <v>45</v>
      </c>
      <c r="Z1417" t="s">
        <v>69</v>
      </c>
      <c r="AA1417" s="34">
        <v>2025</v>
      </c>
      <c r="AB1417" s="33">
        <v>45661</v>
      </c>
      <c r="AC1417" s="36">
        <v>45661.485601851855</v>
      </c>
      <c r="AD1417" s="37">
        <v>0</v>
      </c>
      <c r="AE1417" t="s">
        <v>107</v>
      </c>
      <c r="AF1417" t="s">
        <v>53</v>
      </c>
      <c r="AG1417" t="s">
        <v>54</v>
      </c>
      <c r="AH1417" s="35">
        <v>-2810.61</v>
      </c>
      <c r="AJ1417" t="s">
        <v>55</v>
      </c>
    </row>
    <row r="1418" spans="1:36" x14ac:dyDescent="0.25">
      <c r="A1418" t="s">
        <v>32</v>
      </c>
      <c r="B1418" t="s">
        <v>171</v>
      </c>
      <c r="C1418" t="s">
        <v>50</v>
      </c>
      <c r="D1418" s="33">
        <v>45627</v>
      </c>
      <c r="E1418" s="33">
        <v>45657</v>
      </c>
      <c r="F1418" s="42">
        <f t="shared" si="22"/>
        <v>-15.5</v>
      </c>
      <c r="G1418" s="33">
        <v>45672</v>
      </c>
      <c r="H1418" s="33">
        <v>45658</v>
      </c>
      <c r="I1418" t="s">
        <v>33</v>
      </c>
      <c r="J1418" t="s">
        <v>48</v>
      </c>
      <c r="K1418" t="s">
        <v>208</v>
      </c>
      <c r="L1418" s="34">
        <v>1</v>
      </c>
      <c r="M1418" t="s">
        <v>49</v>
      </c>
      <c r="N1418" t="s">
        <v>36</v>
      </c>
      <c r="P1418" t="s">
        <v>37</v>
      </c>
      <c r="Q1418" s="35">
        <v>-4.17</v>
      </c>
      <c r="R1418" t="s">
        <v>210</v>
      </c>
      <c r="S1418" t="s">
        <v>39</v>
      </c>
      <c r="T1418" t="s">
        <v>40</v>
      </c>
      <c r="U1418" t="s">
        <v>41</v>
      </c>
      <c r="V1418" t="s">
        <v>42</v>
      </c>
      <c r="W1418" t="s">
        <v>43</v>
      </c>
      <c r="X1418" t="s">
        <v>50</v>
      </c>
      <c r="Y1418" t="s">
        <v>45</v>
      </c>
      <c r="Z1418" t="s">
        <v>69</v>
      </c>
      <c r="AA1418" s="34">
        <v>2025</v>
      </c>
      <c r="AB1418" s="33">
        <v>45661</v>
      </c>
      <c r="AC1418" s="36">
        <v>45661.485601851855</v>
      </c>
      <c r="AD1418" s="37">
        <v>0</v>
      </c>
      <c r="AE1418" t="s">
        <v>107</v>
      </c>
      <c r="AF1418" t="s">
        <v>53</v>
      </c>
      <c r="AG1418" t="s">
        <v>54</v>
      </c>
      <c r="AH1418" s="35">
        <v>-4.17</v>
      </c>
      <c r="AJ1418" t="s">
        <v>55</v>
      </c>
    </row>
    <row r="1419" spans="1:36" x14ac:dyDescent="0.25">
      <c r="A1419" t="s">
        <v>32</v>
      </c>
      <c r="B1419" t="s">
        <v>171</v>
      </c>
      <c r="C1419" t="s">
        <v>50</v>
      </c>
      <c r="D1419" s="33">
        <v>45627</v>
      </c>
      <c r="E1419" s="33">
        <v>45657</v>
      </c>
      <c r="F1419" s="42">
        <f t="shared" si="22"/>
        <v>-15.5</v>
      </c>
      <c r="G1419" s="33">
        <v>45672</v>
      </c>
      <c r="H1419" s="33">
        <v>45658</v>
      </c>
      <c r="I1419" t="s">
        <v>33</v>
      </c>
      <c r="J1419" t="s">
        <v>48</v>
      </c>
      <c r="K1419" t="s">
        <v>208</v>
      </c>
      <c r="L1419" s="34">
        <v>1</v>
      </c>
      <c r="M1419" t="s">
        <v>49</v>
      </c>
      <c r="N1419" t="s">
        <v>36</v>
      </c>
      <c r="P1419" t="s">
        <v>37</v>
      </c>
      <c r="Q1419" s="35">
        <v>2206.79</v>
      </c>
      <c r="R1419" t="s">
        <v>206</v>
      </c>
      <c r="S1419" t="s">
        <v>39</v>
      </c>
      <c r="T1419" t="s">
        <v>40</v>
      </c>
      <c r="U1419" t="s">
        <v>41</v>
      </c>
      <c r="V1419" t="s">
        <v>42</v>
      </c>
      <c r="W1419" t="s">
        <v>43</v>
      </c>
      <c r="X1419" t="s">
        <v>50</v>
      </c>
      <c r="Y1419" t="s">
        <v>45</v>
      </c>
      <c r="Z1419" t="s">
        <v>69</v>
      </c>
      <c r="AA1419" s="34">
        <v>2025</v>
      </c>
      <c r="AB1419" s="33">
        <v>45661</v>
      </c>
      <c r="AC1419" s="36">
        <v>45661.485601851855</v>
      </c>
      <c r="AD1419" s="37">
        <v>0</v>
      </c>
      <c r="AE1419" t="s">
        <v>107</v>
      </c>
      <c r="AF1419" t="s">
        <v>53</v>
      </c>
      <c r="AG1419" t="s">
        <v>54</v>
      </c>
      <c r="AH1419" s="35">
        <v>2206.79</v>
      </c>
      <c r="AJ1419" t="s">
        <v>55</v>
      </c>
    </row>
    <row r="1420" spans="1:36" x14ac:dyDescent="0.25">
      <c r="A1420" t="s">
        <v>32</v>
      </c>
      <c r="B1420" t="s">
        <v>171</v>
      </c>
      <c r="C1420" t="s">
        <v>50</v>
      </c>
      <c r="D1420" s="33">
        <v>45627</v>
      </c>
      <c r="E1420" s="33">
        <v>45657</v>
      </c>
      <c r="F1420" s="42">
        <f t="shared" si="22"/>
        <v>-15.5</v>
      </c>
      <c r="G1420" s="33">
        <v>45672</v>
      </c>
      <c r="H1420" s="33">
        <v>45658</v>
      </c>
      <c r="I1420" t="s">
        <v>33</v>
      </c>
      <c r="J1420" t="s">
        <v>48</v>
      </c>
      <c r="K1420" t="s">
        <v>208</v>
      </c>
      <c r="L1420" s="34">
        <v>1</v>
      </c>
      <c r="M1420" t="s">
        <v>49</v>
      </c>
      <c r="N1420" t="s">
        <v>36</v>
      </c>
      <c r="P1420" t="s">
        <v>37</v>
      </c>
      <c r="Q1420" s="35">
        <v>493.78</v>
      </c>
      <c r="R1420" t="s">
        <v>211</v>
      </c>
      <c r="S1420" t="s">
        <v>39</v>
      </c>
      <c r="T1420" t="s">
        <v>40</v>
      </c>
      <c r="U1420" t="s">
        <v>41</v>
      </c>
      <c r="V1420" t="s">
        <v>42</v>
      </c>
      <c r="W1420" t="s">
        <v>43</v>
      </c>
      <c r="X1420" t="s">
        <v>50</v>
      </c>
      <c r="Y1420" t="s">
        <v>45</v>
      </c>
      <c r="Z1420" t="s">
        <v>69</v>
      </c>
      <c r="AA1420" s="34">
        <v>2025</v>
      </c>
      <c r="AB1420" s="33">
        <v>45661</v>
      </c>
      <c r="AC1420" s="36">
        <v>45661.485601851855</v>
      </c>
      <c r="AD1420" s="37">
        <v>0</v>
      </c>
      <c r="AE1420" t="s">
        <v>107</v>
      </c>
      <c r="AF1420" t="s">
        <v>53</v>
      </c>
      <c r="AG1420" t="s">
        <v>54</v>
      </c>
      <c r="AH1420" s="35">
        <v>493.78</v>
      </c>
      <c r="AJ1420" t="s">
        <v>55</v>
      </c>
    </row>
    <row r="1421" spans="1:36" x14ac:dyDescent="0.25">
      <c r="A1421" t="s">
        <v>32</v>
      </c>
      <c r="B1421" t="s">
        <v>171</v>
      </c>
      <c r="C1421" t="s">
        <v>50</v>
      </c>
      <c r="D1421" s="33">
        <v>45627</v>
      </c>
      <c r="E1421" s="33">
        <v>45657</v>
      </c>
      <c r="F1421" s="42">
        <f t="shared" si="22"/>
        <v>-15.5</v>
      </c>
      <c r="G1421" s="33">
        <v>45672</v>
      </c>
      <c r="H1421" s="33">
        <v>45658</v>
      </c>
      <c r="I1421" t="s">
        <v>33</v>
      </c>
      <c r="J1421" t="s">
        <v>48</v>
      </c>
      <c r="K1421" t="s">
        <v>219</v>
      </c>
      <c r="L1421" s="34">
        <v>1</v>
      </c>
      <c r="M1421" t="s">
        <v>49</v>
      </c>
      <c r="N1421" t="s">
        <v>36</v>
      </c>
      <c r="P1421" t="s">
        <v>37</v>
      </c>
      <c r="Q1421" s="35">
        <v>-70524.710000000006</v>
      </c>
      <c r="R1421" t="s">
        <v>223</v>
      </c>
      <c r="S1421" t="s">
        <v>39</v>
      </c>
      <c r="T1421" t="s">
        <v>40</v>
      </c>
      <c r="U1421" t="s">
        <v>41</v>
      </c>
      <c r="V1421" t="s">
        <v>42</v>
      </c>
      <c r="W1421" t="s">
        <v>43</v>
      </c>
      <c r="X1421" t="s">
        <v>50</v>
      </c>
      <c r="Y1421" t="s">
        <v>45</v>
      </c>
      <c r="Z1421" t="s">
        <v>69</v>
      </c>
      <c r="AA1421" s="34">
        <v>2025</v>
      </c>
      <c r="AB1421" s="33">
        <v>45661</v>
      </c>
      <c r="AC1421" s="36">
        <v>45661.485601851855</v>
      </c>
      <c r="AD1421" s="37">
        <v>0</v>
      </c>
      <c r="AE1421" t="s">
        <v>107</v>
      </c>
      <c r="AF1421" t="s">
        <v>53</v>
      </c>
      <c r="AG1421" t="s">
        <v>54</v>
      </c>
      <c r="AH1421" s="35">
        <v>-70524.710000000006</v>
      </c>
      <c r="AJ1421" t="s">
        <v>55</v>
      </c>
    </row>
    <row r="1422" spans="1:36" x14ac:dyDescent="0.25">
      <c r="A1422" t="s">
        <v>32</v>
      </c>
      <c r="B1422" t="s">
        <v>171</v>
      </c>
      <c r="C1422" t="s">
        <v>50</v>
      </c>
      <c r="D1422" s="33">
        <v>45627</v>
      </c>
      <c r="E1422" s="33">
        <v>45657</v>
      </c>
      <c r="F1422" s="42">
        <f t="shared" si="22"/>
        <v>-15.5</v>
      </c>
      <c r="G1422" s="33">
        <v>45672</v>
      </c>
      <c r="H1422" s="33">
        <v>45658</v>
      </c>
      <c r="I1422" t="s">
        <v>33</v>
      </c>
      <c r="J1422" t="s">
        <v>48</v>
      </c>
      <c r="K1422" t="s">
        <v>219</v>
      </c>
      <c r="L1422" s="34">
        <v>1</v>
      </c>
      <c r="M1422" t="s">
        <v>49</v>
      </c>
      <c r="N1422" t="s">
        <v>36</v>
      </c>
      <c r="P1422" t="s">
        <v>37</v>
      </c>
      <c r="Q1422" s="35">
        <v>0.08</v>
      </c>
      <c r="R1422" t="s">
        <v>225</v>
      </c>
      <c r="S1422" t="s">
        <v>39</v>
      </c>
      <c r="T1422" t="s">
        <v>40</v>
      </c>
      <c r="U1422" t="s">
        <v>41</v>
      </c>
      <c r="V1422" t="s">
        <v>42</v>
      </c>
      <c r="W1422" t="s">
        <v>43</v>
      </c>
      <c r="X1422" t="s">
        <v>50</v>
      </c>
      <c r="Y1422" t="s">
        <v>45</v>
      </c>
      <c r="Z1422" t="s">
        <v>69</v>
      </c>
      <c r="AA1422" s="34">
        <v>2025</v>
      </c>
      <c r="AB1422" s="33">
        <v>45661</v>
      </c>
      <c r="AC1422" s="36">
        <v>45661.485601851855</v>
      </c>
      <c r="AD1422" s="37">
        <v>0</v>
      </c>
      <c r="AE1422" t="s">
        <v>107</v>
      </c>
      <c r="AF1422" t="s">
        <v>53</v>
      </c>
      <c r="AG1422" t="s">
        <v>54</v>
      </c>
      <c r="AH1422" s="35">
        <v>0.08</v>
      </c>
      <c r="AJ1422" t="s">
        <v>55</v>
      </c>
    </row>
    <row r="1423" spans="1:36" x14ac:dyDescent="0.25">
      <c r="A1423" t="s">
        <v>32</v>
      </c>
      <c r="B1423" t="s">
        <v>171</v>
      </c>
      <c r="C1423" t="s">
        <v>50</v>
      </c>
      <c r="D1423" s="33">
        <v>45627</v>
      </c>
      <c r="E1423" s="33">
        <v>45657</v>
      </c>
      <c r="F1423" s="42">
        <f t="shared" si="22"/>
        <v>-15.5</v>
      </c>
      <c r="G1423" s="33">
        <v>45672</v>
      </c>
      <c r="H1423" s="33">
        <v>45658</v>
      </c>
      <c r="I1423" t="s">
        <v>33</v>
      </c>
      <c r="J1423" t="s">
        <v>48</v>
      </c>
      <c r="K1423" t="s">
        <v>219</v>
      </c>
      <c r="L1423" s="34">
        <v>1</v>
      </c>
      <c r="M1423" t="s">
        <v>49</v>
      </c>
      <c r="N1423" t="s">
        <v>36</v>
      </c>
      <c r="P1423" t="s">
        <v>37</v>
      </c>
      <c r="Q1423" s="35">
        <v>-42110.48</v>
      </c>
      <c r="R1423" t="s">
        <v>224</v>
      </c>
      <c r="S1423" t="s">
        <v>39</v>
      </c>
      <c r="T1423" t="s">
        <v>40</v>
      </c>
      <c r="U1423" t="s">
        <v>41</v>
      </c>
      <c r="V1423" t="s">
        <v>42</v>
      </c>
      <c r="W1423" t="s">
        <v>43</v>
      </c>
      <c r="X1423" t="s">
        <v>50</v>
      </c>
      <c r="Y1423" t="s">
        <v>45</v>
      </c>
      <c r="Z1423" t="s">
        <v>69</v>
      </c>
      <c r="AA1423" s="34">
        <v>2025</v>
      </c>
      <c r="AB1423" s="33">
        <v>45661</v>
      </c>
      <c r="AC1423" s="36">
        <v>45661.485601851855</v>
      </c>
      <c r="AD1423" s="37">
        <v>0</v>
      </c>
      <c r="AE1423" t="s">
        <v>107</v>
      </c>
      <c r="AF1423" t="s">
        <v>53</v>
      </c>
      <c r="AG1423" t="s">
        <v>54</v>
      </c>
      <c r="AH1423" s="35">
        <v>-42110.48</v>
      </c>
      <c r="AJ1423" t="s">
        <v>55</v>
      </c>
    </row>
    <row r="1424" spans="1:36" x14ac:dyDescent="0.25">
      <c r="A1424" t="s">
        <v>32</v>
      </c>
      <c r="B1424" t="s">
        <v>171</v>
      </c>
      <c r="C1424" t="s">
        <v>50</v>
      </c>
      <c r="D1424" s="33">
        <v>45627</v>
      </c>
      <c r="E1424" s="33">
        <v>45657</v>
      </c>
      <c r="F1424" s="42">
        <f t="shared" si="22"/>
        <v>-15.5</v>
      </c>
      <c r="G1424" s="33">
        <v>45672</v>
      </c>
      <c r="H1424" s="33">
        <v>45658</v>
      </c>
      <c r="I1424" t="s">
        <v>33</v>
      </c>
      <c r="J1424" t="s">
        <v>48</v>
      </c>
      <c r="K1424" t="s">
        <v>219</v>
      </c>
      <c r="L1424" s="34">
        <v>1</v>
      </c>
      <c r="M1424" t="s">
        <v>49</v>
      </c>
      <c r="N1424" t="s">
        <v>36</v>
      </c>
      <c r="P1424" t="s">
        <v>37</v>
      </c>
      <c r="Q1424" s="35">
        <v>4947.03</v>
      </c>
      <c r="R1424" t="s">
        <v>228</v>
      </c>
      <c r="S1424" t="s">
        <v>39</v>
      </c>
      <c r="T1424" t="s">
        <v>40</v>
      </c>
      <c r="U1424" t="s">
        <v>41</v>
      </c>
      <c r="V1424" t="s">
        <v>42</v>
      </c>
      <c r="W1424" t="s">
        <v>43</v>
      </c>
      <c r="X1424" t="s">
        <v>50</v>
      </c>
      <c r="Y1424" t="s">
        <v>45</v>
      </c>
      <c r="Z1424" t="s">
        <v>69</v>
      </c>
      <c r="AA1424" s="34">
        <v>2025</v>
      </c>
      <c r="AB1424" s="33">
        <v>45661</v>
      </c>
      <c r="AC1424" s="36">
        <v>45661.485601851855</v>
      </c>
      <c r="AD1424" s="37">
        <v>0</v>
      </c>
      <c r="AE1424" t="s">
        <v>107</v>
      </c>
      <c r="AF1424" t="s">
        <v>53</v>
      </c>
      <c r="AG1424" t="s">
        <v>54</v>
      </c>
      <c r="AH1424" s="35">
        <v>4947.03</v>
      </c>
      <c r="AJ1424" t="s">
        <v>55</v>
      </c>
    </row>
    <row r="1425" spans="1:36" x14ac:dyDescent="0.25">
      <c r="A1425" t="s">
        <v>32</v>
      </c>
      <c r="B1425" t="s">
        <v>171</v>
      </c>
      <c r="C1425" t="s">
        <v>50</v>
      </c>
      <c r="D1425" s="33">
        <v>45627</v>
      </c>
      <c r="E1425" s="33">
        <v>45657</v>
      </c>
      <c r="F1425" s="42">
        <f t="shared" si="22"/>
        <v>-15.5</v>
      </c>
      <c r="G1425" s="33">
        <v>45672</v>
      </c>
      <c r="H1425" s="33">
        <v>45658</v>
      </c>
      <c r="I1425" t="s">
        <v>33</v>
      </c>
      <c r="J1425" t="s">
        <v>48</v>
      </c>
      <c r="K1425" t="s">
        <v>232</v>
      </c>
      <c r="L1425" s="34">
        <v>1</v>
      </c>
      <c r="M1425" t="s">
        <v>49</v>
      </c>
      <c r="N1425" t="s">
        <v>36</v>
      </c>
      <c r="P1425" t="s">
        <v>37</v>
      </c>
      <c r="Q1425" s="35">
        <v>-593125.68000000005</v>
      </c>
      <c r="R1425" t="s">
        <v>233</v>
      </c>
      <c r="S1425" t="s">
        <v>39</v>
      </c>
      <c r="T1425" t="s">
        <v>40</v>
      </c>
      <c r="U1425" t="s">
        <v>41</v>
      </c>
      <c r="V1425" t="s">
        <v>42</v>
      </c>
      <c r="W1425" t="s">
        <v>43</v>
      </c>
      <c r="X1425" t="s">
        <v>50</v>
      </c>
      <c r="Y1425" t="s">
        <v>45</v>
      </c>
      <c r="Z1425" t="s">
        <v>69</v>
      </c>
      <c r="AA1425" s="34">
        <v>2025</v>
      </c>
      <c r="AB1425" s="33">
        <v>45661</v>
      </c>
      <c r="AC1425" s="36">
        <v>45661.485601851855</v>
      </c>
      <c r="AD1425" s="37">
        <v>0</v>
      </c>
      <c r="AE1425" t="s">
        <v>107</v>
      </c>
      <c r="AF1425" t="s">
        <v>53</v>
      </c>
      <c r="AG1425" t="s">
        <v>54</v>
      </c>
      <c r="AH1425" s="35">
        <v>-593125.68000000005</v>
      </c>
      <c r="AJ1425" t="s">
        <v>55</v>
      </c>
    </row>
    <row r="1426" spans="1:36" x14ac:dyDescent="0.25">
      <c r="A1426" t="s">
        <v>32</v>
      </c>
      <c r="B1426" t="s">
        <v>171</v>
      </c>
      <c r="C1426" t="s">
        <v>50</v>
      </c>
      <c r="D1426" s="33">
        <v>45627</v>
      </c>
      <c r="E1426" s="33">
        <v>45657</v>
      </c>
      <c r="F1426" s="42">
        <f t="shared" si="22"/>
        <v>-15.5</v>
      </c>
      <c r="G1426" s="33">
        <v>45672</v>
      </c>
      <c r="H1426" s="33">
        <v>45658</v>
      </c>
      <c r="I1426" t="s">
        <v>33</v>
      </c>
      <c r="J1426" t="s">
        <v>48</v>
      </c>
      <c r="K1426" t="s">
        <v>232</v>
      </c>
      <c r="L1426" s="34">
        <v>1</v>
      </c>
      <c r="M1426" t="s">
        <v>49</v>
      </c>
      <c r="N1426" t="s">
        <v>36</v>
      </c>
      <c r="P1426" t="s">
        <v>37</v>
      </c>
      <c r="Q1426" s="35">
        <v>12377.5</v>
      </c>
      <c r="R1426" t="s">
        <v>234</v>
      </c>
      <c r="S1426" t="s">
        <v>39</v>
      </c>
      <c r="T1426" t="s">
        <v>40</v>
      </c>
      <c r="U1426" t="s">
        <v>41</v>
      </c>
      <c r="V1426" t="s">
        <v>42</v>
      </c>
      <c r="W1426" t="s">
        <v>43</v>
      </c>
      <c r="X1426" t="s">
        <v>50</v>
      </c>
      <c r="Y1426" t="s">
        <v>45</v>
      </c>
      <c r="Z1426" t="s">
        <v>69</v>
      </c>
      <c r="AA1426" s="34">
        <v>2025</v>
      </c>
      <c r="AB1426" s="33">
        <v>45661</v>
      </c>
      <c r="AC1426" s="36">
        <v>45661.485601851855</v>
      </c>
      <c r="AD1426" s="37">
        <v>0</v>
      </c>
      <c r="AE1426" t="s">
        <v>107</v>
      </c>
      <c r="AF1426" t="s">
        <v>53</v>
      </c>
      <c r="AG1426" t="s">
        <v>54</v>
      </c>
      <c r="AH1426" s="35">
        <v>12377.5</v>
      </c>
      <c r="AJ1426" t="s">
        <v>55</v>
      </c>
    </row>
    <row r="1427" spans="1:36" x14ac:dyDescent="0.25">
      <c r="A1427" t="s">
        <v>32</v>
      </c>
      <c r="B1427" t="s">
        <v>171</v>
      </c>
      <c r="C1427" t="s">
        <v>50</v>
      </c>
      <c r="D1427" s="33">
        <v>45627</v>
      </c>
      <c r="E1427" s="33">
        <v>45657</v>
      </c>
      <c r="F1427" s="42">
        <f t="shared" si="22"/>
        <v>-15.5</v>
      </c>
      <c r="G1427" s="33">
        <v>45672</v>
      </c>
      <c r="H1427" s="33">
        <v>45658</v>
      </c>
      <c r="I1427" t="s">
        <v>33</v>
      </c>
      <c r="J1427" t="s">
        <v>48</v>
      </c>
      <c r="K1427" t="s">
        <v>232</v>
      </c>
      <c r="L1427" s="34">
        <v>1</v>
      </c>
      <c r="M1427" t="s">
        <v>49</v>
      </c>
      <c r="N1427" t="s">
        <v>36</v>
      </c>
      <c r="P1427" t="s">
        <v>37</v>
      </c>
      <c r="Q1427" s="35">
        <v>-241560.3</v>
      </c>
      <c r="R1427" t="s">
        <v>236</v>
      </c>
      <c r="S1427" t="s">
        <v>39</v>
      </c>
      <c r="T1427" t="s">
        <v>40</v>
      </c>
      <c r="U1427" t="s">
        <v>41</v>
      </c>
      <c r="V1427" t="s">
        <v>42</v>
      </c>
      <c r="W1427" t="s">
        <v>43</v>
      </c>
      <c r="X1427" t="s">
        <v>50</v>
      </c>
      <c r="Y1427" t="s">
        <v>45</v>
      </c>
      <c r="Z1427" t="s">
        <v>69</v>
      </c>
      <c r="AA1427" s="34">
        <v>2025</v>
      </c>
      <c r="AB1427" s="33">
        <v>45661</v>
      </c>
      <c r="AC1427" s="36">
        <v>45661.485601851855</v>
      </c>
      <c r="AD1427" s="37">
        <v>0</v>
      </c>
      <c r="AE1427" t="s">
        <v>107</v>
      </c>
      <c r="AF1427" t="s">
        <v>53</v>
      </c>
      <c r="AG1427" t="s">
        <v>54</v>
      </c>
      <c r="AH1427" s="35">
        <v>-241560.3</v>
      </c>
      <c r="AJ1427" t="s">
        <v>55</v>
      </c>
    </row>
    <row r="1428" spans="1:36" x14ac:dyDescent="0.25">
      <c r="A1428" t="s">
        <v>32</v>
      </c>
      <c r="B1428" t="s">
        <v>171</v>
      </c>
      <c r="C1428" t="s">
        <v>50</v>
      </c>
      <c r="D1428" s="33">
        <v>45627</v>
      </c>
      <c r="E1428" s="33">
        <v>45657</v>
      </c>
      <c r="F1428" s="42">
        <f t="shared" si="22"/>
        <v>-15.5</v>
      </c>
      <c r="G1428" s="33">
        <v>45672</v>
      </c>
      <c r="H1428" s="33">
        <v>45658</v>
      </c>
      <c r="I1428" t="s">
        <v>33</v>
      </c>
      <c r="J1428" t="s">
        <v>48</v>
      </c>
      <c r="K1428" t="s">
        <v>239</v>
      </c>
      <c r="L1428" s="34">
        <v>1</v>
      </c>
      <c r="M1428" t="s">
        <v>49</v>
      </c>
      <c r="N1428" t="s">
        <v>36</v>
      </c>
      <c r="P1428" t="s">
        <v>37</v>
      </c>
      <c r="Q1428" s="35">
        <v>-821766.6</v>
      </c>
      <c r="R1428" t="s">
        <v>240</v>
      </c>
      <c r="S1428" t="s">
        <v>39</v>
      </c>
      <c r="T1428" t="s">
        <v>40</v>
      </c>
      <c r="U1428" t="s">
        <v>41</v>
      </c>
      <c r="V1428" t="s">
        <v>42</v>
      </c>
      <c r="W1428" t="s">
        <v>43</v>
      </c>
      <c r="X1428" t="s">
        <v>50</v>
      </c>
      <c r="Y1428" t="s">
        <v>45</v>
      </c>
      <c r="Z1428" t="s">
        <v>69</v>
      </c>
      <c r="AA1428" s="34">
        <v>2025</v>
      </c>
      <c r="AB1428" s="33">
        <v>45661</v>
      </c>
      <c r="AC1428" s="36">
        <v>45661.485601851855</v>
      </c>
      <c r="AD1428" s="37">
        <v>0</v>
      </c>
      <c r="AE1428" t="s">
        <v>107</v>
      </c>
      <c r="AF1428" t="s">
        <v>53</v>
      </c>
      <c r="AG1428" t="s">
        <v>54</v>
      </c>
      <c r="AH1428" s="35">
        <v>-821766.6</v>
      </c>
      <c r="AJ1428" t="s">
        <v>55</v>
      </c>
    </row>
    <row r="1429" spans="1:36" x14ac:dyDescent="0.25">
      <c r="A1429" t="s">
        <v>32</v>
      </c>
      <c r="B1429" t="s">
        <v>171</v>
      </c>
      <c r="C1429" t="s">
        <v>50</v>
      </c>
      <c r="D1429" s="33">
        <v>45627</v>
      </c>
      <c r="E1429" s="33">
        <v>45657</v>
      </c>
      <c r="F1429" s="42">
        <f t="shared" si="22"/>
        <v>-15.5</v>
      </c>
      <c r="G1429" s="33">
        <v>45672</v>
      </c>
      <c r="H1429" s="33">
        <v>45658</v>
      </c>
      <c r="I1429" t="s">
        <v>33</v>
      </c>
      <c r="J1429" t="s">
        <v>48</v>
      </c>
      <c r="K1429" t="s">
        <v>239</v>
      </c>
      <c r="L1429" s="34">
        <v>1</v>
      </c>
      <c r="M1429" t="s">
        <v>49</v>
      </c>
      <c r="N1429" t="s">
        <v>36</v>
      </c>
      <c r="P1429" t="s">
        <v>37</v>
      </c>
      <c r="Q1429" s="35">
        <v>649922.93999999994</v>
      </c>
      <c r="R1429" t="s">
        <v>241</v>
      </c>
      <c r="S1429" t="s">
        <v>39</v>
      </c>
      <c r="T1429" t="s">
        <v>40</v>
      </c>
      <c r="U1429" t="s">
        <v>41</v>
      </c>
      <c r="V1429" t="s">
        <v>42</v>
      </c>
      <c r="W1429" t="s">
        <v>43</v>
      </c>
      <c r="X1429" t="s">
        <v>50</v>
      </c>
      <c r="Y1429" t="s">
        <v>45</v>
      </c>
      <c r="Z1429" t="s">
        <v>69</v>
      </c>
      <c r="AA1429" s="34">
        <v>2025</v>
      </c>
      <c r="AB1429" s="33">
        <v>45661</v>
      </c>
      <c r="AC1429" s="36">
        <v>45661.485601851855</v>
      </c>
      <c r="AD1429" s="37">
        <v>0</v>
      </c>
      <c r="AE1429" t="s">
        <v>107</v>
      </c>
      <c r="AF1429" t="s">
        <v>53</v>
      </c>
      <c r="AG1429" t="s">
        <v>54</v>
      </c>
      <c r="AH1429" s="35">
        <v>649922.93999999994</v>
      </c>
      <c r="AJ1429" t="s">
        <v>55</v>
      </c>
    </row>
    <row r="1430" spans="1:36" x14ac:dyDescent="0.25">
      <c r="A1430" t="s">
        <v>32</v>
      </c>
      <c r="B1430" t="s">
        <v>171</v>
      </c>
      <c r="C1430" t="s">
        <v>50</v>
      </c>
      <c r="D1430" s="33">
        <v>45627</v>
      </c>
      <c r="E1430" s="33">
        <v>45657</v>
      </c>
      <c r="F1430" s="42">
        <f t="shared" si="22"/>
        <v>-15.5</v>
      </c>
      <c r="G1430" s="33">
        <v>45672</v>
      </c>
      <c r="H1430" s="33">
        <v>45658</v>
      </c>
      <c r="I1430" t="s">
        <v>33</v>
      </c>
      <c r="J1430" t="s">
        <v>48</v>
      </c>
      <c r="K1430" t="s">
        <v>239</v>
      </c>
      <c r="L1430" s="34">
        <v>1</v>
      </c>
      <c r="M1430" t="s">
        <v>49</v>
      </c>
      <c r="N1430" t="s">
        <v>36</v>
      </c>
      <c r="P1430" t="s">
        <v>37</v>
      </c>
      <c r="Q1430" s="35">
        <v>0.05</v>
      </c>
      <c r="R1430" t="s">
        <v>242</v>
      </c>
      <c r="S1430" t="s">
        <v>39</v>
      </c>
      <c r="T1430" t="s">
        <v>40</v>
      </c>
      <c r="U1430" t="s">
        <v>41</v>
      </c>
      <c r="V1430" t="s">
        <v>42</v>
      </c>
      <c r="W1430" t="s">
        <v>43</v>
      </c>
      <c r="X1430" t="s">
        <v>50</v>
      </c>
      <c r="Y1430" t="s">
        <v>45</v>
      </c>
      <c r="Z1430" t="s">
        <v>69</v>
      </c>
      <c r="AA1430" s="34">
        <v>2025</v>
      </c>
      <c r="AB1430" s="33">
        <v>45661</v>
      </c>
      <c r="AC1430" s="36">
        <v>45661.485601851855</v>
      </c>
      <c r="AD1430" s="37">
        <v>0</v>
      </c>
      <c r="AE1430" t="s">
        <v>107</v>
      </c>
      <c r="AF1430" t="s">
        <v>53</v>
      </c>
      <c r="AG1430" t="s">
        <v>54</v>
      </c>
      <c r="AH1430" s="35">
        <v>0.05</v>
      </c>
      <c r="AJ1430" t="s">
        <v>55</v>
      </c>
    </row>
    <row r="1431" spans="1:36" x14ac:dyDescent="0.25">
      <c r="A1431" t="s">
        <v>32</v>
      </c>
      <c r="B1431" t="s">
        <v>171</v>
      </c>
      <c r="C1431" t="s">
        <v>50</v>
      </c>
      <c r="D1431" s="33">
        <v>45627</v>
      </c>
      <c r="E1431" s="33">
        <v>45657</v>
      </c>
      <c r="F1431" s="42">
        <f t="shared" si="22"/>
        <v>-15.5</v>
      </c>
      <c r="G1431" s="33">
        <v>45672</v>
      </c>
      <c r="H1431" s="33">
        <v>45658</v>
      </c>
      <c r="I1431" t="s">
        <v>33</v>
      </c>
      <c r="J1431" t="s">
        <v>48</v>
      </c>
      <c r="K1431" t="s">
        <v>239</v>
      </c>
      <c r="L1431" s="34">
        <v>1</v>
      </c>
      <c r="M1431" t="s">
        <v>49</v>
      </c>
      <c r="N1431" t="s">
        <v>36</v>
      </c>
      <c r="P1431" t="s">
        <v>37</v>
      </c>
      <c r="Q1431" s="35">
        <v>318.70999999999998</v>
      </c>
      <c r="R1431" t="s">
        <v>246</v>
      </c>
      <c r="S1431" t="s">
        <v>39</v>
      </c>
      <c r="T1431" t="s">
        <v>40</v>
      </c>
      <c r="U1431" t="s">
        <v>41</v>
      </c>
      <c r="V1431" t="s">
        <v>42</v>
      </c>
      <c r="W1431" t="s">
        <v>43</v>
      </c>
      <c r="X1431" t="s">
        <v>50</v>
      </c>
      <c r="Y1431" t="s">
        <v>45</v>
      </c>
      <c r="Z1431" t="s">
        <v>69</v>
      </c>
      <c r="AA1431" s="34">
        <v>2025</v>
      </c>
      <c r="AB1431" s="33">
        <v>45661</v>
      </c>
      <c r="AC1431" s="36">
        <v>45661.485601851855</v>
      </c>
      <c r="AD1431" s="37">
        <v>0</v>
      </c>
      <c r="AE1431" t="s">
        <v>107</v>
      </c>
      <c r="AF1431" t="s">
        <v>53</v>
      </c>
      <c r="AG1431" t="s">
        <v>54</v>
      </c>
      <c r="AH1431" s="35">
        <v>318.70999999999998</v>
      </c>
      <c r="AJ1431" t="s">
        <v>55</v>
      </c>
    </row>
    <row r="1432" spans="1:36" x14ac:dyDescent="0.25">
      <c r="A1432" t="s">
        <v>32</v>
      </c>
      <c r="B1432" t="s">
        <v>171</v>
      </c>
      <c r="C1432" t="s">
        <v>50</v>
      </c>
      <c r="D1432" s="33">
        <v>45627</v>
      </c>
      <c r="E1432" s="33">
        <v>45657</v>
      </c>
      <c r="F1432" s="42">
        <f t="shared" si="22"/>
        <v>-15.5</v>
      </c>
      <c r="G1432" s="33">
        <v>45672</v>
      </c>
      <c r="H1432" s="33">
        <v>45658</v>
      </c>
      <c r="I1432" t="s">
        <v>33</v>
      </c>
      <c r="J1432" t="s">
        <v>48</v>
      </c>
      <c r="K1432" t="s">
        <v>239</v>
      </c>
      <c r="L1432" s="34">
        <v>1</v>
      </c>
      <c r="M1432" t="s">
        <v>49</v>
      </c>
      <c r="N1432" t="s">
        <v>36</v>
      </c>
      <c r="P1432" t="s">
        <v>37</v>
      </c>
      <c r="Q1432" s="35">
        <v>834290.4</v>
      </c>
      <c r="R1432" t="s">
        <v>243</v>
      </c>
      <c r="S1432" t="s">
        <v>39</v>
      </c>
      <c r="T1432" t="s">
        <v>40</v>
      </c>
      <c r="U1432" t="s">
        <v>41</v>
      </c>
      <c r="V1432" t="s">
        <v>42</v>
      </c>
      <c r="W1432" t="s">
        <v>43</v>
      </c>
      <c r="X1432" t="s">
        <v>50</v>
      </c>
      <c r="Y1432" t="s">
        <v>45</v>
      </c>
      <c r="Z1432" t="s">
        <v>69</v>
      </c>
      <c r="AA1432" s="34">
        <v>2025</v>
      </c>
      <c r="AB1432" s="33">
        <v>45661</v>
      </c>
      <c r="AC1432" s="36">
        <v>45661.485601851855</v>
      </c>
      <c r="AD1432" s="37">
        <v>0</v>
      </c>
      <c r="AE1432" t="s">
        <v>107</v>
      </c>
      <c r="AF1432" t="s">
        <v>53</v>
      </c>
      <c r="AG1432" t="s">
        <v>54</v>
      </c>
      <c r="AH1432" s="35">
        <v>834290.4</v>
      </c>
      <c r="AJ1432" t="s">
        <v>55</v>
      </c>
    </row>
    <row r="1433" spans="1:36" x14ac:dyDescent="0.25">
      <c r="A1433" t="s">
        <v>32</v>
      </c>
      <c r="B1433" t="s">
        <v>171</v>
      </c>
      <c r="C1433" t="s">
        <v>50</v>
      </c>
      <c r="D1433" s="33">
        <v>45627</v>
      </c>
      <c r="E1433" s="33">
        <v>45657</v>
      </c>
      <c r="F1433" s="42">
        <f t="shared" si="22"/>
        <v>-15.5</v>
      </c>
      <c r="G1433" s="33">
        <v>45672</v>
      </c>
      <c r="H1433" s="33">
        <v>45658</v>
      </c>
      <c r="I1433" t="s">
        <v>33</v>
      </c>
      <c r="J1433" t="s">
        <v>48</v>
      </c>
      <c r="K1433" t="s">
        <v>248</v>
      </c>
      <c r="L1433" s="34">
        <v>1</v>
      </c>
      <c r="M1433" t="s">
        <v>49</v>
      </c>
      <c r="N1433" t="s">
        <v>36</v>
      </c>
      <c r="P1433" t="s">
        <v>37</v>
      </c>
      <c r="Q1433" s="35">
        <v>4074.92</v>
      </c>
      <c r="R1433" t="s">
        <v>249</v>
      </c>
      <c r="S1433" t="s">
        <v>39</v>
      </c>
      <c r="T1433" t="s">
        <v>40</v>
      </c>
      <c r="U1433" t="s">
        <v>41</v>
      </c>
      <c r="V1433" t="s">
        <v>42</v>
      </c>
      <c r="W1433" t="s">
        <v>43</v>
      </c>
      <c r="X1433" t="s">
        <v>50</v>
      </c>
      <c r="Y1433" t="s">
        <v>45</v>
      </c>
      <c r="Z1433" t="s">
        <v>69</v>
      </c>
      <c r="AA1433" s="34">
        <v>2025</v>
      </c>
      <c r="AB1433" s="33">
        <v>45661</v>
      </c>
      <c r="AC1433" s="36">
        <v>45661.485601851855</v>
      </c>
      <c r="AD1433" s="37">
        <v>0</v>
      </c>
      <c r="AE1433" t="s">
        <v>107</v>
      </c>
      <c r="AF1433" t="s">
        <v>53</v>
      </c>
      <c r="AG1433" t="s">
        <v>54</v>
      </c>
      <c r="AH1433" s="35">
        <v>4074.92</v>
      </c>
      <c r="AJ1433" t="s">
        <v>55</v>
      </c>
    </row>
    <row r="1434" spans="1:36" x14ac:dyDescent="0.25">
      <c r="A1434" t="s">
        <v>32</v>
      </c>
      <c r="B1434" t="s">
        <v>171</v>
      </c>
      <c r="C1434" t="s">
        <v>50</v>
      </c>
      <c r="D1434" s="33">
        <v>45627</v>
      </c>
      <c r="E1434" s="33">
        <v>45657</v>
      </c>
      <c r="F1434" s="42">
        <f t="shared" si="22"/>
        <v>-15.5</v>
      </c>
      <c r="G1434" s="33">
        <v>45672</v>
      </c>
      <c r="H1434" s="33">
        <v>45658</v>
      </c>
      <c r="I1434" t="s">
        <v>33</v>
      </c>
      <c r="J1434" t="s">
        <v>48</v>
      </c>
      <c r="K1434" t="s">
        <v>248</v>
      </c>
      <c r="L1434" s="34">
        <v>1</v>
      </c>
      <c r="M1434" t="s">
        <v>49</v>
      </c>
      <c r="N1434" t="s">
        <v>36</v>
      </c>
      <c r="P1434" t="s">
        <v>37</v>
      </c>
      <c r="Q1434" s="35">
        <v>330.26</v>
      </c>
      <c r="R1434" t="s">
        <v>250</v>
      </c>
      <c r="S1434" t="s">
        <v>39</v>
      </c>
      <c r="T1434" t="s">
        <v>40</v>
      </c>
      <c r="U1434" t="s">
        <v>41</v>
      </c>
      <c r="V1434" t="s">
        <v>42</v>
      </c>
      <c r="W1434" t="s">
        <v>43</v>
      </c>
      <c r="X1434" t="s">
        <v>50</v>
      </c>
      <c r="Y1434" t="s">
        <v>45</v>
      </c>
      <c r="Z1434" t="s">
        <v>69</v>
      </c>
      <c r="AA1434" s="34">
        <v>2025</v>
      </c>
      <c r="AB1434" s="33">
        <v>45661</v>
      </c>
      <c r="AC1434" s="36">
        <v>45661.485601851855</v>
      </c>
      <c r="AD1434" s="37">
        <v>0</v>
      </c>
      <c r="AE1434" t="s">
        <v>107</v>
      </c>
      <c r="AF1434" t="s">
        <v>53</v>
      </c>
      <c r="AG1434" t="s">
        <v>54</v>
      </c>
      <c r="AH1434" s="35">
        <v>330.26</v>
      </c>
      <c r="AJ1434" t="s">
        <v>55</v>
      </c>
    </row>
    <row r="1435" spans="1:36" x14ac:dyDescent="0.25">
      <c r="A1435" t="s">
        <v>32</v>
      </c>
      <c r="B1435" t="s">
        <v>171</v>
      </c>
      <c r="C1435" t="s">
        <v>50</v>
      </c>
      <c r="D1435" s="33">
        <v>45627</v>
      </c>
      <c r="E1435" s="33">
        <v>45657</v>
      </c>
      <c r="F1435" s="42">
        <f t="shared" si="22"/>
        <v>-15.5</v>
      </c>
      <c r="G1435" s="33">
        <v>45672</v>
      </c>
      <c r="H1435" s="33">
        <v>45658</v>
      </c>
      <c r="I1435" t="s">
        <v>33</v>
      </c>
      <c r="J1435" t="s">
        <v>48</v>
      </c>
      <c r="K1435" t="s">
        <v>264</v>
      </c>
      <c r="L1435" s="34">
        <v>1</v>
      </c>
      <c r="M1435" t="s">
        <v>49</v>
      </c>
      <c r="N1435" t="s">
        <v>36</v>
      </c>
      <c r="P1435" t="s">
        <v>37</v>
      </c>
      <c r="Q1435" s="35">
        <v>-640055.89</v>
      </c>
      <c r="R1435" t="s">
        <v>265</v>
      </c>
      <c r="S1435" t="s">
        <v>39</v>
      </c>
      <c r="T1435" t="s">
        <v>40</v>
      </c>
      <c r="U1435" t="s">
        <v>41</v>
      </c>
      <c r="V1435" t="s">
        <v>42</v>
      </c>
      <c r="W1435" t="s">
        <v>43</v>
      </c>
      <c r="X1435" t="s">
        <v>50</v>
      </c>
      <c r="Y1435" t="s">
        <v>45</v>
      </c>
      <c r="Z1435" t="s">
        <v>69</v>
      </c>
      <c r="AA1435" s="34">
        <v>2025</v>
      </c>
      <c r="AB1435" s="33">
        <v>45661</v>
      </c>
      <c r="AC1435" s="36">
        <v>45661.485601851855</v>
      </c>
      <c r="AD1435" s="37">
        <v>0</v>
      </c>
      <c r="AE1435" t="s">
        <v>107</v>
      </c>
      <c r="AF1435" t="s">
        <v>53</v>
      </c>
      <c r="AG1435" t="s">
        <v>54</v>
      </c>
      <c r="AH1435" s="35">
        <v>-640055.89</v>
      </c>
      <c r="AJ1435" t="s">
        <v>55</v>
      </c>
    </row>
    <row r="1436" spans="1:36" x14ac:dyDescent="0.25">
      <c r="A1436" t="s">
        <v>32</v>
      </c>
      <c r="B1436" t="s">
        <v>171</v>
      </c>
      <c r="C1436" t="s">
        <v>50</v>
      </c>
      <c r="D1436" s="33">
        <v>45627</v>
      </c>
      <c r="E1436" s="33">
        <v>45657</v>
      </c>
      <c r="F1436" s="42">
        <f t="shared" si="22"/>
        <v>-15.5</v>
      </c>
      <c r="G1436" s="33">
        <v>45672</v>
      </c>
      <c r="H1436" s="33">
        <v>45658</v>
      </c>
      <c r="I1436" t="s">
        <v>33</v>
      </c>
      <c r="J1436" t="s">
        <v>48</v>
      </c>
      <c r="K1436" t="s">
        <v>264</v>
      </c>
      <c r="L1436" s="34">
        <v>1</v>
      </c>
      <c r="M1436" t="s">
        <v>49</v>
      </c>
      <c r="N1436" t="s">
        <v>36</v>
      </c>
      <c r="P1436" t="s">
        <v>37</v>
      </c>
      <c r="Q1436" s="35">
        <v>85374.16</v>
      </c>
      <c r="R1436" t="s">
        <v>266</v>
      </c>
      <c r="S1436" t="s">
        <v>39</v>
      </c>
      <c r="T1436" t="s">
        <v>40</v>
      </c>
      <c r="U1436" t="s">
        <v>41</v>
      </c>
      <c r="V1436" t="s">
        <v>42</v>
      </c>
      <c r="W1436" t="s">
        <v>43</v>
      </c>
      <c r="X1436" t="s">
        <v>50</v>
      </c>
      <c r="Y1436" t="s">
        <v>45</v>
      </c>
      <c r="Z1436" t="s">
        <v>69</v>
      </c>
      <c r="AA1436" s="34">
        <v>2025</v>
      </c>
      <c r="AB1436" s="33">
        <v>45661</v>
      </c>
      <c r="AC1436" s="36">
        <v>45661.485601851855</v>
      </c>
      <c r="AD1436" s="37">
        <v>0</v>
      </c>
      <c r="AE1436" t="s">
        <v>107</v>
      </c>
      <c r="AF1436" t="s">
        <v>53</v>
      </c>
      <c r="AG1436" t="s">
        <v>54</v>
      </c>
      <c r="AH1436" s="35">
        <v>85374.16</v>
      </c>
      <c r="AJ1436" t="s">
        <v>55</v>
      </c>
    </row>
    <row r="1437" spans="1:36" x14ac:dyDescent="0.25">
      <c r="A1437" t="s">
        <v>32</v>
      </c>
      <c r="B1437" t="s">
        <v>271</v>
      </c>
      <c r="C1437" t="s">
        <v>50</v>
      </c>
      <c r="D1437" s="33">
        <v>45627</v>
      </c>
      <c r="E1437" s="33">
        <v>45657</v>
      </c>
      <c r="F1437" s="42">
        <f t="shared" si="22"/>
        <v>-15.5</v>
      </c>
      <c r="G1437" s="33">
        <v>45672</v>
      </c>
      <c r="H1437" s="33">
        <v>45658</v>
      </c>
      <c r="I1437" t="s">
        <v>33</v>
      </c>
      <c r="J1437" t="s">
        <v>48</v>
      </c>
      <c r="K1437" t="s">
        <v>264</v>
      </c>
      <c r="L1437" s="34">
        <v>1</v>
      </c>
      <c r="M1437" t="s">
        <v>49</v>
      </c>
      <c r="N1437" t="s">
        <v>36</v>
      </c>
      <c r="P1437" t="s">
        <v>37</v>
      </c>
      <c r="Q1437" s="35">
        <v>0</v>
      </c>
      <c r="R1437" t="s">
        <v>269</v>
      </c>
      <c r="S1437" t="s">
        <v>39</v>
      </c>
      <c r="T1437" t="s">
        <v>40</v>
      </c>
      <c r="U1437" t="s">
        <v>41</v>
      </c>
      <c r="V1437" t="s">
        <v>59</v>
      </c>
      <c r="W1437" t="s">
        <v>43</v>
      </c>
      <c r="X1437" t="s">
        <v>50</v>
      </c>
      <c r="Y1437" t="s">
        <v>45</v>
      </c>
      <c r="Z1437" t="s">
        <v>73</v>
      </c>
      <c r="AA1437" s="34">
        <v>2025</v>
      </c>
      <c r="AB1437" s="33">
        <v>45661</v>
      </c>
      <c r="AC1437" s="36">
        <v>45661.485335648147</v>
      </c>
      <c r="AD1437" s="37">
        <v>-11130740</v>
      </c>
      <c r="AE1437" t="s">
        <v>286</v>
      </c>
      <c r="AF1437" t="s">
        <v>53</v>
      </c>
      <c r="AG1437" t="s">
        <v>218</v>
      </c>
      <c r="AH1437" s="35">
        <v>0</v>
      </c>
    </row>
    <row r="1438" spans="1:36" x14ac:dyDescent="0.25">
      <c r="A1438" t="s">
        <v>32</v>
      </c>
      <c r="B1438" t="s">
        <v>171</v>
      </c>
      <c r="C1438" t="s">
        <v>50</v>
      </c>
      <c r="D1438" s="33">
        <v>45627</v>
      </c>
      <c r="E1438" s="33">
        <v>45657</v>
      </c>
      <c r="F1438" s="42">
        <f t="shared" si="22"/>
        <v>-15.5</v>
      </c>
      <c r="G1438" s="33">
        <v>45672</v>
      </c>
      <c r="H1438" s="33">
        <v>45658</v>
      </c>
      <c r="I1438" t="s">
        <v>33</v>
      </c>
      <c r="J1438" t="s">
        <v>48</v>
      </c>
      <c r="K1438" t="s">
        <v>297</v>
      </c>
      <c r="L1438" s="34">
        <v>1</v>
      </c>
      <c r="M1438" t="s">
        <v>49</v>
      </c>
      <c r="N1438" t="s">
        <v>36</v>
      </c>
      <c r="P1438" t="s">
        <v>37</v>
      </c>
      <c r="Q1438" s="35">
        <v>269822.03000000003</v>
      </c>
      <c r="R1438" t="s">
        <v>298</v>
      </c>
      <c r="S1438" t="s">
        <v>39</v>
      </c>
      <c r="T1438" t="s">
        <v>40</v>
      </c>
      <c r="U1438" t="s">
        <v>41</v>
      </c>
      <c r="V1438" t="s">
        <v>42</v>
      </c>
      <c r="W1438" t="s">
        <v>43</v>
      </c>
      <c r="X1438" t="s">
        <v>50</v>
      </c>
      <c r="Y1438" t="s">
        <v>45</v>
      </c>
      <c r="Z1438" t="s">
        <v>69</v>
      </c>
      <c r="AA1438" s="34">
        <v>2025</v>
      </c>
      <c r="AB1438" s="33">
        <v>45661</v>
      </c>
      <c r="AC1438" s="36">
        <v>45661.485601851855</v>
      </c>
      <c r="AD1438" s="37">
        <v>0</v>
      </c>
      <c r="AE1438" t="s">
        <v>107</v>
      </c>
      <c r="AF1438" t="s">
        <v>53</v>
      </c>
      <c r="AG1438" t="s">
        <v>54</v>
      </c>
      <c r="AH1438" s="35">
        <v>269822.03000000003</v>
      </c>
      <c r="AJ1438" t="s">
        <v>55</v>
      </c>
    </row>
    <row r="1439" spans="1:36" x14ac:dyDescent="0.25">
      <c r="A1439" t="s">
        <v>32</v>
      </c>
      <c r="B1439" t="s">
        <v>56</v>
      </c>
      <c r="C1439" t="s">
        <v>50</v>
      </c>
      <c r="D1439" s="33">
        <v>45627</v>
      </c>
      <c r="E1439" s="33">
        <v>45657</v>
      </c>
      <c r="F1439" s="42">
        <f t="shared" si="22"/>
        <v>-15.5</v>
      </c>
      <c r="G1439" s="33">
        <v>45672</v>
      </c>
      <c r="H1439" s="33">
        <v>45688</v>
      </c>
      <c r="I1439" t="s">
        <v>33</v>
      </c>
      <c r="K1439" t="s">
        <v>34</v>
      </c>
      <c r="L1439" s="34">
        <v>1</v>
      </c>
      <c r="M1439" t="s">
        <v>57</v>
      </c>
      <c r="N1439" t="s">
        <v>36</v>
      </c>
      <c r="P1439" t="s">
        <v>37</v>
      </c>
      <c r="Q1439" s="35">
        <v>2417058.04</v>
      </c>
      <c r="R1439" t="s">
        <v>58</v>
      </c>
      <c r="S1439" t="s">
        <v>39</v>
      </c>
      <c r="T1439" t="s">
        <v>40</v>
      </c>
      <c r="U1439" t="s">
        <v>41</v>
      </c>
      <c r="V1439" t="s">
        <v>59</v>
      </c>
      <c r="W1439" t="s">
        <v>43</v>
      </c>
      <c r="X1439" t="s">
        <v>50</v>
      </c>
      <c r="Y1439" t="s">
        <v>45</v>
      </c>
      <c r="Z1439" t="s">
        <v>81</v>
      </c>
      <c r="AA1439" s="34">
        <v>2025</v>
      </c>
      <c r="AB1439" s="33">
        <v>45688</v>
      </c>
      <c r="AC1439" s="36">
        <v>45688.523935185185</v>
      </c>
      <c r="AD1439" s="37">
        <v>66108462</v>
      </c>
      <c r="AE1439" t="s">
        <v>94</v>
      </c>
      <c r="AF1439" t="s">
        <v>53</v>
      </c>
      <c r="AG1439" t="s">
        <v>54</v>
      </c>
      <c r="AH1439" s="35">
        <v>2417058.04</v>
      </c>
      <c r="AJ1439" t="s">
        <v>55</v>
      </c>
    </row>
    <row r="1440" spans="1:36" x14ac:dyDescent="0.25">
      <c r="A1440" t="s">
        <v>32</v>
      </c>
      <c r="B1440" t="s">
        <v>56</v>
      </c>
      <c r="C1440" t="s">
        <v>50</v>
      </c>
      <c r="D1440" s="33">
        <v>45627</v>
      </c>
      <c r="E1440" s="33">
        <v>45657</v>
      </c>
      <c r="F1440" s="42">
        <f t="shared" si="22"/>
        <v>-15.5</v>
      </c>
      <c r="G1440" s="33">
        <v>45672</v>
      </c>
      <c r="H1440" s="33">
        <v>45688</v>
      </c>
      <c r="I1440" t="s">
        <v>33</v>
      </c>
      <c r="K1440" t="s">
        <v>34</v>
      </c>
      <c r="L1440" s="34">
        <v>1</v>
      </c>
      <c r="M1440" t="s">
        <v>57</v>
      </c>
      <c r="N1440" t="s">
        <v>36</v>
      </c>
      <c r="P1440" t="s">
        <v>37</v>
      </c>
      <c r="Q1440" s="35">
        <v>4852744.34</v>
      </c>
      <c r="R1440" t="s">
        <v>61</v>
      </c>
      <c r="S1440" t="s">
        <v>39</v>
      </c>
      <c r="T1440" t="s">
        <v>40</v>
      </c>
      <c r="U1440" t="s">
        <v>41</v>
      </c>
      <c r="V1440" t="s">
        <v>59</v>
      </c>
      <c r="W1440" t="s">
        <v>43</v>
      </c>
      <c r="X1440" t="s">
        <v>50</v>
      </c>
      <c r="Y1440" t="s">
        <v>45</v>
      </c>
      <c r="Z1440" t="s">
        <v>81</v>
      </c>
      <c r="AA1440" s="34">
        <v>2025</v>
      </c>
      <c r="AB1440" s="33">
        <v>45688</v>
      </c>
      <c r="AC1440" s="36">
        <v>45688.523935185185</v>
      </c>
      <c r="AD1440" s="37">
        <v>152125620</v>
      </c>
      <c r="AE1440" t="s">
        <v>94</v>
      </c>
      <c r="AF1440" t="s">
        <v>53</v>
      </c>
      <c r="AG1440" t="s">
        <v>54</v>
      </c>
      <c r="AH1440" s="35">
        <v>4852744.34</v>
      </c>
      <c r="AJ1440" t="s">
        <v>55</v>
      </c>
    </row>
    <row r="1441" spans="1:36" x14ac:dyDescent="0.25">
      <c r="A1441" t="s">
        <v>32</v>
      </c>
      <c r="B1441" t="s">
        <v>62</v>
      </c>
      <c r="C1441" t="s">
        <v>50</v>
      </c>
      <c r="D1441" s="33">
        <v>45658</v>
      </c>
      <c r="E1441" s="33">
        <v>45688</v>
      </c>
      <c r="F1441" s="42">
        <f t="shared" si="22"/>
        <v>-15.5</v>
      </c>
      <c r="G1441" s="33">
        <v>45703</v>
      </c>
      <c r="H1441" s="33">
        <v>45688</v>
      </c>
      <c r="I1441" t="s">
        <v>33</v>
      </c>
      <c r="K1441" t="s">
        <v>34</v>
      </c>
      <c r="L1441" s="34">
        <v>1</v>
      </c>
      <c r="M1441" t="s">
        <v>57</v>
      </c>
      <c r="N1441" t="s">
        <v>36</v>
      </c>
      <c r="P1441" t="s">
        <v>37</v>
      </c>
      <c r="Q1441" s="35">
        <v>4907612.51</v>
      </c>
      <c r="R1441" t="s">
        <v>58</v>
      </c>
      <c r="S1441" t="s">
        <v>39</v>
      </c>
      <c r="T1441" t="s">
        <v>40</v>
      </c>
      <c r="U1441" t="s">
        <v>41</v>
      </c>
      <c r="V1441" t="s">
        <v>59</v>
      </c>
      <c r="W1441" t="s">
        <v>43</v>
      </c>
      <c r="X1441" t="s">
        <v>50</v>
      </c>
      <c r="Y1441" t="s">
        <v>45</v>
      </c>
      <c r="Z1441" t="s">
        <v>101</v>
      </c>
      <c r="AA1441" s="34">
        <v>2025</v>
      </c>
      <c r="AB1441" s="33">
        <v>45693</v>
      </c>
      <c r="AC1441" s="36">
        <v>45693.596886574072</v>
      </c>
      <c r="AD1441" s="37">
        <v>71075408</v>
      </c>
      <c r="AE1441" t="s">
        <v>102</v>
      </c>
      <c r="AF1441" t="s">
        <v>53</v>
      </c>
      <c r="AG1441" t="s">
        <v>54</v>
      </c>
      <c r="AH1441" s="35">
        <v>4907612.51</v>
      </c>
      <c r="AJ1441" t="s">
        <v>55</v>
      </c>
    </row>
    <row r="1442" spans="1:36" x14ac:dyDescent="0.25">
      <c r="A1442" t="s">
        <v>32</v>
      </c>
      <c r="B1442" t="s">
        <v>62</v>
      </c>
      <c r="C1442" t="s">
        <v>50</v>
      </c>
      <c r="D1442" s="33">
        <v>45658</v>
      </c>
      <c r="E1442" s="33">
        <v>45688</v>
      </c>
      <c r="F1442" s="42">
        <f t="shared" si="22"/>
        <v>-15.5</v>
      </c>
      <c r="G1442" s="33">
        <v>45703</v>
      </c>
      <c r="H1442" s="33">
        <v>45688</v>
      </c>
      <c r="I1442" t="s">
        <v>33</v>
      </c>
      <c r="K1442" t="s">
        <v>34</v>
      </c>
      <c r="L1442" s="34">
        <v>1</v>
      </c>
      <c r="M1442" t="s">
        <v>57</v>
      </c>
      <c r="N1442" t="s">
        <v>36</v>
      </c>
      <c r="P1442" t="s">
        <v>37</v>
      </c>
      <c r="Q1442" s="35">
        <v>10033747.24</v>
      </c>
      <c r="R1442" t="s">
        <v>61</v>
      </c>
      <c r="S1442" t="s">
        <v>39</v>
      </c>
      <c r="T1442" t="s">
        <v>40</v>
      </c>
      <c r="U1442" t="s">
        <v>41</v>
      </c>
      <c r="V1442" t="s">
        <v>59</v>
      </c>
      <c r="W1442" t="s">
        <v>43</v>
      </c>
      <c r="X1442" t="s">
        <v>50</v>
      </c>
      <c r="Y1442" t="s">
        <v>45</v>
      </c>
      <c r="Z1442" t="s">
        <v>101</v>
      </c>
      <c r="AA1442" s="34">
        <v>2025</v>
      </c>
      <c r="AB1442" s="33">
        <v>45693</v>
      </c>
      <c r="AC1442" s="36">
        <v>45693.596886574072</v>
      </c>
      <c r="AD1442" s="37">
        <v>173353294</v>
      </c>
      <c r="AE1442" t="s">
        <v>102</v>
      </c>
      <c r="AF1442" t="s">
        <v>53</v>
      </c>
      <c r="AG1442" t="s">
        <v>54</v>
      </c>
      <c r="AH1442" s="35">
        <v>10033747.24</v>
      </c>
      <c r="AJ1442" t="s">
        <v>55</v>
      </c>
    </row>
    <row r="1443" spans="1:36" x14ac:dyDescent="0.25">
      <c r="A1443" t="s">
        <v>32</v>
      </c>
      <c r="B1443" t="s">
        <v>132</v>
      </c>
      <c r="C1443" t="s">
        <v>312</v>
      </c>
      <c r="D1443" s="33">
        <v>45658</v>
      </c>
      <c r="E1443" s="33">
        <v>45688</v>
      </c>
      <c r="F1443" s="42">
        <f t="shared" si="22"/>
        <v>-15.5</v>
      </c>
      <c r="G1443" s="33">
        <v>45672</v>
      </c>
      <c r="H1443" s="33">
        <v>45688</v>
      </c>
      <c r="I1443" t="s">
        <v>33</v>
      </c>
      <c r="K1443" t="s">
        <v>125</v>
      </c>
      <c r="L1443" s="34">
        <v>1</v>
      </c>
      <c r="M1443" t="s">
        <v>49</v>
      </c>
      <c r="N1443" t="s">
        <v>36</v>
      </c>
      <c r="P1443" t="s">
        <v>37</v>
      </c>
      <c r="Q1443" s="35">
        <v>70148.44</v>
      </c>
      <c r="R1443" t="s">
        <v>126</v>
      </c>
      <c r="S1443" t="s">
        <v>39</v>
      </c>
      <c r="T1443" t="s">
        <v>40</v>
      </c>
      <c r="U1443" t="s">
        <v>41</v>
      </c>
      <c r="V1443" t="s">
        <v>42</v>
      </c>
      <c r="W1443" t="s">
        <v>43</v>
      </c>
      <c r="X1443" t="s">
        <v>127</v>
      </c>
      <c r="Y1443" t="s">
        <v>45</v>
      </c>
      <c r="Z1443" t="s">
        <v>104</v>
      </c>
      <c r="AA1443" s="34">
        <v>2025</v>
      </c>
      <c r="AB1443" s="33">
        <v>45694</v>
      </c>
      <c r="AC1443" s="36">
        <v>45694.647777777776</v>
      </c>
      <c r="AD1443" s="37">
        <v>0</v>
      </c>
      <c r="AE1443" t="s">
        <v>128</v>
      </c>
      <c r="AF1443" t="s">
        <v>53</v>
      </c>
      <c r="AG1443" t="s">
        <v>54</v>
      </c>
      <c r="AH1443" s="35">
        <v>70148.44</v>
      </c>
    </row>
    <row r="1444" spans="1:36" x14ac:dyDescent="0.25">
      <c r="A1444" t="s">
        <v>32</v>
      </c>
      <c r="B1444" t="s">
        <v>132</v>
      </c>
      <c r="C1444" t="s">
        <v>312</v>
      </c>
      <c r="D1444" s="33">
        <v>45658</v>
      </c>
      <c r="E1444" s="33">
        <v>45688</v>
      </c>
      <c r="F1444" s="42">
        <f t="shared" si="22"/>
        <v>-15.5</v>
      </c>
      <c r="G1444" s="33">
        <v>45672</v>
      </c>
      <c r="H1444" s="33">
        <v>45688</v>
      </c>
      <c r="I1444" t="s">
        <v>33</v>
      </c>
      <c r="K1444" t="s">
        <v>125</v>
      </c>
      <c r="L1444" s="34">
        <v>1</v>
      </c>
      <c r="M1444" t="s">
        <v>49</v>
      </c>
      <c r="N1444" t="s">
        <v>36</v>
      </c>
      <c r="P1444" t="s">
        <v>37</v>
      </c>
      <c r="Q1444" s="35">
        <v>131400</v>
      </c>
      <c r="R1444" t="s">
        <v>129</v>
      </c>
      <c r="S1444" t="s">
        <v>39</v>
      </c>
      <c r="T1444" t="s">
        <v>40</v>
      </c>
      <c r="U1444" t="s">
        <v>41</v>
      </c>
      <c r="V1444" t="s">
        <v>42</v>
      </c>
      <c r="W1444" t="s">
        <v>43</v>
      </c>
      <c r="X1444" t="s">
        <v>130</v>
      </c>
      <c r="Y1444" t="s">
        <v>45</v>
      </c>
      <c r="Z1444" t="s">
        <v>104</v>
      </c>
      <c r="AA1444" s="34">
        <v>2025</v>
      </c>
      <c r="AB1444" s="33">
        <v>45694</v>
      </c>
      <c r="AC1444" s="36">
        <v>45694.647777777776</v>
      </c>
      <c r="AD1444" s="37">
        <v>0</v>
      </c>
      <c r="AE1444" t="s">
        <v>128</v>
      </c>
      <c r="AF1444" t="s">
        <v>53</v>
      </c>
      <c r="AG1444" t="s">
        <v>54</v>
      </c>
      <c r="AH1444" s="35">
        <v>131400</v>
      </c>
    </row>
    <row r="1445" spans="1:36" x14ac:dyDescent="0.25">
      <c r="A1445" t="s">
        <v>32</v>
      </c>
      <c r="B1445" t="s">
        <v>154</v>
      </c>
      <c r="C1445" t="s">
        <v>50</v>
      </c>
      <c r="D1445" s="33">
        <v>45627</v>
      </c>
      <c r="E1445" s="33">
        <v>45657</v>
      </c>
      <c r="F1445" s="42">
        <f t="shared" si="22"/>
        <v>-15.5</v>
      </c>
      <c r="G1445" s="33">
        <v>45672</v>
      </c>
      <c r="H1445" s="33">
        <v>45688</v>
      </c>
      <c r="I1445" t="s">
        <v>33</v>
      </c>
      <c r="J1445" t="s">
        <v>48</v>
      </c>
      <c r="K1445" t="s">
        <v>141</v>
      </c>
      <c r="L1445" s="34">
        <v>1</v>
      </c>
      <c r="M1445" t="s">
        <v>49</v>
      </c>
      <c r="N1445" t="s">
        <v>36</v>
      </c>
      <c r="P1445" t="s">
        <v>37</v>
      </c>
      <c r="Q1445" s="35">
        <v>-605.65</v>
      </c>
      <c r="R1445" t="s">
        <v>155</v>
      </c>
      <c r="S1445" t="s">
        <v>39</v>
      </c>
      <c r="T1445" t="s">
        <v>40</v>
      </c>
      <c r="U1445" t="s">
        <v>41</v>
      </c>
      <c r="V1445" t="s">
        <v>42</v>
      </c>
      <c r="W1445" t="s">
        <v>43</v>
      </c>
      <c r="X1445" t="s">
        <v>50</v>
      </c>
      <c r="Y1445" t="s">
        <v>45</v>
      </c>
      <c r="Z1445" t="s">
        <v>81</v>
      </c>
      <c r="AA1445" s="34">
        <v>2025</v>
      </c>
      <c r="AB1445" s="33">
        <v>45693</v>
      </c>
      <c r="AC1445" s="36">
        <v>45693.544594907406</v>
      </c>
      <c r="AD1445" s="37">
        <v>0</v>
      </c>
      <c r="AE1445" t="s">
        <v>107</v>
      </c>
      <c r="AF1445" t="s">
        <v>53</v>
      </c>
      <c r="AG1445" t="s">
        <v>54</v>
      </c>
      <c r="AH1445" s="35">
        <v>-605.65</v>
      </c>
      <c r="AJ1445" t="s">
        <v>55</v>
      </c>
    </row>
    <row r="1446" spans="1:36" x14ac:dyDescent="0.25">
      <c r="A1446" t="s">
        <v>32</v>
      </c>
      <c r="B1446" t="s">
        <v>169</v>
      </c>
      <c r="C1446" t="s">
        <v>50</v>
      </c>
      <c r="D1446" s="33">
        <v>45658</v>
      </c>
      <c r="E1446" s="33">
        <v>45688</v>
      </c>
      <c r="F1446" s="42">
        <f t="shared" si="22"/>
        <v>-15.5</v>
      </c>
      <c r="G1446" s="33">
        <v>45703</v>
      </c>
      <c r="H1446" s="33">
        <v>45688</v>
      </c>
      <c r="I1446" t="s">
        <v>33</v>
      </c>
      <c r="J1446" t="s">
        <v>48</v>
      </c>
      <c r="K1446" t="s">
        <v>141</v>
      </c>
      <c r="L1446" s="34">
        <v>1</v>
      </c>
      <c r="M1446" t="s">
        <v>49</v>
      </c>
      <c r="N1446" t="s">
        <v>36</v>
      </c>
      <c r="P1446" t="s">
        <v>37</v>
      </c>
      <c r="Q1446" s="35">
        <v>-458.9</v>
      </c>
      <c r="R1446" t="s">
        <v>142</v>
      </c>
      <c r="S1446" t="s">
        <v>39</v>
      </c>
      <c r="T1446" t="s">
        <v>40</v>
      </c>
      <c r="U1446" t="s">
        <v>41</v>
      </c>
      <c r="V1446" t="s">
        <v>42</v>
      </c>
      <c r="W1446" t="s">
        <v>43</v>
      </c>
      <c r="X1446" t="s">
        <v>50</v>
      </c>
      <c r="Y1446" t="s">
        <v>45</v>
      </c>
      <c r="Z1446" t="s">
        <v>81</v>
      </c>
      <c r="AA1446" s="34">
        <v>2025</v>
      </c>
      <c r="AB1446" s="33">
        <v>45693</v>
      </c>
      <c r="AC1446" s="36">
        <v>45693.544861111113</v>
      </c>
      <c r="AD1446" s="37">
        <v>0</v>
      </c>
      <c r="AE1446" t="s">
        <v>52</v>
      </c>
      <c r="AF1446" t="s">
        <v>53</v>
      </c>
      <c r="AG1446" t="s">
        <v>54</v>
      </c>
      <c r="AH1446" s="35">
        <v>-458.9</v>
      </c>
      <c r="AJ1446" t="s">
        <v>55</v>
      </c>
    </row>
    <row r="1447" spans="1:36" x14ac:dyDescent="0.25">
      <c r="A1447" t="s">
        <v>32</v>
      </c>
      <c r="B1447" t="s">
        <v>154</v>
      </c>
      <c r="C1447" t="s">
        <v>50</v>
      </c>
      <c r="D1447" s="33">
        <v>45627</v>
      </c>
      <c r="E1447" s="33">
        <v>45657</v>
      </c>
      <c r="F1447" s="42">
        <f t="shared" si="22"/>
        <v>-15.5</v>
      </c>
      <c r="G1447" s="33">
        <v>45672</v>
      </c>
      <c r="H1447" s="33">
        <v>45688</v>
      </c>
      <c r="I1447" t="s">
        <v>33</v>
      </c>
      <c r="J1447" t="s">
        <v>48</v>
      </c>
      <c r="K1447" t="s">
        <v>174</v>
      </c>
      <c r="L1447" s="34">
        <v>1</v>
      </c>
      <c r="M1447" t="s">
        <v>49</v>
      </c>
      <c r="N1447" t="s">
        <v>36</v>
      </c>
      <c r="P1447" t="s">
        <v>37</v>
      </c>
      <c r="Q1447" s="35">
        <v>-2692.04</v>
      </c>
      <c r="R1447" t="s">
        <v>175</v>
      </c>
      <c r="S1447" t="s">
        <v>39</v>
      </c>
      <c r="T1447" t="s">
        <v>40</v>
      </c>
      <c r="U1447" t="s">
        <v>41</v>
      </c>
      <c r="V1447" t="s">
        <v>42</v>
      </c>
      <c r="W1447" t="s">
        <v>43</v>
      </c>
      <c r="X1447" t="s">
        <v>50</v>
      </c>
      <c r="Y1447" t="s">
        <v>45</v>
      </c>
      <c r="Z1447" t="s">
        <v>81</v>
      </c>
      <c r="AA1447" s="34">
        <v>2025</v>
      </c>
      <c r="AB1447" s="33">
        <v>45693</v>
      </c>
      <c r="AC1447" s="36">
        <v>45693.544594907406</v>
      </c>
      <c r="AD1447" s="37">
        <v>0</v>
      </c>
      <c r="AE1447" t="s">
        <v>107</v>
      </c>
      <c r="AF1447" t="s">
        <v>53</v>
      </c>
      <c r="AG1447" t="s">
        <v>54</v>
      </c>
      <c r="AH1447" s="35">
        <v>-2692.04</v>
      </c>
      <c r="AJ1447" t="s">
        <v>55</v>
      </c>
    </row>
    <row r="1448" spans="1:36" x14ac:dyDescent="0.25">
      <c r="A1448" t="s">
        <v>32</v>
      </c>
      <c r="B1448" t="s">
        <v>169</v>
      </c>
      <c r="C1448" t="s">
        <v>50</v>
      </c>
      <c r="D1448" s="33">
        <v>45658</v>
      </c>
      <c r="E1448" s="33">
        <v>45688</v>
      </c>
      <c r="F1448" s="42">
        <f t="shared" si="22"/>
        <v>-15.5</v>
      </c>
      <c r="G1448" s="33">
        <v>45703</v>
      </c>
      <c r="H1448" s="33">
        <v>45688</v>
      </c>
      <c r="I1448" t="s">
        <v>33</v>
      </c>
      <c r="J1448" t="s">
        <v>48</v>
      </c>
      <c r="K1448" t="s">
        <v>174</v>
      </c>
      <c r="L1448" s="34">
        <v>1</v>
      </c>
      <c r="M1448" t="s">
        <v>49</v>
      </c>
      <c r="N1448" t="s">
        <v>36</v>
      </c>
      <c r="P1448" t="s">
        <v>37</v>
      </c>
      <c r="Q1448" s="35">
        <v>-3765.03</v>
      </c>
      <c r="R1448" t="s">
        <v>142</v>
      </c>
      <c r="S1448" t="s">
        <v>39</v>
      </c>
      <c r="T1448" t="s">
        <v>40</v>
      </c>
      <c r="U1448" t="s">
        <v>41</v>
      </c>
      <c r="V1448" t="s">
        <v>42</v>
      </c>
      <c r="W1448" t="s">
        <v>43</v>
      </c>
      <c r="X1448" t="s">
        <v>50</v>
      </c>
      <c r="Y1448" t="s">
        <v>45</v>
      </c>
      <c r="Z1448" t="s">
        <v>81</v>
      </c>
      <c r="AA1448" s="34">
        <v>2025</v>
      </c>
      <c r="AB1448" s="33">
        <v>45693</v>
      </c>
      <c r="AC1448" s="36">
        <v>45693.544861111113</v>
      </c>
      <c r="AD1448" s="37">
        <v>0</v>
      </c>
      <c r="AE1448" t="s">
        <v>52</v>
      </c>
      <c r="AF1448" t="s">
        <v>53</v>
      </c>
      <c r="AG1448" t="s">
        <v>54</v>
      </c>
      <c r="AH1448" s="35">
        <v>-3765.03</v>
      </c>
      <c r="AJ1448" t="s">
        <v>55</v>
      </c>
    </row>
    <row r="1449" spans="1:36" x14ac:dyDescent="0.25">
      <c r="A1449" t="s">
        <v>32</v>
      </c>
      <c r="B1449" t="s">
        <v>154</v>
      </c>
      <c r="C1449" t="s">
        <v>50</v>
      </c>
      <c r="D1449" s="33">
        <v>45627</v>
      </c>
      <c r="E1449" s="33">
        <v>45657</v>
      </c>
      <c r="F1449" s="42">
        <f t="shared" si="22"/>
        <v>-15.5</v>
      </c>
      <c r="G1449" s="33">
        <v>45672</v>
      </c>
      <c r="H1449" s="33">
        <v>45688</v>
      </c>
      <c r="I1449" t="s">
        <v>33</v>
      </c>
      <c r="J1449" t="s">
        <v>48</v>
      </c>
      <c r="K1449" t="s">
        <v>176</v>
      </c>
      <c r="L1449" s="34">
        <v>1</v>
      </c>
      <c r="M1449" t="s">
        <v>49</v>
      </c>
      <c r="N1449" t="s">
        <v>36</v>
      </c>
      <c r="P1449" t="s">
        <v>37</v>
      </c>
      <c r="Q1449" s="35">
        <v>293071.96999999997</v>
      </c>
      <c r="R1449" t="s">
        <v>179</v>
      </c>
      <c r="S1449" t="s">
        <v>39</v>
      </c>
      <c r="T1449" t="s">
        <v>40</v>
      </c>
      <c r="U1449" t="s">
        <v>41</v>
      </c>
      <c r="V1449" t="s">
        <v>42</v>
      </c>
      <c r="W1449" t="s">
        <v>43</v>
      </c>
      <c r="X1449" t="s">
        <v>50</v>
      </c>
      <c r="Y1449" t="s">
        <v>45</v>
      </c>
      <c r="Z1449" t="s">
        <v>81</v>
      </c>
      <c r="AA1449" s="34">
        <v>2025</v>
      </c>
      <c r="AB1449" s="33">
        <v>45693</v>
      </c>
      <c r="AC1449" s="36">
        <v>45693.544594907406</v>
      </c>
      <c r="AD1449" s="37">
        <v>0</v>
      </c>
      <c r="AE1449" t="s">
        <v>107</v>
      </c>
      <c r="AF1449" t="s">
        <v>53</v>
      </c>
      <c r="AG1449" t="s">
        <v>54</v>
      </c>
      <c r="AH1449" s="35">
        <v>293071.96999999997</v>
      </c>
      <c r="AJ1449" t="s">
        <v>55</v>
      </c>
    </row>
    <row r="1450" spans="1:36" x14ac:dyDescent="0.25">
      <c r="A1450" t="s">
        <v>32</v>
      </c>
      <c r="B1450" t="s">
        <v>154</v>
      </c>
      <c r="C1450" t="s">
        <v>50</v>
      </c>
      <c r="D1450" s="33">
        <v>45627</v>
      </c>
      <c r="E1450" s="33">
        <v>45657</v>
      </c>
      <c r="F1450" s="42">
        <f t="shared" si="22"/>
        <v>-15.5</v>
      </c>
      <c r="G1450" s="33">
        <v>45672</v>
      </c>
      <c r="H1450" s="33">
        <v>45688</v>
      </c>
      <c r="I1450" t="s">
        <v>33</v>
      </c>
      <c r="J1450" t="s">
        <v>48</v>
      </c>
      <c r="K1450" t="s">
        <v>176</v>
      </c>
      <c r="L1450" s="34">
        <v>1</v>
      </c>
      <c r="M1450" t="s">
        <v>49</v>
      </c>
      <c r="N1450" t="s">
        <v>36</v>
      </c>
      <c r="P1450" t="s">
        <v>37</v>
      </c>
      <c r="Q1450" s="35">
        <v>1489.96</v>
      </c>
      <c r="R1450" t="s">
        <v>179</v>
      </c>
      <c r="S1450" t="s">
        <v>39</v>
      </c>
      <c r="T1450" t="s">
        <v>40</v>
      </c>
      <c r="U1450" t="s">
        <v>41</v>
      </c>
      <c r="V1450" t="s">
        <v>42</v>
      </c>
      <c r="W1450" t="s">
        <v>43</v>
      </c>
      <c r="X1450" t="s">
        <v>50</v>
      </c>
      <c r="Y1450" t="s">
        <v>45</v>
      </c>
      <c r="Z1450" t="s">
        <v>81</v>
      </c>
      <c r="AA1450" s="34">
        <v>2025</v>
      </c>
      <c r="AB1450" s="33">
        <v>45693</v>
      </c>
      <c r="AC1450" s="36">
        <v>45693.544594907406</v>
      </c>
      <c r="AD1450" s="37">
        <v>0</v>
      </c>
      <c r="AE1450" t="s">
        <v>107</v>
      </c>
      <c r="AF1450" t="s">
        <v>53</v>
      </c>
      <c r="AG1450" t="s">
        <v>54</v>
      </c>
      <c r="AH1450" s="35">
        <v>1489.96</v>
      </c>
      <c r="AJ1450" t="s">
        <v>55</v>
      </c>
    </row>
    <row r="1451" spans="1:36" x14ac:dyDescent="0.25">
      <c r="A1451" t="s">
        <v>32</v>
      </c>
      <c r="B1451" t="s">
        <v>169</v>
      </c>
      <c r="C1451" t="s">
        <v>50</v>
      </c>
      <c r="D1451" s="33">
        <v>45658</v>
      </c>
      <c r="E1451" s="33">
        <v>45688</v>
      </c>
      <c r="F1451" s="42">
        <f t="shared" si="22"/>
        <v>-15.5</v>
      </c>
      <c r="G1451" s="33">
        <v>45703</v>
      </c>
      <c r="H1451" s="33">
        <v>45688</v>
      </c>
      <c r="I1451" t="s">
        <v>33</v>
      </c>
      <c r="J1451" t="s">
        <v>48</v>
      </c>
      <c r="K1451" t="s">
        <v>176</v>
      </c>
      <c r="L1451" s="34">
        <v>1</v>
      </c>
      <c r="M1451" t="s">
        <v>49</v>
      </c>
      <c r="N1451" t="s">
        <v>36</v>
      </c>
      <c r="P1451" t="s">
        <v>37</v>
      </c>
      <c r="Q1451" s="35">
        <v>283679.94</v>
      </c>
      <c r="R1451" t="s">
        <v>177</v>
      </c>
      <c r="S1451" t="s">
        <v>39</v>
      </c>
      <c r="T1451" t="s">
        <v>40</v>
      </c>
      <c r="U1451" t="s">
        <v>41</v>
      </c>
      <c r="V1451" t="s">
        <v>42</v>
      </c>
      <c r="W1451" t="s">
        <v>43</v>
      </c>
      <c r="X1451" t="s">
        <v>50</v>
      </c>
      <c r="Y1451" t="s">
        <v>45</v>
      </c>
      <c r="Z1451" t="s">
        <v>81</v>
      </c>
      <c r="AA1451" s="34">
        <v>2025</v>
      </c>
      <c r="AB1451" s="33">
        <v>45693</v>
      </c>
      <c r="AC1451" s="36">
        <v>45693.544861111113</v>
      </c>
      <c r="AD1451" s="37">
        <v>0</v>
      </c>
      <c r="AE1451" t="s">
        <v>52</v>
      </c>
      <c r="AF1451" t="s">
        <v>53</v>
      </c>
      <c r="AG1451" t="s">
        <v>54</v>
      </c>
      <c r="AH1451" s="35">
        <v>283679.94</v>
      </c>
      <c r="AJ1451" t="s">
        <v>55</v>
      </c>
    </row>
    <row r="1452" spans="1:36" x14ac:dyDescent="0.25">
      <c r="A1452" t="s">
        <v>32</v>
      </c>
      <c r="B1452" t="s">
        <v>169</v>
      </c>
      <c r="C1452" t="s">
        <v>50</v>
      </c>
      <c r="D1452" s="33">
        <v>45658</v>
      </c>
      <c r="E1452" s="33">
        <v>45688</v>
      </c>
      <c r="F1452" s="42">
        <f t="shared" si="22"/>
        <v>-15.5</v>
      </c>
      <c r="G1452" s="33">
        <v>45703</v>
      </c>
      <c r="H1452" s="33">
        <v>45688</v>
      </c>
      <c r="I1452" t="s">
        <v>33</v>
      </c>
      <c r="J1452" t="s">
        <v>48</v>
      </c>
      <c r="K1452" t="s">
        <v>176</v>
      </c>
      <c r="L1452" s="34">
        <v>1</v>
      </c>
      <c r="M1452" t="s">
        <v>49</v>
      </c>
      <c r="N1452" t="s">
        <v>36</v>
      </c>
      <c r="P1452" t="s">
        <v>37</v>
      </c>
      <c r="Q1452" s="35">
        <v>1489.96</v>
      </c>
      <c r="R1452" t="s">
        <v>178</v>
      </c>
      <c r="S1452" t="s">
        <v>39</v>
      </c>
      <c r="T1452" t="s">
        <v>40</v>
      </c>
      <c r="U1452" t="s">
        <v>41</v>
      </c>
      <c r="V1452" t="s">
        <v>42</v>
      </c>
      <c r="W1452" t="s">
        <v>43</v>
      </c>
      <c r="X1452" t="s">
        <v>50</v>
      </c>
      <c r="Y1452" t="s">
        <v>45</v>
      </c>
      <c r="Z1452" t="s">
        <v>81</v>
      </c>
      <c r="AA1452" s="34">
        <v>2025</v>
      </c>
      <c r="AB1452" s="33">
        <v>45693</v>
      </c>
      <c r="AC1452" s="36">
        <v>45693.544861111113</v>
      </c>
      <c r="AD1452" s="37">
        <v>0</v>
      </c>
      <c r="AE1452" t="s">
        <v>52</v>
      </c>
      <c r="AF1452" t="s">
        <v>53</v>
      </c>
      <c r="AG1452" t="s">
        <v>54</v>
      </c>
      <c r="AH1452" s="35">
        <v>1489.96</v>
      </c>
      <c r="AJ1452" t="s">
        <v>55</v>
      </c>
    </row>
    <row r="1453" spans="1:36" x14ac:dyDescent="0.25">
      <c r="A1453" t="s">
        <v>32</v>
      </c>
      <c r="B1453" t="s">
        <v>154</v>
      </c>
      <c r="C1453" t="s">
        <v>50</v>
      </c>
      <c r="D1453" s="33">
        <v>45627</v>
      </c>
      <c r="E1453" s="33">
        <v>45657</v>
      </c>
      <c r="F1453" s="42">
        <f t="shared" si="22"/>
        <v>-15.5</v>
      </c>
      <c r="G1453" s="33">
        <v>45672</v>
      </c>
      <c r="H1453" s="33">
        <v>45688</v>
      </c>
      <c r="I1453" t="s">
        <v>33</v>
      </c>
      <c r="J1453" t="s">
        <v>48</v>
      </c>
      <c r="K1453" t="s">
        <v>181</v>
      </c>
      <c r="L1453" s="34">
        <v>1</v>
      </c>
      <c r="M1453" t="s">
        <v>49</v>
      </c>
      <c r="N1453" t="s">
        <v>36</v>
      </c>
      <c r="P1453" t="s">
        <v>37</v>
      </c>
      <c r="Q1453" s="35">
        <v>-119573</v>
      </c>
      <c r="R1453" t="s">
        <v>183</v>
      </c>
      <c r="S1453" t="s">
        <v>39</v>
      </c>
      <c r="T1453" t="s">
        <v>40</v>
      </c>
      <c r="U1453" t="s">
        <v>41</v>
      </c>
      <c r="V1453" t="s">
        <v>42</v>
      </c>
      <c r="W1453" t="s">
        <v>43</v>
      </c>
      <c r="X1453" t="s">
        <v>50</v>
      </c>
      <c r="Y1453" t="s">
        <v>45</v>
      </c>
      <c r="Z1453" t="s">
        <v>81</v>
      </c>
      <c r="AA1453" s="34">
        <v>2025</v>
      </c>
      <c r="AB1453" s="33">
        <v>45693</v>
      </c>
      <c r="AC1453" s="36">
        <v>45693.544594907406</v>
      </c>
      <c r="AD1453" s="37">
        <v>0</v>
      </c>
      <c r="AE1453" t="s">
        <v>107</v>
      </c>
      <c r="AF1453" t="s">
        <v>53</v>
      </c>
      <c r="AG1453" t="s">
        <v>54</v>
      </c>
      <c r="AH1453" s="35">
        <v>-119573</v>
      </c>
      <c r="AJ1453" t="s">
        <v>55</v>
      </c>
    </row>
    <row r="1454" spans="1:36" x14ac:dyDescent="0.25">
      <c r="A1454" t="s">
        <v>32</v>
      </c>
      <c r="B1454" t="s">
        <v>169</v>
      </c>
      <c r="C1454" t="s">
        <v>50</v>
      </c>
      <c r="D1454" s="33">
        <v>45658</v>
      </c>
      <c r="E1454" s="33">
        <v>45688</v>
      </c>
      <c r="F1454" s="42">
        <f t="shared" si="22"/>
        <v>-15.5</v>
      </c>
      <c r="G1454" s="33">
        <v>45703</v>
      </c>
      <c r="H1454" s="33">
        <v>45688</v>
      </c>
      <c r="I1454" t="s">
        <v>33</v>
      </c>
      <c r="J1454" t="s">
        <v>48</v>
      </c>
      <c r="K1454" t="s">
        <v>181</v>
      </c>
      <c r="L1454" s="34">
        <v>1</v>
      </c>
      <c r="M1454" t="s">
        <v>49</v>
      </c>
      <c r="N1454" t="s">
        <v>36</v>
      </c>
      <c r="P1454" t="s">
        <v>37</v>
      </c>
      <c r="Q1454" s="35">
        <v>-119573</v>
      </c>
      <c r="R1454" t="s">
        <v>182</v>
      </c>
      <c r="S1454" t="s">
        <v>39</v>
      </c>
      <c r="T1454" t="s">
        <v>40</v>
      </c>
      <c r="U1454" t="s">
        <v>41</v>
      </c>
      <c r="V1454" t="s">
        <v>42</v>
      </c>
      <c r="W1454" t="s">
        <v>43</v>
      </c>
      <c r="X1454" t="s">
        <v>50</v>
      </c>
      <c r="Y1454" t="s">
        <v>45</v>
      </c>
      <c r="Z1454" t="s">
        <v>81</v>
      </c>
      <c r="AA1454" s="34">
        <v>2025</v>
      </c>
      <c r="AB1454" s="33">
        <v>45693</v>
      </c>
      <c r="AC1454" s="36">
        <v>45693.544861111113</v>
      </c>
      <c r="AD1454" s="37">
        <v>0</v>
      </c>
      <c r="AE1454" t="s">
        <v>52</v>
      </c>
      <c r="AF1454" t="s">
        <v>53</v>
      </c>
      <c r="AG1454" t="s">
        <v>54</v>
      </c>
      <c r="AH1454" s="35">
        <v>-119573</v>
      </c>
      <c r="AJ1454" t="s">
        <v>55</v>
      </c>
    </row>
    <row r="1455" spans="1:36" x14ac:dyDescent="0.25">
      <c r="A1455" t="s">
        <v>32</v>
      </c>
      <c r="B1455" t="s">
        <v>154</v>
      </c>
      <c r="C1455" t="s">
        <v>50</v>
      </c>
      <c r="D1455" s="33">
        <v>45627</v>
      </c>
      <c r="E1455" s="33">
        <v>45657</v>
      </c>
      <c r="F1455" s="42">
        <f t="shared" si="22"/>
        <v>-15.5</v>
      </c>
      <c r="G1455" s="33">
        <v>45672</v>
      </c>
      <c r="H1455" s="33">
        <v>45688</v>
      </c>
      <c r="I1455" t="s">
        <v>33</v>
      </c>
      <c r="J1455" t="s">
        <v>48</v>
      </c>
      <c r="K1455" t="s">
        <v>184</v>
      </c>
      <c r="L1455" s="34">
        <v>1</v>
      </c>
      <c r="M1455" t="s">
        <v>49</v>
      </c>
      <c r="N1455" t="s">
        <v>36</v>
      </c>
      <c r="P1455" t="s">
        <v>37</v>
      </c>
      <c r="Q1455" s="35">
        <v>50470.03</v>
      </c>
      <c r="R1455" t="s">
        <v>187</v>
      </c>
      <c r="S1455" t="s">
        <v>39</v>
      </c>
      <c r="T1455" t="s">
        <v>40</v>
      </c>
      <c r="U1455" t="s">
        <v>41</v>
      </c>
      <c r="V1455" t="s">
        <v>42</v>
      </c>
      <c r="W1455" t="s">
        <v>43</v>
      </c>
      <c r="X1455" t="s">
        <v>50</v>
      </c>
      <c r="Y1455" t="s">
        <v>45</v>
      </c>
      <c r="Z1455" t="s">
        <v>81</v>
      </c>
      <c r="AA1455" s="34">
        <v>2025</v>
      </c>
      <c r="AB1455" s="33">
        <v>45693</v>
      </c>
      <c r="AC1455" s="36">
        <v>45693.544594907406</v>
      </c>
      <c r="AD1455" s="37">
        <v>0</v>
      </c>
      <c r="AE1455" t="s">
        <v>107</v>
      </c>
      <c r="AF1455" t="s">
        <v>53</v>
      </c>
      <c r="AG1455" t="s">
        <v>54</v>
      </c>
      <c r="AH1455" s="35">
        <v>50470.03</v>
      </c>
      <c r="AJ1455" t="s">
        <v>55</v>
      </c>
    </row>
    <row r="1456" spans="1:36" x14ac:dyDescent="0.25">
      <c r="A1456" t="s">
        <v>32</v>
      </c>
      <c r="B1456" t="s">
        <v>169</v>
      </c>
      <c r="C1456" t="s">
        <v>50</v>
      </c>
      <c r="D1456" s="33">
        <v>45658</v>
      </c>
      <c r="E1456" s="33">
        <v>45688</v>
      </c>
      <c r="F1456" s="42">
        <f t="shared" si="22"/>
        <v>-15.5</v>
      </c>
      <c r="G1456" s="33">
        <v>45703</v>
      </c>
      <c r="H1456" s="33">
        <v>45688</v>
      </c>
      <c r="I1456" t="s">
        <v>33</v>
      </c>
      <c r="J1456" t="s">
        <v>48</v>
      </c>
      <c r="K1456" t="s">
        <v>184</v>
      </c>
      <c r="L1456" s="34">
        <v>1</v>
      </c>
      <c r="M1456" t="s">
        <v>49</v>
      </c>
      <c r="N1456" t="s">
        <v>36</v>
      </c>
      <c r="P1456" t="s">
        <v>37</v>
      </c>
      <c r="Q1456" s="35">
        <v>48857.39</v>
      </c>
      <c r="R1456" t="s">
        <v>185</v>
      </c>
      <c r="S1456" t="s">
        <v>39</v>
      </c>
      <c r="T1456" t="s">
        <v>40</v>
      </c>
      <c r="U1456" t="s">
        <v>41</v>
      </c>
      <c r="V1456" t="s">
        <v>42</v>
      </c>
      <c r="W1456" t="s">
        <v>43</v>
      </c>
      <c r="X1456" t="s">
        <v>50</v>
      </c>
      <c r="Y1456" t="s">
        <v>45</v>
      </c>
      <c r="Z1456" t="s">
        <v>81</v>
      </c>
      <c r="AA1456" s="34">
        <v>2025</v>
      </c>
      <c r="AB1456" s="33">
        <v>45693</v>
      </c>
      <c r="AC1456" s="36">
        <v>45693.544861111113</v>
      </c>
      <c r="AD1456" s="37">
        <v>0</v>
      </c>
      <c r="AE1456" t="s">
        <v>52</v>
      </c>
      <c r="AF1456" t="s">
        <v>53</v>
      </c>
      <c r="AG1456" t="s">
        <v>54</v>
      </c>
      <c r="AH1456" s="35">
        <v>48857.39</v>
      </c>
      <c r="AJ1456" t="s">
        <v>55</v>
      </c>
    </row>
    <row r="1457" spans="1:36" x14ac:dyDescent="0.25">
      <c r="A1457" t="s">
        <v>32</v>
      </c>
      <c r="B1457" t="s">
        <v>154</v>
      </c>
      <c r="C1457" t="s">
        <v>50</v>
      </c>
      <c r="D1457" s="33">
        <v>45627</v>
      </c>
      <c r="E1457" s="33">
        <v>45657</v>
      </c>
      <c r="F1457" s="42">
        <f t="shared" si="22"/>
        <v>-15.5</v>
      </c>
      <c r="G1457" s="33">
        <v>45672</v>
      </c>
      <c r="H1457" s="33">
        <v>45688</v>
      </c>
      <c r="I1457" t="s">
        <v>33</v>
      </c>
      <c r="J1457" t="s">
        <v>48</v>
      </c>
      <c r="K1457" t="s">
        <v>188</v>
      </c>
      <c r="L1457" s="34">
        <v>1</v>
      </c>
      <c r="M1457" t="s">
        <v>49</v>
      </c>
      <c r="N1457" t="s">
        <v>36</v>
      </c>
      <c r="P1457" t="s">
        <v>37</v>
      </c>
      <c r="Q1457" s="35">
        <v>3966.64</v>
      </c>
      <c r="R1457" t="s">
        <v>191</v>
      </c>
      <c r="S1457" t="s">
        <v>39</v>
      </c>
      <c r="T1457" t="s">
        <v>40</v>
      </c>
      <c r="U1457" t="s">
        <v>41</v>
      </c>
      <c r="V1457" t="s">
        <v>42</v>
      </c>
      <c r="W1457" t="s">
        <v>43</v>
      </c>
      <c r="X1457" t="s">
        <v>50</v>
      </c>
      <c r="Y1457" t="s">
        <v>45</v>
      </c>
      <c r="Z1457" t="s">
        <v>81</v>
      </c>
      <c r="AA1457" s="34">
        <v>2025</v>
      </c>
      <c r="AB1457" s="33">
        <v>45693</v>
      </c>
      <c r="AC1457" s="36">
        <v>45693.544594907406</v>
      </c>
      <c r="AD1457" s="37">
        <v>0</v>
      </c>
      <c r="AE1457" t="s">
        <v>107</v>
      </c>
      <c r="AF1457" t="s">
        <v>53</v>
      </c>
      <c r="AG1457" t="s">
        <v>54</v>
      </c>
      <c r="AH1457" s="35">
        <v>3966.64</v>
      </c>
      <c r="AJ1457" t="s">
        <v>55</v>
      </c>
    </row>
    <row r="1458" spans="1:36" x14ac:dyDescent="0.25">
      <c r="A1458" t="s">
        <v>32</v>
      </c>
      <c r="B1458" t="s">
        <v>154</v>
      </c>
      <c r="C1458" t="s">
        <v>50</v>
      </c>
      <c r="D1458" s="33">
        <v>45627</v>
      </c>
      <c r="E1458" s="33">
        <v>45657</v>
      </c>
      <c r="F1458" s="42">
        <f t="shared" si="22"/>
        <v>-15.5</v>
      </c>
      <c r="G1458" s="33">
        <v>45672</v>
      </c>
      <c r="H1458" s="33">
        <v>45688</v>
      </c>
      <c r="I1458" t="s">
        <v>33</v>
      </c>
      <c r="J1458" t="s">
        <v>48</v>
      </c>
      <c r="K1458" t="s">
        <v>188</v>
      </c>
      <c r="L1458" s="34">
        <v>1</v>
      </c>
      <c r="M1458" t="s">
        <v>49</v>
      </c>
      <c r="N1458" t="s">
        <v>36</v>
      </c>
      <c r="P1458" t="s">
        <v>37</v>
      </c>
      <c r="Q1458" s="35">
        <v>35683.18</v>
      </c>
      <c r="R1458" t="s">
        <v>191</v>
      </c>
      <c r="S1458" t="s">
        <v>39</v>
      </c>
      <c r="T1458" t="s">
        <v>40</v>
      </c>
      <c r="U1458" t="s">
        <v>41</v>
      </c>
      <c r="V1458" t="s">
        <v>42</v>
      </c>
      <c r="W1458" t="s">
        <v>43</v>
      </c>
      <c r="X1458" t="s">
        <v>50</v>
      </c>
      <c r="Y1458" t="s">
        <v>45</v>
      </c>
      <c r="Z1458" t="s">
        <v>81</v>
      </c>
      <c r="AA1458" s="34">
        <v>2025</v>
      </c>
      <c r="AB1458" s="33">
        <v>45693</v>
      </c>
      <c r="AC1458" s="36">
        <v>45693.544594907406</v>
      </c>
      <c r="AD1458" s="37">
        <v>0</v>
      </c>
      <c r="AE1458" t="s">
        <v>107</v>
      </c>
      <c r="AF1458" t="s">
        <v>53</v>
      </c>
      <c r="AG1458" t="s">
        <v>54</v>
      </c>
      <c r="AH1458" s="35">
        <v>35683.18</v>
      </c>
      <c r="AJ1458" t="s">
        <v>55</v>
      </c>
    </row>
    <row r="1459" spans="1:36" x14ac:dyDescent="0.25">
      <c r="A1459" t="s">
        <v>32</v>
      </c>
      <c r="B1459" t="s">
        <v>154</v>
      </c>
      <c r="C1459" t="s">
        <v>50</v>
      </c>
      <c r="D1459" s="33">
        <v>45627</v>
      </c>
      <c r="E1459" s="33">
        <v>45657</v>
      </c>
      <c r="F1459" s="42">
        <f t="shared" si="22"/>
        <v>-15.5</v>
      </c>
      <c r="G1459" s="33">
        <v>45672</v>
      </c>
      <c r="H1459" s="33">
        <v>45688</v>
      </c>
      <c r="I1459" t="s">
        <v>33</v>
      </c>
      <c r="J1459" t="s">
        <v>48</v>
      </c>
      <c r="K1459" t="s">
        <v>188</v>
      </c>
      <c r="L1459" s="34">
        <v>1</v>
      </c>
      <c r="M1459" t="s">
        <v>49</v>
      </c>
      <c r="N1459" t="s">
        <v>36</v>
      </c>
      <c r="P1459" t="s">
        <v>37</v>
      </c>
      <c r="Q1459" s="35">
        <v>3537.89</v>
      </c>
      <c r="R1459" t="s">
        <v>191</v>
      </c>
      <c r="S1459" t="s">
        <v>39</v>
      </c>
      <c r="T1459" t="s">
        <v>40</v>
      </c>
      <c r="U1459" t="s">
        <v>41</v>
      </c>
      <c r="V1459" t="s">
        <v>42</v>
      </c>
      <c r="W1459" t="s">
        <v>43</v>
      </c>
      <c r="X1459" t="s">
        <v>50</v>
      </c>
      <c r="Y1459" t="s">
        <v>45</v>
      </c>
      <c r="Z1459" t="s">
        <v>81</v>
      </c>
      <c r="AA1459" s="34">
        <v>2025</v>
      </c>
      <c r="AB1459" s="33">
        <v>45693</v>
      </c>
      <c r="AC1459" s="36">
        <v>45693.544594907406</v>
      </c>
      <c r="AD1459" s="37">
        <v>0</v>
      </c>
      <c r="AE1459" t="s">
        <v>107</v>
      </c>
      <c r="AF1459" t="s">
        <v>53</v>
      </c>
      <c r="AG1459" t="s">
        <v>54</v>
      </c>
      <c r="AH1459" s="35">
        <v>3537.89</v>
      </c>
      <c r="AJ1459" t="s">
        <v>55</v>
      </c>
    </row>
    <row r="1460" spans="1:36" x14ac:dyDescent="0.25">
      <c r="A1460" t="s">
        <v>32</v>
      </c>
      <c r="B1460" t="s">
        <v>154</v>
      </c>
      <c r="C1460" t="s">
        <v>50</v>
      </c>
      <c r="D1460" s="33">
        <v>45627</v>
      </c>
      <c r="E1460" s="33">
        <v>45657</v>
      </c>
      <c r="F1460" s="42">
        <f t="shared" si="22"/>
        <v>-15.5</v>
      </c>
      <c r="G1460" s="33">
        <v>45672</v>
      </c>
      <c r="H1460" s="33">
        <v>45688</v>
      </c>
      <c r="I1460" t="s">
        <v>33</v>
      </c>
      <c r="J1460" t="s">
        <v>48</v>
      </c>
      <c r="K1460" t="s">
        <v>188</v>
      </c>
      <c r="L1460" s="34">
        <v>1</v>
      </c>
      <c r="M1460" t="s">
        <v>49</v>
      </c>
      <c r="N1460" t="s">
        <v>36</v>
      </c>
      <c r="P1460" t="s">
        <v>37</v>
      </c>
      <c r="Q1460" s="35">
        <v>-5146.3999999999996</v>
      </c>
      <c r="R1460" t="s">
        <v>191</v>
      </c>
      <c r="S1460" t="s">
        <v>39</v>
      </c>
      <c r="T1460" t="s">
        <v>40</v>
      </c>
      <c r="U1460" t="s">
        <v>41</v>
      </c>
      <c r="V1460" t="s">
        <v>42</v>
      </c>
      <c r="W1460" t="s">
        <v>43</v>
      </c>
      <c r="X1460" t="s">
        <v>50</v>
      </c>
      <c r="Y1460" t="s">
        <v>45</v>
      </c>
      <c r="Z1460" t="s">
        <v>81</v>
      </c>
      <c r="AA1460" s="34">
        <v>2025</v>
      </c>
      <c r="AB1460" s="33">
        <v>45693</v>
      </c>
      <c r="AC1460" s="36">
        <v>45693.544594907406</v>
      </c>
      <c r="AD1460" s="37">
        <v>0</v>
      </c>
      <c r="AE1460" t="s">
        <v>107</v>
      </c>
      <c r="AF1460" t="s">
        <v>53</v>
      </c>
      <c r="AG1460" t="s">
        <v>54</v>
      </c>
      <c r="AH1460" s="35">
        <v>-5146.3999999999996</v>
      </c>
      <c r="AJ1460" t="s">
        <v>55</v>
      </c>
    </row>
    <row r="1461" spans="1:36" x14ac:dyDescent="0.25">
      <c r="A1461" t="s">
        <v>32</v>
      </c>
      <c r="B1461" t="s">
        <v>169</v>
      </c>
      <c r="C1461" t="s">
        <v>50</v>
      </c>
      <c r="D1461" s="33">
        <v>45658</v>
      </c>
      <c r="E1461" s="33">
        <v>45688</v>
      </c>
      <c r="F1461" s="42">
        <f t="shared" si="22"/>
        <v>-15.5</v>
      </c>
      <c r="G1461" s="33">
        <v>45703</v>
      </c>
      <c r="H1461" s="33">
        <v>45688</v>
      </c>
      <c r="I1461" t="s">
        <v>33</v>
      </c>
      <c r="J1461" t="s">
        <v>48</v>
      </c>
      <c r="K1461" t="s">
        <v>188</v>
      </c>
      <c r="L1461" s="34">
        <v>1</v>
      </c>
      <c r="M1461" t="s">
        <v>49</v>
      </c>
      <c r="N1461" t="s">
        <v>36</v>
      </c>
      <c r="P1461" t="s">
        <v>37</v>
      </c>
      <c r="Q1461" s="35">
        <v>18393.11</v>
      </c>
      <c r="R1461" t="s">
        <v>189</v>
      </c>
      <c r="S1461" t="s">
        <v>39</v>
      </c>
      <c r="T1461" t="s">
        <v>40</v>
      </c>
      <c r="U1461" t="s">
        <v>41</v>
      </c>
      <c r="V1461" t="s">
        <v>42</v>
      </c>
      <c r="W1461" t="s">
        <v>43</v>
      </c>
      <c r="X1461" t="s">
        <v>50</v>
      </c>
      <c r="Y1461" t="s">
        <v>45</v>
      </c>
      <c r="Z1461" t="s">
        <v>81</v>
      </c>
      <c r="AA1461" s="34">
        <v>2025</v>
      </c>
      <c r="AB1461" s="33">
        <v>45693</v>
      </c>
      <c r="AC1461" s="36">
        <v>45693.544861111113</v>
      </c>
      <c r="AD1461" s="37">
        <v>0</v>
      </c>
      <c r="AE1461" t="s">
        <v>52</v>
      </c>
      <c r="AF1461" t="s">
        <v>53</v>
      </c>
      <c r="AG1461" t="s">
        <v>54</v>
      </c>
      <c r="AH1461" s="35">
        <v>18393.11</v>
      </c>
      <c r="AJ1461" t="s">
        <v>55</v>
      </c>
    </row>
    <row r="1462" spans="1:36" x14ac:dyDescent="0.25">
      <c r="A1462" t="s">
        <v>32</v>
      </c>
      <c r="B1462" t="s">
        <v>169</v>
      </c>
      <c r="C1462" t="s">
        <v>50</v>
      </c>
      <c r="D1462" s="33">
        <v>45658</v>
      </c>
      <c r="E1462" s="33">
        <v>45688</v>
      </c>
      <c r="F1462" s="42">
        <f t="shared" si="22"/>
        <v>-15.5</v>
      </c>
      <c r="G1462" s="33">
        <v>45703</v>
      </c>
      <c r="H1462" s="33">
        <v>45688</v>
      </c>
      <c r="I1462" t="s">
        <v>33</v>
      </c>
      <c r="J1462" t="s">
        <v>48</v>
      </c>
      <c r="K1462" t="s">
        <v>188</v>
      </c>
      <c r="L1462" s="34">
        <v>1</v>
      </c>
      <c r="M1462" t="s">
        <v>49</v>
      </c>
      <c r="N1462" t="s">
        <v>36</v>
      </c>
      <c r="P1462" t="s">
        <v>37</v>
      </c>
      <c r="Q1462" s="35">
        <v>106691.13</v>
      </c>
      <c r="R1462" t="s">
        <v>189</v>
      </c>
      <c r="S1462" t="s">
        <v>39</v>
      </c>
      <c r="T1462" t="s">
        <v>40</v>
      </c>
      <c r="U1462" t="s">
        <v>41</v>
      </c>
      <c r="V1462" t="s">
        <v>42</v>
      </c>
      <c r="W1462" t="s">
        <v>43</v>
      </c>
      <c r="X1462" t="s">
        <v>50</v>
      </c>
      <c r="Y1462" t="s">
        <v>45</v>
      </c>
      <c r="Z1462" t="s">
        <v>81</v>
      </c>
      <c r="AA1462" s="34">
        <v>2025</v>
      </c>
      <c r="AB1462" s="33">
        <v>45693</v>
      </c>
      <c r="AC1462" s="36">
        <v>45693.544861111113</v>
      </c>
      <c r="AD1462" s="37">
        <v>0</v>
      </c>
      <c r="AE1462" t="s">
        <v>52</v>
      </c>
      <c r="AF1462" t="s">
        <v>53</v>
      </c>
      <c r="AG1462" t="s">
        <v>54</v>
      </c>
      <c r="AH1462" s="35">
        <v>106691.13</v>
      </c>
      <c r="AJ1462" t="s">
        <v>55</v>
      </c>
    </row>
    <row r="1463" spans="1:36" x14ac:dyDescent="0.25">
      <c r="A1463" t="s">
        <v>32</v>
      </c>
      <c r="B1463" t="s">
        <v>169</v>
      </c>
      <c r="C1463" t="s">
        <v>50</v>
      </c>
      <c r="D1463" s="33">
        <v>45658</v>
      </c>
      <c r="E1463" s="33">
        <v>45688</v>
      </c>
      <c r="F1463" s="42">
        <f t="shared" si="22"/>
        <v>-15.5</v>
      </c>
      <c r="G1463" s="33">
        <v>45703</v>
      </c>
      <c r="H1463" s="33">
        <v>45688</v>
      </c>
      <c r="I1463" t="s">
        <v>33</v>
      </c>
      <c r="J1463" t="s">
        <v>48</v>
      </c>
      <c r="K1463" t="s">
        <v>188</v>
      </c>
      <c r="L1463" s="34">
        <v>1</v>
      </c>
      <c r="M1463" t="s">
        <v>49</v>
      </c>
      <c r="N1463" t="s">
        <v>36</v>
      </c>
      <c r="P1463" t="s">
        <v>37</v>
      </c>
      <c r="Q1463" s="35">
        <v>8877.2800000000007</v>
      </c>
      <c r="R1463" t="s">
        <v>189</v>
      </c>
      <c r="S1463" t="s">
        <v>39</v>
      </c>
      <c r="T1463" t="s">
        <v>40</v>
      </c>
      <c r="U1463" t="s">
        <v>41</v>
      </c>
      <c r="V1463" t="s">
        <v>42</v>
      </c>
      <c r="W1463" t="s">
        <v>43</v>
      </c>
      <c r="X1463" t="s">
        <v>50</v>
      </c>
      <c r="Y1463" t="s">
        <v>45</v>
      </c>
      <c r="Z1463" t="s">
        <v>81</v>
      </c>
      <c r="AA1463" s="34">
        <v>2025</v>
      </c>
      <c r="AB1463" s="33">
        <v>45693</v>
      </c>
      <c r="AC1463" s="36">
        <v>45693.544861111113</v>
      </c>
      <c r="AD1463" s="37">
        <v>0</v>
      </c>
      <c r="AE1463" t="s">
        <v>52</v>
      </c>
      <c r="AF1463" t="s">
        <v>53</v>
      </c>
      <c r="AG1463" t="s">
        <v>54</v>
      </c>
      <c r="AH1463" s="35">
        <v>8877.2800000000007</v>
      </c>
      <c r="AJ1463" t="s">
        <v>55</v>
      </c>
    </row>
    <row r="1464" spans="1:36" x14ac:dyDescent="0.25">
      <c r="A1464" t="s">
        <v>32</v>
      </c>
      <c r="B1464" t="s">
        <v>169</v>
      </c>
      <c r="C1464" t="s">
        <v>50</v>
      </c>
      <c r="D1464" s="33">
        <v>45658</v>
      </c>
      <c r="E1464" s="33">
        <v>45688</v>
      </c>
      <c r="F1464" s="42">
        <f t="shared" si="22"/>
        <v>-15.5</v>
      </c>
      <c r="G1464" s="33">
        <v>45703</v>
      </c>
      <c r="H1464" s="33">
        <v>45688</v>
      </c>
      <c r="I1464" t="s">
        <v>33</v>
      </c>
      <c r="J1464" t="s">
        <v>48</v>
      </c>
      <c r="K1464" t="s">
        <v>188</v>
      </c>
      <c r="L1464" s="34">
        <v>1</v>
      </c>
      <c r="M1464" t="s">
        <v>49</v>
      </c>
      <c r="N1464" t="s">
        <v>36</v>
      </c>
      <c r="P1464" t="s">
        <v>37</v>
      </c>
      <c r="Q1464" s="35">
        <v>-8494.8799999999992</v>
      </c>
      <c r="R1464" t="s">
        <v>190</v>
      </c>
      <c r="S1464" t="s">
        <v>39</v>
      </c>
      <c r="T1464" t="s">
        <v>40</v>
      </c>
      <c r="U1464" t="s">
        <v>41</v>
      </c>
      <c r="V1464" t="s">
        <v>42</v>
      </c>
      <c r="W1464" t="s">
        <v>43</v>
      </c>
      <c r="X1464" t="s">
        <v>50</v>
      </c>
      <c r="Y1464" t="s">
        <v>45</v>
      </c>
      <c r="Z1464" t="s">
        <v>81</v>
      </c>
      <c r="AA1464" s="34">
        <v>2025</v>
      </c>
      <c r="AB1464" s="33">
        <v>45693</v>
      </c>
      <c r="AC1464" s="36">
        <v>45693.544861111113</v>
      </c>
      <c r="AD1464" s="37">
        <v>0</v>
      </c>
      <c r="AE1464" t="s">
        <v>52</v>
      </c>
      <c r="AF1464" t="s">
        <v>53</v>
      </c>
      <c r="AG1464" t="s">
        <v>54</v>
      </c>
      <c r="AH1464" s="35">
        <v>-8494.8799999999992</v>
      </c>
      <c r="AJ1464" t="s">
        <v>55</v>
      </c>
    </row>
    <row r="1465" spans="1:36" x14ac:dyDescent="0.25">
      <c r="A1465" t="s">
        <v>32</v>
      </c>
      <c r="B1465" t="s">
        <v>154</v>
      </c>
      <c r="C1465" t="s">
        <v>50</v>
      </c>
      <c r="D1465" s="33">
        <v>45627</v>
      </c>
      <c r="E1465" s="33">
        <v>45657</v>
      </c>
      <c r="F1465" s="42">
        <f t="shared" si="22"/>
        <v>-15.5</v>
      </c>
      <c r="G1465" s="33">
        <v>45672</v>
      </c>
      <c r="H1465" s="33">
        <v>45688</v>
      </c>
      <c r="I1465" t="s">
        <v>33</v>
      </c>
      <c r="J1465" t="s">
        <v>48</v>
      </c>
      <c r="K1465" t="s">
        <v>192</v>
      </c>
      <c r="L1465" s="34">
        <v>1</v>
      </c>
      <c r="M1465" t="s">
        <v>49</v>
      </c>
      <c r="N1465" t="s">
        <v>36</v>
      </c>
      <c r="P1465" t="s">
        <v>37</v>
      </c>
      <c r="Q1465" s="35">
        <v>-261.64</v>
      </c>
      <c r="R1465" t="s">
        <v>195</v>
      </c>
      <c r="S1465" t="s">
        <v>39</v>
      </c>
      <c r="T1465" t="s">
        <v>40</v>
      </c>
      <c r="U1465" t="s">
        <v>41</v>
      </c>
      <c r="V1465" t="s">
        <v>42</v>
      </c>
      <c r="W1465" t="s">
        <v>43</v>
      </c>
      <c r="X1465" t="s">
        <v>50</v>
      </c>
      <c r="Y1465" t="s">
        <v>45</v>
      </c>
      <c r="Z1465" t="s">
        <v>81</v>
      </c>
      <c r="AA1465" s="34">
        <v>2025</v>
      </c>
      <c r="AB1465" s="33">
        <v>45693</v>
      </c>
      <c r="AC1465" s="36">
        <v>45693.544594907406</v>
      </c>
      <c r="AD1465" s="37">
        <v>0</v>
      </c>
      <c r="AE1465" t="s">
        <v>107</v>
      </c>
      <c r="AF1465" t="s">
        <v>53</v>
      </c>
      <c r="AG1465" t="s">
        <v>54</v>
      </c>
      <c r="AH1465" s="35">
        <v>-261.64</v>
      </c>
      <c r="AJ1465" t="s">
        <v>55</v>
      </c>
    </row>
    <row r="1466" spans="1:36" x14ac:dyDescent="0.25">
      <c r="A1466" t="s">
        <v>32</v>
      </c>
      <c r="B1466" t="s">
        <v>154</v>
      </c>
      <c r="C1466" t="s">
        <v>50</v>
      </c>
      <c r="D1466" s="33">
        <v>45627</v>
      </c>
      <c r="E1466" s="33">
        <v>45657</v>
      </c>
      <c r="F1466" s="42">
        <f t="shared" si="22"/>
        <v>-15.5</v>
      </c>
      <c r="G1466" s="33">
        <v>45672</v>
      </c>
      <c r="H1466" s="33">
        <v>45688</v>
      </c>
      <c r="I1466" t="s">
        <v>33</v>
      </c>
      <c r="J1466" t="s">
        <v>48</v>
      </c>
      <c r="K1466" t="s">
        <v>192</v>
      </c>
      <c r="L1466" s="34">
        <v>1</v>
      </c>
      <c r="M1466" t="s">
        <v>49</v>
      </c>
      <c r="N1466" t="s">
        <v>36</v>
      </c>
      <c r="P1466" t="s">
        <v>37</v>
      </c>
      <c r="Q1466" s="35">
        <v>-157.38</v>
      </c>
      <c r="R1466" t="s">
        <v>195</v>
      </c>
      <c r="S1466" t="s">
        <v>39</v>
      </c>
      <c r="T1466" t="s">
        <v>40</v>
      </c>
      <c r="U1466" t="s">
        <v>41</v>
      </c>
      <c r="V1466" t="s">
        <v>42</v>
      </c>
      <c r="W1466" t="s">
        <v>43</v>
      </c>
      <c r="X1466" t="s">
        <v>50</v>
      </c>
      <c r="Y1466" t="s">
        <v>45</v>
      </c>
      <c r="Z1466" t="s">
        <v>81</v>
      </c>
      <c r="AA1466" s="34">
        <v>2025</v>
      </c>
      <c r="AB1466" s="33">
        <v>45693</v>
      </c>
      <c r="AC1466" s="36">
        <v>45693.544594907406</v>
      </c>
      <c r="AD1466" s="37">
        <v>0</v>
      </c>
      <c r="AE1466" t="s">
        <v>107</v>
      </c>
      <c r="AF1466" t="s">
        <v>53</v>
      </c>
      <c r="AG1466" t="s">
        <v>54</v>
      </c>
      <c r="AH1466" s="35">
        <v>-157.38</v>
      </c>
      <c r="AJ1466" t="s">
        <v>55</v>
      </c>
    </row>
    <row r="1467" spans="1:36" x14ac:dyDescent="0.25">
      <c r="A1467" t="s">
        <v>32</v>
      </c>
      <c r="B1467" t="s">
        <v>154</v>
      </c>
      <c r="C1467" t="s">
        <v>50</v>
      </c>
      <c r="D1467" s="33">
        <v>45627</v>
      </c>
      <c r="E1467" s="33">
        <v>45657</v>
      </c>
      <c r="F1467" s="42">
        <f t="shared" si="22"/>
        <v>-15.5</v>
      </c>
      <c r="G1467" s="33">
        <v>45672</v>
      </c>
      <c r="H1467" s="33">
        <v>45688</v>
      </c>
      <c r="I1467" t="s">
        <v>33</v>
      </c>
      <c r="J1467" t="s">
        <v>48</v>
      </c>
      <c r="K1467" t="s">
        <v>192</v>
      </c>
      <c r="L1467" s="34">
        <v>1</v>
      </c>
      <c r="M1467" t="s">
        <v>49</v>
      </c>
      <c r="N1467" t="s">
        <v>36</v>
      </c>
      <c r="P1467" t="s">
        <v>37</v>
      </c>
      <c r="Q1467" s="35">
        <v>-24.84</v>
      </c>
      <c r="R1467" t="s">
        <v>195</v>
      </c>
      <c r="S1467" t="s">
        <v>39</v>
      </c>
      <c r="T1467" t="s">
        <v>40</v>
      </c>
      <c r="U1467" t="s">
        <v>41</v>
      </c>
      <c r="V1467" t="s">
        <v>42</v>
      </c>
      <c r="W1467" t="s">
        <v>43</v>
      </c>
      <c r="X1467" t="s">
        <v>50</v>
      </c>
      <c r="Y1467" t="s">
        <v>45</v>
      </c>
      <c r="Z1467" t="s">
        <v>81</v>
      </c>
      <c r="AA1467" s="34">
        <v>2025</v>
      </c>
      <c r="AB1467" s="33">
        <v>45693</v>
      </c>
      <c r="AC1467" s="36">
        <v>45693.544594907406</v>
      </c>
      <c r="AD1467" s="37">
        <v>0</v>
      </c>
      <c r="AE1467" t="s">
        <v>107</v>
      </c>
      <c r="AF1467" t="s">
        <v>53</v>
      </c>
      <c r="AG1467" t="s">
        <v>54</v>
      </c>
      <c r="AH1467" s="35">
        <v>-24.84</v>
      </c>
      <c r="AJ1467" t="s">
        <v>55</v>
      </c>
    </row>
    <row r="1468" spans="1:36" x14ac:dyDescent="0.25">
      <c r="A1468" t="s">
        <v>32</v>
      </c>
      <c r="B1468" t="s">
        <v>154</v>
      </c>
      <c r="C1468" t="s">
        <v>50</v>
      </c>
      <c r="D1468" s="33">
        <v>45627</v>
      </c>
      <c r="E1468" s="33">
        <v>45657</v>
      </c>
      <c r="F1468" s="42">
        <f t="shared" si="22"/>
        <v>-15.5</v>
      </c>
      <c r="G1468" s="33">
        <v>45672</v>
      </c>
      <c r="H1468" s="33">
        <v>45688</v>
      </c>
      <c r="I1468" t="s">
        <v>33</v>
      </c>
      <c r="J1468" t="s">
        <v>48</v>
      </c>
      <c r="K1468" t="s">
        <v>192</v>
      </c>
      <c r="L1468" s="34">
        <v>1</v>
      </c>
      <c r="M1468" t="s">
        <v>49</v>
      </c>
      <c r="N1468" t="s">
        <v>36</v>
      </c>
      <c r="P1468" t="s">
        <v>37</v>
      </c>
      <c r="Q1468" s="35">
        <v>-5.48</v>
      </c>
      <c r="R1468" t="s">
        <v>195</v>
      </c>
      <c r="S1468" t="s">
        <v>39</v>
      </c>
      <c r="T1468" t="s">
        <v>40</v>
      </c>
      <c r="U1468" t="s">
        <v>41</v>
      </c>
      <c r="V1468" t="s">
        <v>42</v>
      </c>
      <c r="W1468" t="s">
        <v>43</v>
      </c>
      <c r="X1468" t="s">
        <v>50</v>
      </c>
      <c r="Y1468" t="s">
        <v>45</v>
      </c>
      <c r="Z1468" t="s">
        <v>81</v>
      </c>
      <c r="AA1468" s="34">
        <v>2025</v>
      </c>
      <c r="AB1468" s="33">
        <v>45693</v>
      </c>
      <c r="AC1468" s="36">
        <v>45693.544594907406</v>
      </c>
      <c r="AD1468" s="37">
        <v>0</v>
      </c>
      <c r="AE1468" t="s">
        <v>107</v>
      </c>
      <c r="AF1468" t="s">
        <v>53</v>
      </c>
      <c r="AG1468" t="s">
        <v>54</v>
      </c>
      <c r="AH1468" s="35">
        <v>-5.48</v>
      </c>
      <c r="AJ1468" t="s">
        <v>55</v>
      </c>
    </row>
    <row r="1469" spans="1:36" x14ac:dyDescent="0.25">
      <c r="A1469" t="s">
        <v>32</v>
      </c>
      <c r="B1469" t="s">
        <v>169</v>
      </c>
      <c r="C1469" t="s">
        <v>50</v>
      </c>
      <c r="D1469" s="33">
        <v>45658</v>
      </c>
      <c r="E1469" s="33">
        <v>45688</v>
      </c>
      <c r="F1469" s="42">
        <f t="shared" si="22"/>
        <v>-15.5</v>
      </c>
      <c r="G1469" s="33">
        <v>45703</v>
      </c>
      <c r="H1469" s="33">
        <v>45688</v>
      </c>
      <c r="I1469" t="s">
        <v>33</v>
      </c>
      <c r="J1469" t="s">
        <v>48</v>
      </c>
      <c r="K1469" t="s">
        <v>192</v>
      </c>
      <c r="L1469" s="34">
        <v>1</v>
      </c>
      <c r="M1469" t="s">
        <v>49</v>
      </c>
      <c r="N1469" t="s">
        <v>36</v>
      </c>
      <c r="P1469" t="s">
        <v>37</v>
      </c>
      <c r="Q1469" s="35">
        <v>-8781.06</v>
      </c>
      <c r="R1469" t="s">
        <v>193</v>
      </c>
      <c r="S1469" t="s">
        <v>39</v>
      </c>
      <c r="T1469" t="s">
        <v>40</v>
      </c>
      <c r="U1469" t="s">
        <v>41</v>
      </c>
      <c r="V1469" t="s">
        <v>42</v>
      </c>
      <c r="W1469" t="s">
        <v>43</v>
      </c>
      <c r="X1469" t="s">
        <v>50</v>
      </c>
      <c r="Y1469" t="s">
        <v>45</v>
      </c>
      <c r="Z1469" t="s">
        <v>81</v>
      </c>
      <c r="AA1469" s="34">
        <v>2025</v>
      </c>
      <c r="AB1469" s="33">
        <v>45693</v>
      </c>
      <c r="AC1469" s="36">
        <v>45693.544861111113</v>
      </c>
      <c r="AD1469" s="37">
        <v>0</v>
      </c>
      <c r="AE1469" t="s">
        <v>52</v>
      </c>
      <c r="AF1469" t="s">
        <v>53</v>
      </c>
      <c r="AG1469" t="s">
        <v>54</v>
      </c>
      <c r="AH1469" s="35">
        <v>-8781.06</v>
      </c>
      <c r="AJ1469" t="s">
        <v>55</v>
      </c>
    </row>
    <row r="1470" spans="1:36" x14ac:dyDescent="0.25">
      <c r="A1470" t="s">
        <v>32</v>
      </c>
      <c r="B1470" t="s">
        <v>169</v>
      </c>
      <c r="C1470" t="s">
        <v>50</v>
      </c>
      <c r="D1470" s="33">
        <v>45658</v>
      </c>
      <c r="E1470" s="33">
        <v>45688</v>
      </c>
      <c r="F1470" s="42">
        <f t="shared" si="22"/>
        <v>-15.5</v>
      </c>
      <c r="G1470" s="33">
        <v>45703</v>
      </c>
      <c r="H1470" s="33">
        <v>45688</v>
      </c>
      <c r="I1470" t="s">
        <v>33</v>
      </c>
      <c r="J1470" t="s">
        <v>48</v>
      </c>
      <c r="K1470" t="s">
        <v>192</v>
      </c>
      <c r="L1470" s="34">
        <v>1</v>
      </c>
      <c r="M1470" t="s">
        <v>49</v>
      </c>
      <c r="N1470" t="s">
        <v>36</v>
      </c>
      <c r="P1470" t="s">
        <v>37</v>
      </c>
      <c r="Q1470" s="35">
        <v>-123.26</v>
      </c>
      <c r="R1470" t="s">
        <v>193</v>
      </c>
      <c r="S1470" t="s">
        <v>39</v>
      </c>
      <c r="T1470" t="s">
        <v>40</v>
      </c>
      <c r="U1470" t="s">
        <v>41</v>
      </c>
      <c r="V1470" t="s">
        <v>42</v>
      </c>
      <c r="W1470" t="s">
        <v>43</v>
      </c>
      <c r="X1470" t="s">
        <v>50</v>
      </c>
      <c r="Y1470" t="s">
        <v>45</v>
      </c>
      <c r="Z1470" t="s">
        <v>81</v>
      </c>
      <c r="AA1470" s="34">
        <v>2025</v>
      </c>
      <c r="AB1470" s="33">
        <v>45693</v>
      </c>
      <c r="AC1470" s="36">
        <v>45693.544861111113</v>
      </c>
      <c r="AD1470" s="37">
        <v>0</v>
      </c>
      <c r="AE1470" t="s">
        <v>52</v>
      </c>
      <c r="AF1470" t="s">
        <v>53</v>
      </c>
      <c r="AG1470" t="s">
        <v>54</v>
      </c>
      <c r="AH1470" s="35">
        <v>-123.26</v>
      </c>
      <c r="AJ1470" t="s">
        <v>55</v>
      </c>
    </row>
    <row r="1471" spans="1:36" x14ac:dyDescent="0.25">
      <c r="A1471" t="s">
        <v>32</v>
      </c>
      <c r="B1471" t="s">
        <v>169</v>
      </c>
      <c r="C1471" t="s">
        <v>50</v>
      </c>
      <c r="D1471" s="33">
        <v>45658</v>
      </c>
      <c r="E1471" s="33">
        <v>45688</v>
      </c>
      <c r="F1471" s="42">
        <f t="shared" si="22"/>
        <v>-15.5</v>
      </c>
      <c r="G1471" s="33">
        <v>45703</v>
      </c>
      <c r="H1471" s="33">
        <v>45688</v>
      </c>
      <c r="I1471" t="s">
        <v>33</v>
      </c>
      <c r="J1471" t="s">
        <v>48</v>
      </c>
      <c r="K1471" t="s">
        <v>192</v>
      </c>
      <c r="L1471" s="34">
        <v>1</v>
      </c>
      <c r="M1471" t="s">
        <v>49</v>
      </c>
      <c r="N1471" t="s">
        <v>36</v>
      </c>
      <c r="P1471" t="s">
        <v>37</v>
      </c>
      <c r="Q1471" s="35">
        <v>-251.57</v>
      </c>
      <c r="R1471" t="s">
        <v>193</v>
      </c>
      <c r="S1471" t="s">
        <v>39</v>
      </c>
      <c r="T1471" t="s">
        <v>40</v>
      </c>
      <c r="U1471" t="s">
        <v>41</v>
      </c>
      <c r="V1471" t="s">
        <v>42</v>
      </c>
      <c r="W1471" t="s">
        <v>43</v>
      </c>
      <c r="X1471" t="s">
        <v>50</v>
      </c>
      <c r="Y1471" t="s">
        <v>45</v>
      </c>
      <c r="Z1471" t="s">
        <v>81</v>
      </c>
      <c r="AA1471" s="34">
        <v>2025</v>
      </c>
      <c r="AB1471" s="33">
        <v>45693</v>
      </c>
      <c r="AC1471" s="36">
        <v>45693.544861111113</v>
      </c>
      <c r="AD1471" s="37">
        <v>0</v>
      </c>
      <c r="AE1471" t="s">
        <v>52</v>
      </c>
      <c r="AF1471" t="s">
        <v>53</v>
      </c>
      <c r="AG1471" t="s">
        <v>54</v>
      </c>
      <c r="AH1471" s="35">
        <v>-251.57</v>
      </c>
      <c r="AJ1471" t="s">
        <v>55</v>
      </c>
    </row>
    <row r="1472" spans="1:36" x14ac:dyDescent="0.25">
      <c r="A1472" t="s">
        <v>32</v>
      </c>
      <c r="B1472" t="s">
        <v>169</v>
      </c>
      <c r="C1472" t="s">
        <v>50</v>
      </c>
      <c r="D1472" s="33">
        <v>45658</v>
      </c>
      <c r="E1472" s="33">
        <v>45688</v>
      </c>
      <c r="F1472" s="42">
        <f t="shared" si="22"/>
        <v>-15.5</v>
      </c>
      <c r="G1472" s="33">
        <v>45703</v>
      </c>
      <c r="H1472" s="33">
        <v>45688</v>
      </c>
      <c r="I1472" t="s">
        <v>33</v>
      </c>
      <c r="J1472" t="s">
        <v>48</v>
      </c>
      <c r="K1472" t="s">
        <v>192</v>
      </c>
      <c r="L1472" s="34">
        <v>1</v>
      </c>
      <c r="M1472" t="s">
        <v>49</v>
      </c>
      <c r="N1472" t="s">
        <v>36</v>
      </c>
      <c r="P1472" t="s">
        <v>37</v>
      </c>
      <c r="Q1472" s="35">
        <v>-216.99</v>
      </c>
      <c r="R1472" t="s">
        <v>194</v>
      </c>
      <c r="S1472" t="s">
        <v>39</v>
      </c>
      <c r="T1472" t="s">
        <v>40</v>
      </c>
      <c r="U1472" t="s">
        <v>41</v>
      </c>
      <c r="V1472" t="s">
        <v>42</v>
      </c>
      <c r="W1472" t="s">
        <v>43</v>
      </c>
      <c r="X1472" t="s">
        <v>50</v>
      </c>
      <c r="Y1472" t="s">
        <v>45</v>
      </c>
      <c r="Z1472" t="s">
        <v>81</v>
      </c>
      <c r="AA1472" s="34">
        <v>2025</v>
      </c>
      <c r="AB1472" s="33">
        <v>45693</v>
      </c>
      <c r="AC1472" s="36">
        <v>45693.544861111113</v>
      </c>
      <c r="AD1472" s="37">
        <v>0</v>
      </c>
      <c r="AE1472" t="s">
        <v>52</v>
      </c>
      <c r="AF1472" t="s">
        <v>53</v>
      </c>
      <c r="AG1472" t="s">
        <v>54</v>
      </c>
      <c r="AH1472" s="35">
        <v>-216.99</v>
      </c>
      <c r="AJ1472" t="s">
        <v>55</v>
      </c>
    </row>
    <row r="1473" spans="1:36" x14ac:dyDescent="0.25">
      <c r="A1473" t="s">
        <v>32</v>
      </c>
      <c r="B1473" t="s">
        <v>56</v>
      </c>
      <c r="C1473" t="s">
        <v>50</v>
      </c>
      <c r="D1473" s="33">
        <v>45627</v>
      </c>
      <c r="E1473" s="33">
        <v>45657</v>
      </c>
      <c r="F1473" s="42">
        <f t="shared" si="22"/>
        <v>-15.5</v>
      </c>
      <c r="G1473" s="33">
        <v>45672</v>
      </c>
      <c r="H1473" s="33">
        <v>45688</v>
      </c>
      <c r="I1473" t="s">
        <v>33</v>
      </c>
      <c r="K1473" t="s">
        <v>197</v>
      </c>
      <c r="L1473" s="34">
        <v>1</v>
      </c>
      <c r="M1473" t="s">
        <v>57</v>
      </c>
      <c r="N1473" t="s">
        <v>36</v>
      </c>
      <c r="P1473" t="s">
        <v>37</v>
      </c>
      <c r="Q1473" s="35">
        <v>735207.1</v>
      </c>
      <c r="R1473" t="s">
        <v>58</v>
      </c>
      <c r="S1473" t="s">
        <v>39</v>
      </c>
      <c r="T1473" t="s">
        <v>40</v>
      </c>
      <c r="U1473" t="s">
        <v>41</v>
      </c>
      <c r="V1473" t="s">
        <v>59</v>
      </c>
      <c r="W1473" t="s">
        <v>43</v>
      </c>
      <c r="X1473" t="s">
        <v>50</v>
      </c>
      <c r="Y1473" t="s">
        <v>45</v>
      </c>
      <c r="Z1473" t="s">
        <v>81</v>
      </c>
      <c r="AA1473" s="34">
        <v>2025</v>
      </c>
      <c r="AB1473" s="33">
        <v>45688</v>
      </c>
      <c r="AC1473" s="36">
        <v>45688.523935185185</v>
      </c>
      <c r="AD1473" s="37">
        <v>17675872</v>
      </c>
      <c r="AE1473" t="s">
        <v>94</v>
      </c>
      <c r="AF1473" t="s">
        <v>53</v>
      </c>
      <c r="AG1473" t="s">
        <v>54</v>
      </c>
      <c r="AH1473" s="35">
        <v>735207.1</v>
      </c>
      <c r="AJ1473" t="s">
        <v>55</v>
      </c>
    </row>
    <row r="1474" spans="1:36" x14ac:dyDescent="0.25">
      <c r="A1474" t="s">
        <v>32</v>
      </c>
      <c r="B1474" t="s">
        <v>56</v>
      </c>
      <c r="C1474" t="s">
        <v>50</v>
      </c>
      <c r="D1474" s="33">
        <v>45627</v>
      </c>
      <c r="E1474" s="33">
        <v>45657</v>
      </c>
      <c r="F1474" s="42">
        <f t="shared" si="22"/>
        <v>-15.5</v>
      </c>
      <c r="G1474" s="33">
        <v>45672</v>
      </c>
      <c r="H1474" s="33">
        <v>45688</v>
      </c>
      <c r="I1474" t="s">
        <v>33</v>
      </c>
      <c r="K1474" t="s">
        <v>197</v>
      </c>
      <c r="L1474" s="34">
        <v>1</v>
      </c>
      <c r="M1474" t="s">
        <v>57</v>
      </c>
      <c r="N1474" t="s">
        <v>36</v>
      </c>
      <c r="P1474" t="s">
        <v>37</v>
      </c>
      <c r="Q1474" s="35">
        <v>686575.9</v>
      </c>
      <c r="R1474" t="s">
        <v>61</v>
      </c>
      <c r="S1474" t="s">
        <v>39</v>
      </c>
      <c r="T1474" t="s">
        <v>40</v>
      </c>
      <c r="U1474" t="s">
        <v>41</v>
      </c>
      <c r="V1474" t="s">
        <v>59</v>
      </c>
      <c r="W1474" t="s">
        <v>43</v>
      </c>
      <c r="X1474" t="s">
        <v>50</v>
      </c>
      <c r="Y1474" t="s">
        <v>45</v>
      </c>
      <c r="Z1474" t="s">
        <v>81</v>
      </c>
      <c r="AA1474" s="34">
        <v>2025</v>
      </c>
      <c r="AB1474" s="33">
        <v>45688</v>
      </c>
      <c r="AC1474" s="36">
        <v>45688.523935185185</v>
      </c>
      <c r="AD1474" s="37">
        <v>18207230</v>
      </c>
      <c r="AE1474" t="s">
        <v>94</v>
      </c>
      <c r="AF1474" t="s">
        <v>53</v>
      </c>
      <c r="AG1474" t="s">
        <v>54</v>
      </c>
      <c r="AH1474" s="35">
        <v>686575.9</v>
      </c>
      <c r="AJ1474" t="s">
        <v>55</v>
      </c>
    </row>
    <row r="1475" spans="1:36" x14ac:dyDescent="0.25">
      <c r="A1475" t="s">
        <v>32</v>
      </c>
      <c r="B1475" t="s">
        <v>62</v>
      </c>
      <c r="C1475" t="s">
        <v>50</v>
      </c>
      <c r="D1475" s="33">
        <v>45658</v>
      </c>
      <c r="E1475" s="33">
        <v>45688</v>
      </c>
      <c r="F1475" s="42">
        <f t="shared" ref="F1475:F1538" si="23">(D1475-E1475-1)/2</f>
        <v>-15.5</v>
      </c>
      <c r="G1475" s="33">
        <v>45703</v>
      </c>
      <c r="H1475" s="33">
        <v>45688</v>
      </c>
      <c r="I1475" t="s">
        <v>33</v>
      </c>
      <c r="K1475" t="s">
        <v>197</v>
      </c>
      <c r="L1475" s="34">
        <v>1</v>
      </c>
      <c r="M1475" t="s">
        <v>57</v>
      </c>
      <c r="N1475" t="s">
        <v>36</v>
      </c>
      <c r="P1475" t="s">
        <v>37</v>
      </c>
      <c r="Q1475" s="35">
        <v>96926.3</v>
      </c>
      <c r="R1475" t="s">
        <v>58</v>
      </c>
      <c r="S1475" t="s">
        <v>39</v>
      </c>
      <c r="T1475" t="s">
        <v>40</v>
      </c>
      <c r="U1475" t="s">
        <v>41</v>
      </c>
      <c r="V1475" t="s">
        <v>59</v>
      </c>
      <c r="W1475" t="s">
        <v>43</v>
      </c>
      <c r="X1475" t="s">
        <v>50</v>
      </c>
      <c r="Y1475" t="s">
        <v>45</v>
      </c>
      <c r="Z1475" t="s">
        <v>101</v>
      </c>
      <c r="AA1475" s="34">
        <v>2025</v>
      </c>
      <c r="AB1475" s="33">
        <v>45693</v>
      </c>
      <c r="AC1475" s="36">
        <v>45693.596886574072</v>
      </c>
      <c r="AD1475" s="37">
        <v>1748202</v>
      </c>
      <c r="AE1475" t="s">
        <v>102</v>
      </c>
      <c r="AF1475" t="s">
        <v>53</v>
      </c>
      <c r="AG1475" t="s">
        <v>54</v>
      </c>
      <c r="AH1475" s="35">
        <v>96926.3</v>
      </c>
      <c r="AJ1475" t="s">
        <v>55</v>
      </c>
    </row>
    <row r="1476" spans="1:36" x14ac:dyDescent="0.25">
      <c r="A1476" t="s">
        <v>32</v>
      </c>
      <c r="B1476" t="s">
        <v>62</v>
      </c>
      <c r="C1476" t="s">
        <v>50</v>
      </c>
      <c r="D1476" s="33">
        <v>45658</v>
      </c>
      <c r="E1476" s="33">
        <v>45688</v>
      </c>
      <c r="F1476" s="42">
        <f t="shared" si="23"/>
        <v>-15.5</v>
      </c>
      <c r="G1476" s="33">
        <v>45703</v>
      </c>
      <c r="H1476" s="33">
        <v>45688</v>
      </c>
      <c r="I1476" t="s">
        <v>33</v>
      </c>
      <c r="K1476" t="s">
        <v>197</v>
      </c>
      <c r="L1476" s="34">
        <v>1</v>
      </c>
      <c r="M1476" t="s">
        <v>57</v>
      </c>
      <c r="N1476" t="s">
        <v>36</v>
      </c>
      <c r="P1476" t="s">
        <v>37</v>
      </c>
      <c r="Q1476" s="35">
        <v>917640.71</v>
      </c>
      <c r="R1476" t="s">
        <v>61</v>
      </c>
      <c r="S1476" t="s">
        <v>39</v>
      </c>
      <c r="T1476" t="s">
        <v>40</v>
      </c>
      <c r="U1476" t="s">
        <v>41</v>
      </c>
      <c r="V1476" t="s">
        <v>59</v>
      </c>
      <c r="W1476" t="s">
        <v>43</v>
      </c>
      <c r="X1476" t="s">
        <v>50</v>
      </c>
      <c r="Y1476" t="s">
        <v>45</v>
      </c>
      <c r="Z1476" t="s">
        <v>101</v>
      </c>
      <c r="AA1476" s="34">
        <v>2025</v>
      </c>
      <c r="AB1476" s="33">
        <v>45693</v>
      </c>
      <c r="AC1476" s="36">
        <v>45693.596886574072</v>
      </c>
      <c r="AD1476" s="37">
        <v>25611056</v>
      </c>
      <c r="AE1476" t="s">
        <v>102</v>
      </c>
      <c r="AF1476" t="s">
        <v>53</v>
      </c>
      <c r="AG1476" t="s">
        <v>54</v>
      </c>
      <c r="AH1476" s="35">
        <v>917640.71</v>
      </c>
      <c r="AJ1476" t="s">
        <v>55</v>
      </c>
    </row>
    <row r="1477" spans="1:36" x14ac:dyDescent="0.25">
      <c r="A1477" t="s">
        <v>32</v>
      </c>
      <c r="B1477" t="s">
        <v>154</v>
      </c>
      <c r="C1477" t="s">
        <v>50</v>
      </c>
      <c r="D1477" s="33">
        <v>45627</v>
      </c>
      <c r="E1477" s="33">
        <v>45657</v>
      </c>
      <c r="F1477" s="42">
        <f t="shared" si="23"/>
        <v>-15.5</v>
      </c>
      <c r="G1477" s="33">
        <v>45672</v>
      </c>
      <c r="H1477" s="33">
        <v>45688</v>
      </c>
      <c r="I1477" t="s">
        <v>33</v>
      </c>
      <c r="J1477" t="s">
        <v>48</v>
      </c>
      <c r="K1477" t="s">
        <v>199</v>
      </c>
      <c r="L1477" s="34">
        <v>1</v>
      </c>
      <c r="M1477" t="s">
        <v>49</v>
      </c>
      <c r="N1477" t="s">
        <v>36</v>
      </c>
      <c r="P1477" t="s">
        <v>37</v>
      </c>
      <c r="Q1477" s="35">
        <v>2909.97</v>
      </c>
      <c r="R1477" t="s">
        <v>207</v>
      </c>
      <c r="S1477" t="s">
        <v>39</v>
      </c>
      <c r="T1477" t="s">
        <v>40</v>
      </c>
      <c r="U1477" t="s">
        <v>41</v>
      </c>
      <c r="V1477" t="s">
        <v>42</v>
      </c>
      <c r="W1477" t="s">
        <v>43</v>
      </c>
      <c r="X1477" t="s">
        <v>50</v>
      </c>
      <c r="Y1477" t="s">
        <v>45</v>
      </c>
      <c r="Z1477" t="s">
        <v>81</v>
      </c>
      <c r="AA1477" s="34">
        <v>2025</v>
      </c>
      <c r="AB1477" s="33">
        <v>45693</v>
      </c>
      <c r="AC1477" s="36">
        <v>45693.544594907406</v>
      </c>
      <c r="AD1477" s="37">
        <v>0</v>
      </c>
      <c r="AE1477" t="s">
        <v>107</v>
      </c>
      <c r="AF1477" t="s">
        <v>53</v>
      </c>
      <c r="AG1477" t="s">
        <v>54</v>
      </c>
      <c r="AH1477" s="35">
        <v>2909.97</v>
      </c>
      <c r="AJ1477" t="s">
        <v>55</v>
      </c>
    </row>
    <row r="1478" spans="1:36" x14ac:dyDescent="0.25">
      <c r="A1478" t="s">
        <v>32</v>
      </c>
      <c r="B1478" t="s">
        <v>154</v>
      </c>
      <c r="C1478" t="s">
        <v>50</v>
      </c>
      <c r="D1478" s="33">
        <v>45627</v>
      </c>
      <c r="E1478" s="33">
        <v>45657</v>
      </c>
      <c r="F1478" s="42">
        <f t="shared" si="23"/>
        <v>-15.5</v>
      </c>
      <c r="G1478" s="33">
        <v>45672</v>
      </c>
      <c r="H1478" s="33">
        <v>45688</v>
      </c>
      <c r="I1478" t="s">
        <v>33</v>
      </c>
      <c r="J1478" t="s">
        <v>48</v>
      </c>
      <c r="K1478" t="s">
        <v>199</v>
      </c>
      <c r="L1478" s="34">
        <v>1</v>
      </c>
      <c r="M1478" t="s">
        <v>49</v>
      </c>
      <c r="N1478" t="s">
        <v>36</v>
      </c>
      <c r="P1478" t="s">
        <v>37</v>
      </c>
      <c r="Q1478" s="35">
        <v>17919.96</v>
      </c>
      <c r="R1478" t="s">
        <v>207</v>
      </c>
      <c r="S1478" t="s">
        <v>39</v>
      </c>
      <c r="T1478" t="s">
        <v>40</v>
      </c>
      <c r="U1478" t="s">
        <v>41</v>
      </c>
      <c r="V1478" t="s">
        <v>42</v>
      </c>
      <c r="W1478" t="s">
        <v>43</v>
      </c>
      <c r="X1478" t="s">
        <v>50</v>
      </c>
      <c r="Y1478" t="s">
        <v>45</v>
      </c>
      <c r="Z1478" t="s">
        <v>81</v>
      </c>
      <c r="AA1478" s="34">
        <v>2025</v>
      </c>
      <c r="AB1478" s="33">
        <v>45693</v>
      </c>
      <c r="AC1478" s="36">
        <v>45693.544594907406</v>
      </c>
      <c r="AD1478" s="37">
        <v>0</v>
      </c>
      <c r="AE1478" t="s">
        <v>107</v>
      </c>
      <c r="AF1478" t="s">
        <v>53</v>
      </c>
      <c r="AG1478" t="s">
        <v>54</v>
      </c>
      <c r="AH1478" s="35">
        <v>17919.96</v>
      </c>
      <c r="AJ1478" t="s">
        <v>55</v>
      </c>
    </row>
    <row r="1479" spans="1:36" x14ac:dyDescent="0.25">
      <c r="A1479" t="s">
        <v>32</v>
      </c>
      <c r="B1479" t="s">
        <v>154</v>
      </c>
      <c r="C1479" t="s">
        <v>50</v>
      </c>
      <c r="D1479" s="33">
        <v>45627</v>
      </c>
      <c r="E1479" s="33">
        <v>45657</v>
      </c>
      <c r="F1479" s="42">
        <f t="shared" si="23"/>
        <v>-15.5</v>
      </c>
      <c r="G1479" s="33">
        <v>45672</v>
      </c>
      <c r="H1479" s="33">
        <v>45688</v>
      </c>
      <c r="I1479" t="s">
        <v>33</v>
      </c>
      <c r="J1479" t="s">
        <v>48</v>
      </c>
      <c r="K1479" t="s">
        <v>199</v>
      </c>
      <c r="L1479" s="34">
        <v>1</v>
      </c>
      <c r="M1479" t="s">
        <v>49</v>
      </c>
      <c r="N1479" t="s">
        <v>36</v>
      </c>
      <c r="P1479" t="s">
        <v>37</v>
      </c>
      <c r="Q1479" s="35">
        <v>6.77</v>
      </c>
      <c r="R1479" t="s">
        <v>207</v>
      </c>
      <c r="S1479" t="s">
        <v>39</v>
      </c>
      <c r="T1479" t="s">
        <v>40</v>
      </c>
      <c r="U1479" t="s">
        <v>41</v>
      </c>
      <c r="V1479" t="s">
        <v>42</v>
      </c>
      <c r="W1479" t="s">
        <v>43</v>
      </c>
      <c r="X1479" t="s">
        <v>50</v>
      </c>
      <c r="Y1479" t="s">
        <v>45</v>
      </c>
      <c r="Z1479" t="s">
        <v>81</v>
      </c>
      <c r="AA1479" s="34">
        <v>2025</v>
      </c>
      <c r="AB1479" s="33">
        <v>45693</v>
      </c>
      <c r="AC1479" s="36">
        <v>45693.544594907406</v>
      </c>
      <c r="AD1479" s="37">
        <v>0</v>
      </c>
      <c r="AE1479" t="s">
        <v>107</v>
      </c>
      <c r="AF1479" t="s">
        <v>53</v>
      </c>
      <c r="AG1479" t="s">
        <v>54</v>
      </c>
      <c r="AH1479" s="35">
        <v>6.77</v>
      </c>
      <c r="AJ1479" t="s">
        <v>55</v>
      </c>
    </row>
    <row r="1480" spans="1:36" x14ac:dyDescent="0.25">
      <c r="A1480" t="s">
        <v>32</v>
      </c>
      <c r="B1480" t="s">
        <v>154</v>
      </c>
      <c r="C1480" t="s">
        <v>50</v>
      </c>
      <c r="D1480" s="33">
        <v>45627</v>
      </c>
      <c r="E1480" s="33">
        <v>45657</v>
      </c>
      <c r="F1480" s="42">
        <f t="shared" si="23"/>
        <v>-15.5</v>
      </c>
      <c r="G1480" s="33">
        <v>45672</v>
      </c>
      <c r="H1480" s="33">
        <v>45688</v>
      </c>
      <c r="I1480" t="s">
        <v>33</v>
      </c>
      <c r="J1480" t="s">
        <v>48</v>
      </c>
      <c r="K1480" t="s">
        <v>199</v>
      </c>
      <c r="L1480" s="34">
        <v>1</v>
      </c>
      <c r="M1480" t="s">
        <v>49</v>
      </c>
      <c r="N1480" t="s">
        <v>36</v>
      </c>
      <c r="P1480" t="s">
        <v>37</v>
      </c>
      <c r="Q1480" s="35">
        <v>1140.77</v>
      </c>
      <c r="R1480" t="s">
        <v>207</v>
      </c>
      <c r="S1480" t="s">
        <v>39</v>
      </c>
      <c r="T1480" t="s">
        <v>40</v>
      </c>
      <c r="U1480" t="s">
        <v>41</v>
      </c>
      <c r="V1480" t="s">
        <v>42</v>
      </c>
      <c r="W1480" t="s">
        <v>43</v>
      </c>
      <c r="X1480" t="s">
        <v>50</v>
      </c>
      <c r="Y1480" t="s">
        <v>45</v>
      </c>
      <c r="Z1480" t="s">
        <v>81</v>
      </c>
      <c r="AA1480" s="34">
        <v>2025</v>
      </c>
      <c r="AB1480" s="33">
        <v>45693</v>
      </c>
      <c r="AC1480" s="36">
        <v>45693.544594907406</v>
      </c>
      <c r="AD1480" s="37">
        <v>0</v>
      </c>
      <c r="AE1480" t="s">
        <v>107</v>
      </c>
      <c r="AF1480" t="s">
        <v>53</v>
      </c>
      <c r="AG1480" t="s">
        <v>54</v>
      </c>
      <c r="AH1480" s="35">
        <v>1140.77</v>
      </c>
      <c r="AJ1480" t="s">
        <v>55</v>
      </c>
    </row>
    <row r="1481" spans="1:36" x14ac:dyDescent="0.25">
      <c r="A1481" t="s">
        <v>32</v>
      </c>
      <c r="B1481" t="s">
        <v>154</v>
      </c>
      <c r="C1481" t="s">
        <v>50</v>
      </c>
      <c r="D1481" s="33">
        <v>45627</v>
      </c>
      <c r="E1481" s="33">
        <v>45657</v>
      </c>
      <c r="F1481" s="42">
        <f t="shared" si="23"/>
        <v>-15.5</v>
      </c>
      <c r="G1481" s="33">
        <v>45672</v>
      </c>
      <c r="H1481" s="33">
        <v>45688</v>
      </c>
      <c r="I1481" t="s">
        <v>33</v>
      </c>
      <c r="J1481" t="s">
        <v>48</v>
      </c>
      <c r="K1481" t="s">
        <v>199</v>
      </c>
      <c r="L1481" s="34">
        <v>1</v>
      </c>
      <c r="M1481" t="s">
        <v>49</v>
      </c>
      <c r="N1481" t="s">
        <v>36</v>
      </c>
      <c r="P1481" t="s">
        <v>37</v>
      </c>
      <c r="Q1481" s="35">
        <v>-3.11</v>
      </c>
      <c r="R1481" t="s">
        <v>207</v>
      </c>
      <c r="S1481" t="s">
        <v>39</v>
      </c>
      <c r="T1481" t="s">
        <v>40</v>
      </c>
      <c r="U1481" t="s">
        <v>41</v>
      </c>
      <c r="V1481" t="s">
        <v>42</v>
      </c>
      <c r="W1481" t="s">
        <v>43</v>
      </c>
      <c r="X1481" t="s">
        <v>50</v>
      </c>
      <c r="Y1481" t="s">
        <v>45</v>
      </c>
      <c r="Z1481" t="s">
        <v>81</v>
      </c>
      <c r="AA1481" s="34">
        <v>2025</v>
      </c>
      <c r="AB1481" s="33">
        <v>45693</v>
      </c>
      <c r="AC1481" s="36">
        <v>45693.544594907406</v>
      </c>
      <c r="AD1481" s="37">
        <v>0</v>
      </c>
      <c r="AE1481" t="s">
        <v>107</v>
      </c>
      <c r="AF1481" t="s">
        <v>53</v>
      </c>
      <c r="AG1481" t="s">
        <v>54</v>
      </c>
      <c r="AH1481" s="35">
        <v>-3.11</v>
      </c>
      <c r="AJ1481" t="s">
        <v>55</v>
      </c>
    </row>
    <row r="1482" spans="1:36" x14ac:dyDescent="0.25">
      <c r="A1482" t="s">
        <v>32</v>
      </c>
      <c r="B1482" t="s">
        <v>154</v>
      </c>
      <c r="C1482" t="s">
        <v>50</v>
      </c>
      <c r="D1482" s="33">
        <v>45627</v>
      </c>
      <c r="E1482" s="33">
        <v>45657</v>
      </c>
      <c r="F1482" s="42">
        <f t="shared" si="23"/>
        <v>-15.5</v>
      </c>
      <c r="G1482" s="33">
        <v>45672</v>
      </c>
      <c r="H1482" s="33">
        <v>45688</v>
      </c>
      <c r="I1482" t="s">
        <v>33</v>
      </c>
      <c r="J1482" t="s">
        <v>48</v>
      </c>
      <c r="K1482" t="s">
        <v>199</v>
      </c>
      <c r="L1482" s="34">
        <v>1</v>
      </c>
      <c r="M1482" t="s">
        <v>49</v>
      </c>
      <c r="N1482" t="s">
        <v>36</v>
      </c>
      <c r="P1482" t="s">
        <v>37</v>
      </c>
      <c r="Q1482" s="35">
        <v>4363.71</v>
      </c>
      <c r="R1482" t="s">
        <v>207</v>
      </c>
      <c r="S1482" t="s">
        <v>39</v>
      </c>
      <c r="T1482" t="s">
        <v>40</v>
      </c>
      <c r="U1482" t="s">
        <v>41</v>
      </c>
      <c r="V1482" t="s">
        <v>42</v>
      </c>
      <c r="W1482" t="s">
        <v>43</v>
      </c>
      <c r="X1482" t="s">
        <v>50</v>
      </c>
      <c r="Y1482" t="s">
        <v>45</v>
      </c>
      <c r="Z1482" t="s">
        <v>81</v>
      </c>
      <c r="AA1482" s="34">
        <v>2025</v>
      </c>
      <c r="AB1482" s="33">
        <v>45693</v>
      </c>
      <c r="AC1482" s="36">
        <v>45693.544594907406</v>
      </c>
      <c r="AD1482" s="37">
        <v>0</v>
      </c>
      <c r="AE1482" t="s">
        <v>107</v>
      </c>
      <c r="AF1482" t="s">
        <v>53</v>
      </c>
      <c r="AG1482" t="s">
        <v>54</v>
      </c>
      <c r="AH1482" s="35">
        <v>4363.71</v>
      </c>
      <c r="AJ1482" t="s">
        <v>55</v>
      </c>
    </row>
    <row r="1483" spans="1:36" x14ac:dyDescent="0.25">
      <c r="A1483" t="s">
        <v>32</v>
      </c>
      <c r="B1483" t="s">
        <v>154</v>
      </c>
      <c r="C1483" t="s">
        <v>50</v>
      </c>
      <c r="D1483" s="33">
        <v>45627</v>
      </c>
      <c r="E1483" s="33">
        <v>45657</v>
      </c>
      <c r="F1483" s="42">
        <f t="shared" si="23"/>
        <v>-15.5</v>
      </c>
      <c r="G1483" s="33">
        <v>45672</v>
      </c>
      <c r="H1483" s="33">
        <v>45688</v>
      </c>
      <c r="I1483" t="s">
        <v>33</v>
      </c>
      <c r="J1483" t="s">
        <v>48</v>
      </c>
      <c r="K1483" t="s">
        <v>199</v>
      </c>
      <c r="L1483" s="34">
        <v>1</v>
      </c>
      <c r="M1483" t="s">
        <v>49</v>
      </c>
      <c r="N1483" t="s">
        <v>36</v>
      </c>
      <c r="P1483" t="s">
        <v>37</v>
      </c>
      <c r="Q1483" s="35">
        <v>-7.23</v>
      </c>
      <c r="R1483" t="s">
        <v>207</v>
      </c>
      <c r="S1483" t="s">
        <v>39</v>
      </c>
      <c r="T1483" t="s">
        <v>40</v>
      </c>
      <c r="U1483" t="s">
        <v>41</v>
      </c>
      <c r="V1483" t="s">
        <v>42</v>
      </c>
      <c r="W1483" t="s">
        <v>43</v>
      </c>
      <c r="X1483" t="s">
        <v>50</v>
      </c>
      <c r="Y1483" t="s">
        <v>45</v>
      </c>
      <c r="Z1483" t="s">
        <v>81</v>
      </c>
      <c r="AA1483" s="34">
        <v>2025</v>
      </c>
      <c r="AB1483" s="33">
        <v>45693</v>
      </c>
      <c r="AC1483" s="36">
        <v>45693.544594907406</v>
      </c>
      <c r="AD1483" s="37">
        <v>0</v>
      </c>
      <c r="AE1483" t="s">
        <v>107</v>
      </c>
      <c r="AF1483" t="s">
        <v>53</v>
      </c>
      <c r="AG1483" t="s">
        <v>54</v>
      </c>
      <c r="AH1483" s="35">
        <v>-7.23</v>
      </c>
      <c r="AJ1483" t="s">
        <v>55</v>
      </c>
    </row>
    <row r="1484" spans="1:36" x14ac:dyDescent="0.25">
      <c r="A1484" t="s">
        <v>32</v>
      </c>
      <c r="B1484" t="s">
        <v>169</v>
      </c>
      <c r="C1484" t="s">
        <v>50</v>
      </c>
      <c r="D1484" s="33">
        <v>45658</v>
      </c>
      <c r="E1484" s="33">
        <v>45688</v>
      </c>
      <c r="F1484" s="42">
        <f t="shared" si="23"/>
        <v>-15.5</v>
      </c>
      <c r="G1484" s="33">
        <v>45703</v>
      </c>
      <c r="H1484" s="33">
        <v>45688</v>
      </c>
      <c r="I1484" t="s">
        <v>33</v>
      </c>
      <c r="J1484" t="s">
        <v>48</v>
      </c>
      <c r="K1484" t="s">
        <v>199</v>
      </c>
      <c r="L1484" s="34">
        <v>1</v>
      </c>
      <c r="M1484" t="s">
        <v>49</v>
      </c>
      <c r="N1484" t="s">
        <v>36</v>
      </c>
      <c r="P1484" t="s">
        <v>37</v>
      </c>
      <c r="Q1484" s="35">
        <v>7453.72</v>
      </c>
      <c r="R1484" t="s">
        <v>200</v>
      </c>
      <c r="S1484" t="s">
        <v>39</v>
      </c>
      <c r="T1484" t="s">
        <v>40</v>
      </c>
      <c r="U1484" t="s">
        <v>41</v>
      </c>
      <c r="V1484" t="s">
        <v>42</v>
      </c>
      <c r="W1484" t="s">
        <v>43</v>
      </c>
      <c r="X1484" t="s">
        <v>50</v>
      </c>
      <c r="Y1484" t="s">
        <v>45</v>
      </c>
      <c r="Z1484" t="s">
        <v>81</v>
      </c>
      <c r="AA1484" s="34">
        <v>2025</v>
      </c>
      <c r="AB1484" s="33">
        <v>45693</v>
      </c>
      <c r="AC1484" s="36">
        <v>45693.544861111113</v>
      </c>
      <c r="AD1484" s="37">
        <v>0</v>
      </c>
      <c r="AE1484" t="s">
        <v>52</v>
      </c>
      <c r="AF1484" t="s">
        <v>53</v>
      </c>
      <c r="AG1484" t="s">
        <v>54</v>
      </c>
      <c r="AH1484" s="35">
        <v>7453.72</v>
      </c>
      <c r="AJ1484" t="s">
        <v>55</v>
      </c>
    </row>
    <row r="1485" spans="1:36" x14ac:dyDescent="0.25">
      <c r="A1485" t="s">
        <v>32</v>
      </c>
      <c r="B1485" t="s">
        <v>169</v>
      </c>
      <c r="C1485" t="s">
        <v>50</v>
      </c>
      <c r="D1485" s="33">
        <v>45658</v>
      </c>
      <c r="E1485" s="33">
        <v>45688</v>
      </c>
      <c r="F1485" s="42">
        <f t="shared" si="23"/>
        <v>-15.5</v>
      </c>
      <c r="G1485" s="33">
        <v>45703</v>
      </c>
      <c r="H1485" s="33">
        <v>45688</v>
      </c>
      <c r="I1485" t="s">
        <v>33</v>
      </c>
      <c r="J1485" t="s">
        <v>48</v>
      </c>
      <c r="K1485" t="s">
        <v>199</v>
      </c>
      <c r="L1485" s="34">
        <v>1</v>
      </c>
      <c r="M1485" t="s">
        <v>49</v>
      </c>
      <c r="N1485" t="s">
        <v>36</v>
      </c>
      <c r="P1485" t="s">
        <v>37</v>
      </c>
      <c r="Q1485" s="35">
        <v>82246.59</v>
      </c>
      <c r="R1485" t="s">
        <v>200</v>
      </c>
      <c r="S1485" t="s">
        <v>39</v>
      </c>
      <c r="T1485" t="s">
        <v>40</v>
      </c>
      <c r="U1485" t="s">
        <v>41</v>
      </c>
      <c r="V1485" t="s">
        <v>42</v>
      </c>
      <c r="W1485" t="s">
        <v>43</v>
      </c>
      <c r="X1485" t="s">
        <v>50</v>
      </c>
      <c r="Y1485" t="s">
        <v>45</v>
      </c>
      <c r="Z1485" t="s">
        <v>81</v>
      </c>
      <c r="AA1485" s="34">
        <v>2025</v>
      </c>
      <c r="AB1485" s="33">
        <v>45693</v>
      </c>
      <c r="AC1485" s="36">
        <v>45693.544861111113</v>
      </c>
      <c r="AD1485" s="37">
        <v>0</v>
      </c>
      <c r="AE1485" t="s">
        <v>52</v>
      </c>
      <c r="AF1485" t="s">
        <v>53</v>
      </c>
      <c r="AG1485" t="s">
        <v>54</v>
      </c>
      <c r="AH1485" s="35">
        <v>82246.59</v>
      </c>
      <c r="AJ1485" t="s">
        <v>55</v>
      </c>
    </row>
    <row r="1486" spans="1:36" x14ac:dyDescent="0.25">
      <c r="A1486" t="s">
        <v>32</v>
      </c>
      <c r="B1486" t="s">
        <v>169</v>
      </c>
      <c r="C1486" t="s">
        <v>50</v>
      </c>
      <c r="D1486" s="33">
        <v>45658</v>
      </c>
      <c r="E1486" s="33">
        <v>45688</v>
      </c>
      <c r="F1486" s="42">
        <f t="shared" si="23"/>
        <v>-15.5</v>
      </c>
      <c r="G1486" s="33">
        <v>45703</v>
      </c>
      <c r="H1486" s="33">
        <v>45688</v>
      </c>
      <c r="I1486" t="s">
        <v>33</v>
      </c>
      <c r="J1486" t="s">
        <v>48</v>
      </c>
      <c r="K1486" t="s">
        <v>199</v>
      </c>
      <c r="L1486" s="34">
        <v>1</v>
      </c>
      <c r="M1486" t="s">
        <v>49</v>
      </c>
      <c r="N1486" t="s">
        <v>36</v>
      </c>
      <c r="P1486" t="s">
        <v>37</v>
      </c>
      <c r="Q1486" s="35">
        <v>9048.0499999999993</v>
      </c>
      <c r="R1486" t="s">
        <v>204</v>
      </c>
      <c r="S1486" t="s">
        <v>39</v>
      </c>
      <c r="T1486" t="s">
        <v>40</v>
      </c>
      <c r="U1486" t="s">
        <v>41</v>
      </c>
      <c r="V1486" t="s">
        <v>42</v>
      </c>
      <c r="W1486" t="s">
        <v>43</v>
      </c>
      <c r="X1486" t="s">
        <v>50</v>
      </c>
      <c r="Y1486" t="s">
        <v>45</v>
      </c>
      <c r="Z1486" t="s">
        <v>81</v>
      </c>
      <c r="AA1486" s="34">
        <v>2025</v>
      </c>
      <c r="AB1486" s="33">
        <v>45693</v>
      </c>
      <c r="AC1486" s="36">
        <v>45693.544861111113</v>
      </c>
      <c r="AD1486" s="37">
        <v>0</v>
      </c>
      <c r="AE1486" t="s">
        <v>52</v>
      </c>
      <c r="AF1486" t="s">
        <v>53</v>
      </c>
      <c r="AG1486" t="s">
        <v>54</v>
      </c>
      <c r="AH1486" s="35">
        <v>9048.0499999999993</v>
      </c>
      <c r="AJ1486" t="s">
        <v>55</v>
      </c>
    </row>
    <row r="1487" spans="1:36" x14ac:dyDescent="0.25">
      <c r="A1487" t="s">
        <v>32</v>
      </c>
      <c r="B1487" t="s">
        <v>169</v>
      </c>
      <c r="C1487" t="s">
        <v>50</v>
      </c>
      <c r="D1487" s="33">
        <v>45658</v>
      </c>
      <c r="E1487" s="33">
        <v>45688</v>
      </c>
      <c r="F1487" s="42">
        <f t="shared" si="23"/>
        <v>-15.5</v>
      </c>
      <c r="G1487" s="33">
        <v>45703</v>
      </c>
      <c r="H1487" s="33">
        <v>45688</v>
      </c>
      <c r="I1487" t="s">
        <v>33</v>
      </c>
      <c r="J1487" t="s">
        <v>48</v>
      </c>
      <c r="K1487" t="s">
        <v>199</v>
      </c>
      <c r="L1487" s="34">
        <v>1</v>
      </c>
      <c r="M1487" t="s">
        <v>49</v>
      </c>
      <c r="N1487" t="s">
        <v>36</v>
      </c>
      <c r="P1487" t="s">
        <v>37</v>
      </c>
      <c r="Q1487" s="35">
        <v>-26.03</v>
      </c>
      <c r="R1487" t="s">
        <v>201</v>
      </c>
      <c r="S1487" t="s">
        <v>39</v>
      </c>
      <c r="T1487" t="s">
        <v>40</v>
      </c>
      <c r="U1487" t="s">
        <v>41</v>
      </c>
      <c r="V1487" t="s">
        <v>42</v>
      </c>
      <c r="W1487" t="s">
        <v>43</v>
      </c>
      <c r="X1487" t="s">
        <v>50</v>
      </c>
      <c r="Y1487" t="s">
        <v>45</v>
      </c>
      <c r="Z1487" t="s">
        <v>81</v>
      </c>
      <c r="AA1487" s="34">
        <v>2025</v>
      </c>
      <c r="AB1487" s="33">
        <v>45693</v>
      </c>
      <c r="AC1487" s="36">
        <v>45693.544861111113</v>
      </c>
      <c r="AD1487" s="37">
        <v>0</v>
      </c>
      <c r="AE1487" t="s">
        <v>52</v>
      </c>
      <c r="AF1487" t="s">
        <v>53</v>
      </c>
      <c r="AG1487" t="s">
        <v>54</v>
      </c>
      <c r="AH1487" s="35">
        <v>-26.03</v>
      </c>
      <c r="AJ1487" t="s">
        <v>55</v>
      </c>
    </row>
    <row r="1488" spans="1:36" x14ac:dyDescent="0.25">
      <c r="A1488" t="s">
        <v>32</v>
      </c>
      <c r="B1488" t="s">
        <v>169</v>
      </c>
      <c r="C1488" t="s">
        <v>50</v>
      </c>
      <c r="D1488" s="33">
        <v>45658</v>
      </c>
      <c r="E1488" s="33">
        <v>45688</v>
      </c>
      <c r="F1488" s="42">
        <f t="shared" si="23"/>
        <v>-15.5</v>
      </c>
      <c r="G1488" s="33">
        <v>45703</v>
      </c>
      <c r="H1488" s="33">
        <v>45688</v>
      </c>
      <c r="I1488" t="s">
        <v>33</v>
      </c>
      <c r="J1488" t="s">
        <v>48</v>
      </c>
      <c r="K1488" t="s">
        <v>199</v>
      </c>
      <c r="L1488" s="34">
        <v>1</v>
      </c>
      <c r="M1488" t="s">
        <v>49</v>
      </c>
      <c r="N1488" t="s">
        <v>36</v>
      </c>
      <c r="P1488" t="s">
        <v>37</v>
      </c>
      <c r="Q1488" s="35">
        <v>2048.88</v>
      </c>
      <c r="R1488" t="s">
        <v>202</v>
      </c>
      <c r="S1488" t="s">
        <v>39</v>
      </c>
      <c r="T1488" t="s">
        <v>40</v>
      </c>
      <c r="U1488" t="s">
        <v>41</v>
      </c>
      <c r="V1488" t="s">
        <v>42</v>
      </c>
      <c r="W1488" t="s">
        <v>43</v>
      </c>
      <c r="X1488" t="s">
        <v>50</v>
      </c>
      <c r="Y1488" t="s">
        <v>45</v>
      </c>
      <c r="Z1488" t="s">
        <v>81</v>
      </c>
      <c r="AA1488" s="34">
        <v>2025</v>
      </c>
      <c r="AB1488" s="33">
        <v>45693</v>
      </c>
      <c r="AC1488" s="36">
        <v>45693.544861111113</v>
      </c>
      <c r="AD1488" s="37">
        <v>0</v>
      </c>
      <c r="AE1488" t="s">
        <v>52</v>
      </c>
      <c r="AF1488" t="s">
        <v>53</v>
      </c>
      <c r="AG1488" t="s">
        <v>54</v>
      </c>
      <c r="AH1488" s="35">
        <v>2048.88</v>
      </c>
      <c r="AJ1488" t="s">
        <v>55</v>
      </c>
    </row>
    <row r="1489" spans="1:36" x14ac:dyDescent="0.25">
      <c r="A1489" t="s">
        <v>32</v>
      </c>
      <c r="B1489" t="s">
        <v>169</v>
      </c>
      <c r="C1489" t="s">
        <v>50</v>
      </c>
      <c r="D1489" s="33">
        <v>45658</v>
      </c>
      <c r="E1489" s="33">
        <v>45688</v>
      </c>
      <c r="F1489" s="42">
        <f t="shared" si="23"/>
        <v>-15.5</v>
      </c>
      <c r="G1489" s="33">
        <v>45703</v>
      </c>
      <c r="H1489" s="33">
        <v>45688</v>
      </c>
      <c r="I1489" t="s">
        <v>33</v>
      </c>
      <c r="J1489" t="s">
        <v>48</v>
      </c>
      <c r="K1489" t="s">
        <v>199</v>
      </c>
      <c r="L1489" s="34">
        <v>1</v>
      </c>
      <c r="M1489" t="s">
        <v>49</v>
      </c>
      <c r="N1489" t="s">
        <v>36</v>
      </c>
      <c r="P1489" t="s">
        <v>37</v>
      </c>
      <c r="Q1489" s="35">
        <v>-17.21</v>
      </c>
      <c r="R1489" t="s">
        <v>203</v>
      </c>
      <c r="S1489" t="s">
        <v>39</v>
      </c>
      <c r="T1489" t="s">
        <v>40</v>
      </c>
      <c r="U1489" t="s">
        <v>41</v>
      </c>
      <c r="V1489" t="s">
        <v>42</v>
      </c>
      <c r="W1489" t="s">
        <v>43</v>
      </c>
      <c r="X1489" t="s">
        <v>50</v>
      </c>
      <c r="Y1489" t="s">
        <v>45</v>
      </c>
      <c r="Z1489" t="s">
        <v>81</v>
      </c>
      <c r="AA1489" s="34">
        <v>2025</v>
      </c>
      <c r="AB1489" s="33">
        <v>45693</v>
      </c>
      <c r="AC1489" s="36">
        <v>45693.544861111113</v>
      </c>
      <c r="AD1489" s="37">
        <v>0</v>
      </c>
      <c r="AE1489" t="s">
        <v>52</v>
      </c>
      <c r="AF1489" t="s">
        <v>53</v>
      </c>
      <c r="AG1489" t="s">
        <v>54</v>
      </c>
      <c r="AH1489" s="35">
        <v>-17.21</v>
      </c>
      <c r="AJ1489" t="s">
        <v>55</v>
      </c>
    </row>
    <row r="1490" spans="1:36" x14ac:dyDescent="0.25">
      <c r="A1490" t="s">
        <v>32</v>
      </c>
      <c r="B1490" t="s">
        <v>169</v>
      </c>
      <c r="C1490" t="s">
        <v>50</v>
      </c>
      <c r="D1490" s="33">
        <v>45658</v>
      </c>
      <c r="E1490" s="33">
        <v>45688</v>
      </c>
      <c r="F1490" s="42">
        <f t="shared" si="23"/>
        <v>-15.5</v>
      </c>
      <c r="G1490" s="33">
        <v>45703</v>
      </c>
      <c r="H1490" s="33">
        <v>45688</v>
      </c>
      <c r="I1490" t="s">
        <v>33</v>
      </c>
      <c r="J1490" t="s">
        <v>48</v>
      </c>
      <c r="K1490" t="s">
        <v>199</v>
      </c>
      <c r="L1490" s="34">
        <v>1</v>
      </c>
      <c r="M1490" t="s">
        <v>49</v>
      </c>
      <c r="N1490" t="s">
        <v>36</v>
      </c>
      <c r="P1490" t="s">
        <v>37</v>
      </c>
      <c r="Q1490" s="35">
        <v>-2.2599999999999998</v>
      </c>
      <c r="R1490" t="s">
        <v>205</v>
      </c>
      <c r="S1490" t="s">
        <v>39</v>
      </c>
      <c r="T1490" t="s">
        <v>40</v>
      </c>
      <c r="U1490" t="s">
        <v>41</v>
      </c>
      <c r="V1490" t="s">
        <v>42</v>
      </c>
      <c r="W1490" t="s">
        <v>43</v>
      </c>
      <c r="X1490" t="s">
        <v>50</v>
      </c>
      <c r="Y1490" t="s">
        <v>45</v>
      </c>
      <c r="Z1490" t="s">
        <v>81</v>
      </c>
      <c r="AA1490" s="34">
        <v>2025</v>
      </c>
      <c r="AB1490" s="33">
        <v>45693</v>
      </c>
      <c r="AC1490" s="36">
        <v>45693.544861111113</v>
      </c>
      <c r="AD1490" s="37">
        <v>0</v>
      </c>
      <c r="AE1490" t="s">
        <v>52</v>
      </c>
      <c r="AF1490" t="s">
        <v>53</v>
      </c>
      <c r="AG1490" t="s">
        <v>54</v>
      </c>
      <c r="AH1490" s="35">
        <v>-2.2599999999999998</v>
      </c>
      <c r="AJ1490" t="s">
        <v>55</v>
      </c>
    </row>
    <row r="1491" spans="1:36" x14ac:dyDescent="0.25">
      <c r="A1491" t="s">
        <v>32</v>
      </c>
      <c r="B1491" t="s">
        <v>154</v>
      </c>
      <c r="C1491" t="s">
        <v>50</v>
      </c>
      <c r="D1491" s="33">
        <v>45627</v>
      </c>
      <c r="E1491" s="33">
        <v>45657</v>
      </c>
      <c r="F1491" s="42">
        <f t="shared" si="23"/>
        <v>-15.5</v>
      </c>
      <c r="G1491" s="33">
        <v>45672</v>
      </c>
      <c r="H1491" s="33">
        <v>45688</v>
      </c>
      <c r="I1491" t="s">
        <v>33</v>
      </c>
      <c r="J1491" t="s">
        <v>48</v>
      </c>
      <c r="K1491" t="s">
        <v>208</v>
      </c>
      <c r="L1491" s="34">
        <v>1</v>
      </c>
      <c r="M1491" t="s">
        <v>49</v>
      </c>
      <c r="N1491" t="s">
        <v>36</v>
      </c>
      <c r="P1491" t="s">
        <v>37</v>
      </c>
      <c r="Q1491" s="35">
        <v>-0.01</v>
      </c>
      <c r="R1491" t="s">
        <v>212</v>
      </c>
      <c r="S1491" t="s">
        <v>39</v>
      </c>
      <c r="T1491" t="s">
        <v>40</v>
      </c>
      <c r="U1491" t="s">
        <v>41</v>
      </c>
      <c r="V1491" t="s">
        <v>42</v>
      </c>
      <c r="W1491" t="s">
        <v>43</v>
      </c>
      <c r="X1491" t="s">
        <v>50</v>
      </c>
      <c r="Y1491" t="s">
        <v>45</v>
      </c>
      <c r="Z1491" t="s">
        <v>81</v>
      </c>
      <c r="AA1491" s="34">
        <v>2025</v>
      </c>
      <c r="AB1491" s="33">
        <v>45693</v>
      </c>
      <c r="AC1491" s="36">
        <v>45693.544594907406</v>
      </c>
      <c r="AD1491" s="37">
        <v>0</v>
      </c>
      <c r="AE1491" t="s">
        <v>107</v>
      </c>
      <c r="AF1491" t="s">
        <v>53</v>
      </c>
      <c r="AG1491" t="s">
        <v>54</v>
      </c>
      <c r="AH1491" s="35">
        <v>-0.01</v>
      </c>
      <c r="AJ1491" t="s">
        <v>55</v>
      </c>
    </row>
    <row r="1492" spans="1:36" x14ac:dyDescent="0.25">
      <c r="A1492" t="s">
        <v>32</v>
      </c>
      <c r="B1492" t="s">
        <v>154</v>
      </c>
      <c r="C1492" t="s">
        <v>50</v>
      </c>
      <c r="D1492" s="33">
        <v>45627</v>
      </c>
      <c r="E1492" s="33">
        <v>45657</v>
      </c>
      <c r="F1492" s="42">
        <f t="shared" si="23"/>
        <v>-15.5</v>
      </c>
      <c r="G1492" s="33">
        <v>45672</v>
      </c>
      <c r="H1492" s="33">
        <v>45688</v>
      </c>
      <c r="I1492" t="s">
        <v>33</v>
      </c>
      <c r="J1492" t="s">
        <v>48</v>
      </c>
      <c r="K1492" t="s">
        <v>208</v>
      </c>
      <c r="L1492" s="34">
        <v>1</v>
      </c>
      <c r="M1492" t="s">
        <v>49</v>
      </c>
      <c r="N1492" t="s">
        <v>36</v>
      </c>
      <c r="P1492" t="s">
        <v>37</v>
      </c>
      <c r="Q1492" s="35">
        <v>-722.58</v>
      </c>
      <c r="R1492" t="s">
        <v>212</v>
      </c>
      <c r="S1492" t="s">
        <v>39</v>
      </c>
      <c r="T1492" t="s">
        <v>40</v>
      </c>
      <c r="U1492" t="s">
        <v>41</v>
      </c>
      <c r="V1492" t="s">
        <v>42</v>
      </c>
      <c r="W1492" t="s">
        <v>43</v>
      </c>
      <c r="X1492" t="s">
        <v>50</v>
      </c>
      <c r="Y1492" t="s">
        <v>45</v>
      </c>
      <c r="Z1492" t="s">
        <v>81</v>
      </c>
      <c r="AA1492" s="34">
        <v>2025</v>
      </c>
      <c r="AB1492" s="33">
        <v>45693</v>
      </c>
      <c r="AC1492" s="36">
        <v>45693.544594907406</v>
      </c>
      <c r="AD1492" s="37">
        <v>0</v>
      </c>
      <c r="AE1492" t="s">
        <v>107</v>
      </c>
      <c r="AF1492" t="s">
        <v>53</v>
      </c>
      <c r="AG1492" t="s">
        <v>54</v>
      </c>
      <c r="AH1492" s="35">
        <v>-722.58</v>
      </c>
      <c r="AJ1492" t="s">
        <v>55</v>
      </c>
    </row>
    <row r="1493" spans="1:36" x14ac:dyDescent="0.25">
      <c r="A1493" t="s">
        <v>32</v>
      </c>
      <c r="B1493" t="s">
        <v>154</v>
      </c>
      <c r="C1493" t="s">
        <v>50</v>
      </c>
      <c r="D1493" s="33">
        <v>45627</v>
      </c>
      <c r="E1493" s="33">
        <v>45657</v>
      </c>
      <c r="F1493" s="42">
        <f t="shared" si="23"/>
        <v>-15.5</v>
      </c>
      <c r="G1493" s="33">
        <v>45672</v>
      </c>
      <c r="H1493" s="33">
        <v>45688</v>
      </c>
      <c r="I1493" t="s">
        <v>33</v>
      </c>
      <c r="J1493" t="s">
        <v>48</v>
      </c>
      <c r="K1493" t="s">
        <v>208</v>
      </c>
      <c r="L1493" s="34">
        <v>1</v>
      </c>
      <c r="M1493" t="s">
        <v>49</v>
      </c>
      <c r="N1493" t="s">
        <v>36</v>
      </c>
      <c r="P1493" t="s">
        <v>37</v>
      </c>
      <c r="Q1493" s="35">
        <v>5773.97</v>
      </c>
      <c r="R1493" t="s">
        <v>212</v>
      </c>
      <c r="S1493" t="s">
        <v>39</v>
      </c>
      <c r="T1493" t="s">
        <v>40</v>
      </c>
      <c r="U1493" t="s">
        <v>41</v>
      </c>
      <c r="V1493" t="s">
        <v>42</v>
      </c>
      <c r="W1493" t="s">
        <v>43</v>
      </c>
      <c r="X1493" t="s">
        <v>50</v>
      </c>
      <c r="Y1493" t="s">
        <v>45</v>
      </c>
      <c r="Z1493" t="s">
        <v>81</v>
      </c>
      <c r="AA1493" s="34">
        <v>2025</v>
      </c>
      <c r="AB1493" s="33">
        <v>45693</v>
      </c>
      <c r="AC1493" s="36">
        <v>45693.544594907406</v>
      </c>
      <c r="AD1493" s="37">
        <v>0</v>
      </c>
      <c r="AE1493" t="s">
        <v>107</v>
      </c>
      <c r="AF1493" t="s">
        <v>53</v>
      </c>
      <c r="AG1493" t="s">
        <v>54</v>
      </c>
      <c r="AH1493" s="35">
        <v>5773.97</v>
      </c>
      <c r="AJ1493" t="s">
        <v>55</v>
      </c>
    </row>
    <row r="1494" spans="1:36" x14ac:dyDescent="0.25">
      <c r="A1494" t="s">
        <v>32</v>
      </c>
      <c r="B1494" t="s">
        <v>154</v>
      </c>
      <c r="C1494" t="s">
        <v>50</v>
      </c>
      <c r="D1494" s="33">
        <v>45627</v>
      </c>
      <c r="E1494" s="33">
        <v>45657</v>
      </c>
      <c r="F1494" s="42">
        <f t="shared" si="23"/>
        <v>-15.5</v>
      </c>
      <c r="G1494" s="33">
        <v>45672</v>
      </c>
      <c r="H1494" s="33">
        <v>45688</v>
      </c>
      <c r="I1494" t="s">
        <v>33</v>
      </c>
      <c r="J1494" t="s">
        <v>48</v>
      </c>
      <c r="K1494" t="s">
        <v>208</v>
      </c>
      <c r="L1494" s="34">
        <v>1</v>
      </c>
      <c r="M1494" t="s">
        <v>49</v>
      </c>
      <c r="N1494" t="s">
        <v>36</v>
      </c>
      <c r="P1494" t="s">
        <v>37</v>
      </c>
      <c r="Q1494" s="35">
        <v>6.57</v>
      </c>
      <c r="R1494" t="s">
        <v>212</v>
      </c>
      <c r="S1494" t="s">
        <v>39</v>
      </c>
      <c r="T1494" t="s">
        <v>40</v>
      </c>
      <c r="U1494" t="s">
        <v>41</v>
      </c>
      <c r="V1494" t="s">
        <v>42</v>
      </c>
      <c r="W1494" t="s">
        <v>43</v>
      </c>
      <c r="X1494" t="s">
        <v>50</v>
      </c>
      <c r="Y1494" t="s">
        <v>45</v>
      </c>
      <c r="Z1494" t="s">
        <v>81</v>
      </c>
      <c r="AA1494" s="34">
        <v>2025</v>
      </c>
      <c r="AB1494" s="33">
        <v>45693</v>
      </c>
      <c r="AC1494" s="36">
        <v>45693.544594907406</v>
      </c>
      <c r="AD1494" s="37">
        <v>0</v>
      </c>
      <c r="AE1494" t="s">
        <v>107</v>
      </c>
      <c r="AF1494" t="s">
        <v>53</v>
      </c>
      <c r="AG1494" t="s">
        <v>54</v>
      </c>
      <c r="AH1494" s="35">
        <v>6.57</v>
      </c>
      <c r="AJ1494" t="s">
        <v>55</v>
      </c>
    </row>
    <row r="1495" spans="1:36" x14ac:dyDescent="0.25">
      <c r="A1495" t="s">
        <v>32</v>
      </c>
      <c r="B1495" t="s">
        <v>154</v>
      </c>
      <c r="C1495" t="s">
        <v>50</v>
      </c>
      <c r="D1495" s="33">
        <v>45627</v>
      </c>
      <c r="E1495" s="33">
        <v>45657</v>
      </c>
      <c r="F1495" s="42">
        <f t="shared" si="23"/>
        <v>-15.5</v>
      </c>
      <c r="G1495" s="33">
        <v>45672</v>
      </c>
      <c r="H1495" s="33">
        <v>45688</v>
      </c>
      <c r="I1495" t="s">
        <v>33</v>
      </c>
      <c r="J1495" t="s">
        <v>48</v>
      </c>
      <c r="K1495" t="s">
        <v>208</v>
      </c>
      <c r="L1495" s="34">
        <v>1</v>
      </c>
      <c r="M1495" t="s">
        <v>49</v>
      </c>
      <c r="N1495" t="s">
        <v>36</v>
      </c>
      <c r="P1495" t="s">
        <v>37</v>
      </c>
      <c r="Q1495" s="35">
        <v>-0.01</v>
      </c>
      <c r="R1495" t="s">
        <v>212</v>
      </c>
      <c r="S1495" t="s">
        <v>39</v>
      </c>
      <c r="T1495" t="s">
        <v>40</v>
      </c>
      <c r="U1495" t="s">
        <v>41</v>
      </c>
      <c r="V1495" t="s">
        <v>42</v>
      </c>
      <c r="W1495" t="s">
        <v>43</v>
      </c>
      <c r="X1495" t="s">
        <v>50</v>
      </c>
      <c r="Y1495" t="s">
        <v>45</v>
      </c>
      <c r="Z1495" t="s">
        <v>81</v>
      </c>
      <c r="AA1495" s="34">
        <v>2025</v>
      </c>
      <c r="AB1495" s="33">
        <v>45693</v>
      </c>
      <c r="AC1495" s="36">
        <v>45693.544594907406</v>
      </c>
      <c r="AD1495" s="37">
        <v>0</v>
      </c>
      <c r="AE1495" t="s">
        <v>107</v>
      </c>
      <c r="AF1495" t="s">
        <v>53</v>
      </c>
      <c r="AG1495" t="s">
        <v>54</v>
      </c>
      <c r="AH1495" s="35">
        <v>-0.01</v>
      </c>
      <c r="AJ1495" t="s">
        <v>55</v>
      </c>
    </row>
    <row r="1496" spans="1:36" x14ac:dyDescent="0.25">
      <c r="A1496" t="s">
        <v>32</v>
      </c>
      <c r="B1496" t="s">
        <v>154</v>
      </c>
      <c r="C1496" t="s">
        <v>50</v>
      </c>
      <c r="D1496" s="33">
        <v>45627</v>
      </c>
      <c r="E1496" s="33">
        <v>45657</v>
      </c>
      <c r="F1496" s="42">
        <f t="shared" si="23"/>
        <v>-15.5</v>
      </c>
      <c r="G1496" s="33">
        <v>45672</v>
      </c>
      <c r="H1496" s="33">
        <v>45688</v>
      </c>
      <c r="I1496" t="s">
        <v>33</v>
      </c>
      <c r="J1496" t="s">
        <v>48</v>
      </c>
      <c r="K1496" t="s">
        <v>208</v>
      </c>
      <c r="L1496" s="34">
        <v>1</v>
      </c>
      <c r="M1496" t="s">
        <v>49</v>
      </c>
      <c r="N1496" t="s">
        <v>36</v>
      </c>
      <c r="P1496" t="s">
        <v>37</v>
      </c>
      <c r="Q1496" s="35">
        <v>-2460.9499999999998</v>
      </c>
      <c r="R1496" t="s">
        <v>212</v>
      </c>
      <c r="S1496" t="s">
        <v>39</v>
      </c>
      <c r="T1496" t="s">
        <v>40</v>
      </c>
      <c r="U1496" t="s">
        <v>41</v>
      </c>
      <c r="V1496" t="s">
        <v>42</v>
      </c>
      <c r="W1496" t="s">
        <v>43</v>
      </c>
      <c r="X1496" t="s">
        <v>50</v>
      </c>
      <c r="Y1496" t="s">
        <v>45</v>
      </c>
      <c r="Z1496" t="s">
        <v>81</v>
      </c>
      <c r="AA1496" s="34">
        <v>2025</v>
      </c>
      <c r="AB1496" s="33">
        <v>45693</v>
      </c>
      <c r="AC1496" s="36">
        <v>45693.544594907406</v>
      </c>
      <c r="AD1496" s="37">
        <v>0</v>
      </c>
      <c r="AE1496" t="s">
        <v>107</v>
      </c>
      <c r="AF1496" t="s">
        <v>53</v>
      </c>
      <c r="AG1496" t="s">
        <v>54</v>
      </c>
      <c r="AH1496" s="35">
        <v>-2460.9499999999998</v>
      </c>
      <c r="AJ1496" t="s">
        <v>55</v>
      </c>
    </row>
    <row r="1497" spans="1:36" x14ac:dyDescent="0.25">
      <c r="A1497" t="s">
        <v>32</v>
      </c>
      <c r="B1497" t="s">
        <v>169</v>
      </c>
      <c r="C1497" t="s">
        <v>50</v>
      </c>
      <c r="D1497" s="33">
        <v>45658</v>
      </c>
      <c r="E1497" s="33">
        <v>45688</v>
      </c>
      <c r="F1497" s="42">
        <f t="shared" si="23"/>
        <v>-15.5</v>
      </c>
      <c r="G1497" s="33">
        <v>45703</v>
      </c>
      <c r="H1497" s="33">
        <v>45688</v>
      </c>
      <c r="I1497" t="s">
        <v>33</v>
      </c>
      <c r="J1497" t="s">
        <v>48</v>
      </c>
      <c r="K1497" t="s">
        <v>208</v>
      </c>
      <c r="L1497" s="34">
        <v>1</v>
      </c>
      <c r="M1497" t="s">
        <v>49</v>
      </c>
      <c r="N1497" t="s">
        <v>36</v>
      </c>
      <c r="P1497" t="s">
        <v>37</v>
      </c>
      <c r="Q1497" s="35">
        <v>-1186.48</v>
      </c>
      <c r="R1497" t="s">
        <v>209</v>
      </c>
      <c r="S1497" t="s">
        <v>39</v>
      </c>
      <c r="T1497" t="s">
        <v>40</v>
      </c>
      <c r="U1497" t="s">
        <v>41</v>
      </c>
      <c r="V1497" t="s">
        <v>42</v>
      </c>
      <c r="W1497" t="s">
        <v>43</v>
      </c>
      <c r="X1497" t="s">
        <v>50</v>
      </c>
      <c r="Y1497" t="s">
        <v>45</v>
      </c>
      <c r="Z1497" t="s">
        <v>81</v>
      </c>
      <c r="AA1497" s="34">
        <v>2025</v>
      </c>
      <c r="AB1497" s="33">
        <v>45693</v>
      </c>
      <c r="AC1497" s="36">
        <v>45693.544861111113</v>
      </c>
      <c r="AD1497" s="37">
        <v>0</v>
      </c>
      <c r="AE1497" t="s">
        <v>52</v>
      </c>
      <c r="AF1497" t="s">
        <v>53</v>
      </c>
      <c r="AG1497" t="s">
        <v>54</v>
      </c>
      <c r="AH1497" s="35">
        <v>-1186.48</v>
      </c>
      <c r="AJ1497" t="s">
        <v>55</v>
      </c>
    </row>
    <row r="1498" spans="1:36" x14ac:dyDescent="0.25">
      <c r="A1498" t="s">
        <v>32</v>
      </c>
      <c r="B1498" t="s">
        <v>169</v>
      </c>
      <c r="C1498" t="s">
        <v>50</v>
      </c>
      <c r="D1498" s="33">
        <v>45658</v>
      </c>
      <c r="E1498" s="33">
        <v>45688</v>
      </c>
      <c r="F1498" s="42">
        <f t="shared" si="23"/>
        <v>-15.5</v>
      </c>
      <c r="G1498" s="33">
        <v>45703</v>
      </c>
      <c r="H1498" s="33">
        <v>45688</v>
      </c>
      <c r="I1498" t="s">
        <v>33</v>
      </c>
      <c r="J1498" t="s">
        <v>48</v>
      </c>
      <c r="K1498" t="s">
        <v>208</v>
      </c>
      <c r="L1498" s="34">
        <v>1</v>
      </c>
      <c r="M1498" t="s">
        <v>49</v>
      </c>
      <c r="N1498" t="s">
        <v>36</v>
      </c>
      <c r="P1498" t="s">
        <v>37</v>
      </c>
      <c r="Q1498" s="35">
        <v>-1426.1</v>
      </c>
      <c r="R1498" t="s">
        <v>209</v>
      </c>
      <c r="S1498" t="s">
        <v>39</v>
      </c>
      <c r="T1498" t="s">
        <v>40</v>
      </c>
      <c r="U1498" t="s">
        <v>41</v>
      </c>
      <c r="V1498" t="s">
        <v>42</v>
      </c>
      <c r="W1498" t="s">
        <v>43</v>
      </c>
      <c r="X1498" t="s">
        <v>50</v>
      </c>
      <c r="Y1498" t="s">
        <v>45</v>
      </c>
      <c r="Z1498" t="s">
        <v>81</v>
      </c>
      <c r="AA1498" s="34">
        <v>2025</v>
      </c>
      <c r="AB1498" s="33">
        <v>45693</v>
      </c>
      <c r="AC1498" s="36">
        <v>45693.544861111113</v>
      </c>
      <c r="AD1498" s="37">
        <v>0</v>
      </c>
      <c r="AE1498" t="s">
        <v>52</v>
      </c>
      <c r="AF1498" t="s">
        <v>53</v>
      </c>
      <c r="AG1498" t="s">
        <v>54</v>
      </c>
      <c r="AH1498" s="35">
        <v>-1426.1</v>
      </c>
      <c r="AJ1498" t="s">
        <v>55</v>
      </c>
    </row>
    <row r="1499" spans="1:36" x14ac:dyDescent="0.25">
      <c r="A1499" t="s">
        <v>32</v>
      </c>
      <c r="B1499" t="s">
        <v>169</v>
      </c>
      <c r="C1499" t="s">
        <v>50</v>
      </c>
      <c r="D1499" s="33">
        <v>45658</v>
      </c>
      <c r="E1499" s="33">
        <v>45688</v>
      </c>
      <c r="F1499" s="42">
        <f t="shared" si="23"/>
        <v>-15.5</v>
      </c>
      <c r="G1499" s="33">
        <v>45703</v>
      </c>
      <c r="H1499" s="33">
        <v>45688</v>
      </c>
      <c r="I1499" t="s">
        <v>33</v>
      </c>
      <c r="J1499" t="s">
        <v>48</v>
      </c>
      <c r="K1499" t="s">
        <v>208</v>
      </c>
      <c r="L1499" s="34">
        <v>1</v>
      </c>
      <c r="M1499" t="s">
        <v>49</v>
      </c>
      <c r="N1499" t="s">
        <v>36</v>
      </c>
      <c r="P1499" t="s">
        <v>37</v>
      </c>
      <c r="Q1499" s="35">
        <v>25.49</v>
      </c>
      <c r="R1499" t="s">
        <v>210</v>
      </c>
      <c r="S1499" t="s">
        <v>39</v>
      </c>
      <c r="T1499" t="s">
        <v>40</v>
      </c>
      <c r="U1499" t="s">
        <v>41</v>
      </c>
      <c r="V1499" t="s">
        <v>42</v>
      </c>
      <c r="W1499" t="s">
        <v>43</v>
      </c>
      <c r="X1499" t="s">
        <v>50</v>
      </c>
      <c r="Y1499" t="s">
        <v>45</v>
      </c>
      <c r="Z1499" t="s">
        <v>81</v>
      </c>
      <c r="AA1499" s="34">
        <v>2025</v>
      </c>
      <c r="AB1499" s="33">
        <v>45693</v>
      </c>
      <c r="AC1499" s="36">
        <v>45693.544861111113</v>
      </c>
      <c r="AD1499" s="37">
        <v>0</v>
      </c>
      <c r="AE1499" t="s">
        <v>52</v>
      </c>
      <c r="AF1499" t="s">
        <v>53</v>
      </c>
      <c r="AG1499" t="s">
        <v>54</v>
      </c>
      <c r="AH1499" s="35">
        <v>25.49</v>
      </c>
      <c r="AJ1499" t="s">
        <v>55</v>
      </c>
    </row>
    <row r="1500" spans="1:36" x14ac:dyDescent="0.25">
      <c r="A1500" t="s">
        <v>32</v>
      </c>
      <c r="B1500" t="s">
        <v>169</v>
      </c>
      <c r="C1500" t="s">
        <v>50</v>
      </c>
      <c r="D1500" s="33">
        <v>45658</v>
      </c>
      <c r="E1500" s="33">
        <v>45688</v>
      </c>
      <c r="F1500" s="42">
        <f t="shared" si="23"/>
        <v>-15.5</v>
      </c>
      <c r="G1500" s="33">
        <v>45703</v>
      </c>
      <c r="H1500" s="33">
        <v>45688</v>
      </c>
      <c r="I1500" t="s">
        <v>33</v>
      </c>
      <c r="J1500" t="s">
        <v>48</v>
      </c>
      <c r="K1500" t="s">
        <v>208</v>
      </c>
      <c r="L1500" s="34">
        <v>1</v>
      </c>
      <c r="M1500" t="s">
        <v>49</v>
      </c>
      <c r="N1500" t="s">
        <v>36</v>
      </c>
      <c r="P1500" t="s">
        <v>37</v>
      </c>
      <c r="Q1500" s="35">
        <v>-9246.69</v>
      </c>
      <c r="R1500" t="s">
        <v>211</v>
      </c>
      <c r="S1500" t="s">
        <v>39</v>
      </c>
      <c r="T1500" t="s">
        <v>40</v>
      </c>
      <c r="U1500" t="s">
        <v>41</v>
      </c>
      <c r="V1500" t="s">
        <v>42</v>
      </c>
      <c r="W1500" t="s">
        <v>43</v>
      </c>
      <c r="X1500" t="s">
        <v>50</v>
      </c>
      <c r="Y1500" t="s">
        <v>45</v>
      </c>
      <c r="Z1500" t="s">
        <v>81</v>
      </c>
      <c r="AA1500" s="34">
        <v>2025</v>
      </c>
      <c r="AB1500" s="33">
        <v>45693</v>
      </c>
      <c r="AC1500" s="36">
        <v>45693.544861111113</v>
      </c>
      <c r="AD1500" s="37">
        <v>0</v>
      </c>
      <c r="AE1500" t="s">
        <v>52</v>
      </c>
      <c r="AF1500" t="s">
        <v>53</v>
      </c>
      <c r="AG1500" t="s">
        <v>54</v>
      </c>
      <c r="AH1500" s="35">
        <v>-9246.69</v>
      </c>
      <c r="AJ1500" t="s">
        <v>55</v>
      </c>
    </row>
    <row r="1501" spans="1:36" x14ac:dyDescent="0.25">
      <c r="A1501" t="s">
        <v>32</v>
      </c>
      <c r="B1501" t="s">
        <v>154</v>
      </c>
      <c r="C1501" t="s">
        <v>50</v>
      </c>
      <c r="D1501" s="33">
        <v>45627</v>
      </c>
      <c r="E1501" s="33">
        <v>45657</v>
      </c>
      <c r="F1501" s="42">
        <f t="shared" si="23"/>
        <v>-15.5</v>
      </c>
      <c r="G1501" s="33">
        <v>45672</v>
      </c>
      <c r="H1501" s="33">
        <v>45688</v>
      </c>
      <c r="I1501" t="s">
        <v>33</v>
      </c>
      <c r="J1501" t="s">
        <v>48</v>
      </c>
      <c r="K1501" t="s">
        <v>219</v>
      </c>
      <c r="L1501" s="34">
        <v>1</v>
      </c>
      <c r="M1501" t="s">
        <v>49</v>
      </c>
      <c r="N1501" t="s">
        <v>36</v>
      </c>
      <c r="P1501" t="s">
        <v>37</v>
      </c>
      <c r="Q1501" s="35">
        <v>4981.9799999999996</v>
      </c>
      <c r="R1501" t="s">
        <v>230</v>
      </c>
      <c r="S1501" t="s">
        <v>39</v>
      </c>
      <c r="T1501" t="s">
        <v>40</v>
      </c>
      <c r="U1501" t="s">
        <v>41</v>
      </c>
      <c r="V1501" t="s">
        <v>42</v>
      </c>
      <c r="W1501" t="s">
        <v>43</v>
      </c>
      <c r="X1501" t="s">
        <v>50</v>
      </c>
      <c r="Y1501" t="s">
        <v>45</v>
      </c>
      <c r="Z1501" t="s">
        <v>81</v>
      </c>
      <c r="AA1501" s="34">
        <v>2025</v>
      </c>
      <c r="AB1501" s="33">
        <v>45693</v>
      </c>
      <c r="AC1501" s="36">
        <v>45693.544594907406</v>
      </c>
      <c r="AD1501" s="37">
        <v>0</v>
      </c>
      <c r="AE1501" t="s">
        <v>107</v>
      </c>
      <c r="AF1501" t="s">
        <v>53</v>
      </c>
      <c r="AG1501" t="s">
        <v>54</v>
      </c>
      <c r="AH1501" s="35">
        <v>4981.9799999999996</v>
      </c>
      <c r="AJ1501" t="s">
        <v>55</v>
      </c>
    </row>
    <row r="1502" spans="1:36" x14ac:dyDescent="0.25">
      <c r="A1502" t="s">
        <v>32</v>
      </c>
      <c r="B1502" t="s">
        <v>154</v>
      </c>
      <c r="C1502" t="s">
        <v>50</v>
      </c>
      <c r="D1502" s="33">
        <v>45627</v>
      </c>
      <c r="E1502" s="33">
        <v>45657</v>
      </c>
      <c r="F1502" s="42">
        <f t="shared" si="23"/>
        <v>-15.5</v>
      </c>
      <c r="G1502" s="33">
        <v>45672</v>
      </c>
      <c r="H1502" s="33">
        <v>45688</v>
      </c>
      <c r="I1502" t="s">
        <v>33</v>
      </c>
      <c r="J1502" t="s">
        <v>48</v>
      </c>
      <c r="K1502" t="s">
        <v>219</v>
      </c>
      <c r="L1502" s="34">
        <v>1</v>
      </c>
      <c r="M1502" t="s">
        <v>49</v>
      </c>
      <c r="N1502" t="s">
        <v>36</v>
      </c>
      <c r="P1502" t="s">
        <v>37</v>
      </c>
      <c r="Q1502" s="35">
        <v>-304.14999999999998</v>
      </c>
      <c r="R1502" t="s">
        <v>230</v>
      </c>
      <c r="S1502" t="s">
        <v>39</v>
      </c>
      <c r="T1502" t="s">
        <v>40</v>
      </c>
      <c r="U1502" t="s">
        <v>41</v>
      </c>
      <c r="V1502" t="s">
        <v>42</v>
      </c>
      <c r="W1502" t="s">
        <v>43</v>
      </c>
      <c r="X1502" t="s">
        <v>50</v>
      </c>
      <c r="Y1502" t="s">
        <v>45</v>
      </c>
      <c r="Z1502" t="s">
        <v>81</v>
      </c>
      <c r="AA1502" s="34">
        <v>2025</v>
      </c>
      <c r="AB1502" s="33">
        <v>45693</v>
      </c>
      <c r="AC1502" s="36">
        <v>45693.544594907406</v>
      </c>
      <c r="AD1502" s="37">
        <v>0</v>
      </c>
      <c r="AE1502" t="s">
        <v>107</v>
      </c>
      <c r="AF1502" t="s">
        <v>53</v>
      </c>
      <c r="AG1502" t="s">
        <v>54</v>
      </c>
      <c r="AH1502" s="35">
        <v>-304.14999999999998</v>
      </c>
      <c r="AJ1502" t="s">
        <v>55</v>
      </c>
    </row>
    <row r="1503" spans="1:36" x14ac:dyDescent="0.25">
      <c r="A1503" t="s">
        <v>32</v>
      </c>
      <c r="B1503" t="s">
        <v>154</v>
      </c>
      <c r="C1503" t="s">
        <v>50</v>
      </c>
      <c r="D1503" s="33">
        <v>45627</v>
      </c>
      <c r="E1503" s="33">
        <v>45657</v>
      </c>
      <c r="F1503" s="42">
        <f t="shared" si="23"/>
        <v>-15.5</v>
      </c>
      <c r="G1503" s="33">
        <v>45672</v>
      </c>
      <c r="H1503" s="33">
        <v>45688</v>
      </c>
      <c r="I1503" t="s">
        <v>33</v>
      </c>
      <c r="J1503" t="s">
        <v>48</v>
      </c>
      <c r="K1503" t="s">
        <v>219</v>
      </c>
      <c r="L1503" s="34">
        <v>1</v>
      </c>
      <c r="M1503" t="s">
        <v>49</v>
      </c>
      <c r="N1503" t="s">
        <v>36</v>
      </c>
      <c r="P1503" t="s">
        <v>37</v>
      </c>
      <c r="Q1503" s="35">
        <v>730.18</v>
      </c>
      <c r="R1503" t="s">
        <v>230</v>
      </c>
      <c r="S1503" t="s">
        <v>39</v>
      </c>
      <c r="T1503" t="s">
        <v>40</v>
      </c>
      <c r="U1503" t="s">
        <v>41</v>
      </c>
      <c r="V1503" t="s">
        <v>42</v>
      </c>
      <c r="W1503" t="s">
        <v>43</v>
      </c>
      <c r="X1503" t="s">
        <v>50</v>
      </c>
      <c r="Y1503" t="s">
        <v>45</v>
      </c>
      <c r="Z1503" t="s">
        <v>81</v>
      </c>
      <c r="AA1503" s="34">
        <v>2025</v>
      </c>
      <c r="AB1503" s="33">
        <v>45693</v>
      </c>
      <c r="AC1503" s="36">
        <v>45693.544594907406</v>
      </c>
      <c r="AD1503" s="37">
        <v>0</v>
      </c>
      <c r="AE1503" t="s">
        <v>107</v>
      </c>
      <c r="AF1503" t="s">
        <v>53</v>
      </c>
      <c r="AG1503" t="s">
        <v>54</v>
      </c>
      <c r="AH1503" s="35">
        <v>730.18</v>
      </c>
      <c r="AJ1503" t="s">
        <v>55</v>
      </c>
    </row>
    <row r="1504" spans="1:36" x14ac:dyDescent="0.25">
      <c r="A1504" t="s">
        <v>32</v>
      </c>
      <c r="B1504" t="s">
        <v>154</v>
      </c>
      <c r="C1504" t="s">
        <v>50</v>
      </c>
      <c r="D1504" s="33">
        <v>45627</v>
      </c>
      <c r="E1504" s="33">
        <v>45657</v>
      </c>
      <c r="F1504" s="42">
        <f t="shared" si="23"/>
        <v>-15.5</v>
      </c>
      <c r="G1504" s="33">
        <v>45672</v>
      </c>
      <c r="H1504" s="33">
        <v>45688</v>
      </c>
      <c r="I1504" t="s">
        <v>33</v>
      </c>
      <c r="J1504" t="s">
        <v>48</v>
      </c>
      <c r="K1504" t="s">
        <v>219</v>
      </c>
      <c r="L1504" s="34">
        <v>1</v>
      </c>
      <c r="M1504" t="s">
        <v>49</v>
      </c>
      <c r="N1504" t="s">
        <v>36</v>
      </c>
      <c r="P1504" t="s">
        <v>37</v>
      </c>
      <c r="Q1504" s="35">
        <v>67286.5</v>
      </c>
      <c r="R1504" t="s">
        <v>230</v>
      </c>
      <c r="S1504" t="s">
        <v>39</v>
      </c>
      <c r="T1504" t="s">
        <v>40</v>
      </c>
      <c r="U1504" t="s">
        <v>41</v>
      </c>
      <c r="V1504" t="s">
        <v>42</v>
      </c>
      <c r="W1504" t="s">
        <v>43</v>
      </c>
      <c r="X1504" t="s">
        <v>50</v>
      </c>
      <c r="Y1504" t="s">
        <v>45</v>
      </c>
      <c r="Z1504" t="s">
        <v>81</v>
      </c>
      <c r="AA1504" s="34">
        <v>2025</v>
      </c>
      <c r="AB1504" s="33">
        <v>45693</v>
      </c>
      <c r="AC1504" s="36">
        <v>45693.544594907406</v>
      </c>
      <c r="AD1504" s="37">
        <v>0</v>
      </c>
      <c r="AE1504" t="s">
        <v>107</v>
      </c>
      <c r="AF1504" t="s">
        <v>53</v>
      </c>
      <c r="AG1504" t="s">
        <v>54</v>
      </c>
      <c r="AH1504" s="35">
        <v>67286.5</v>
      </c>
      <c r="AJ1504" t="s">
        <v>55</v>
      </c>
    </row>
    <row r="1505" spans="1:36" x14ac:dyDescent="0.25">
      <c r="A1505" t="s">
        <v>32</v>
      </c>
      <c r="B1505" t="s">
        <v>154</v>
      </c>
      <c r="C1505" t="s">
        <v>50</v>
      </c>
      <c r="D1505" s="33">
        <v>45627</v>
      </c>
      <c r="E1505" s="33">
        <v>45657</v>
      </c>
      <c r="F1505" s="42">
        <f t="shared" si="23"/>
        <v>-15.5</v>
      </c>
      <c r="G1505" s="33">
        <v>45672</v>
      </c>
      <c r="H1505" s="33">
        <v>45688</v>
      </c>
      <c r="I1505" t="s">
        <v>33</v>
      </c>
      <c r="J1505" t="s">
        <v>48</v>
      </c>
      <c r="K1505" t="s">
        <v>219</v>
      </c>
      <c r="L1505" s="34">
        <v>1</v>
      </c>
      <c r="M1505" t="s">
        <v>49</v>
      </c>
      <c r="N1505" t="s">
        <v>36</v>
      </c>
      <c r="P1505" t="s">
        <v>37</v>
      </c>
      <c r="Q1505" s="35">
        <v>-0.08</v>
      </c>
      <c r="R1505" t="s">
        <v>230</v>
      </c>
      <c r="S1505" t="s">
        <v>39</v>
      </c>
      <c r="T1505" t="s">
        <v>40</v>
      </c>
      <c r="U1505" t="s">
        <v>41</v>
      </c>
      <c r="V1505" t="s">
        <v>42</v>
      </c>
      <c r="W1505" t="s">
        <v>43</v>
      </c>
      <c r="X1505" t="s">
        <v>50</v>
      </c>
      <c r="Y1505" t="s">
        <v>45</v>
      </c>
      <c r="Z1505" t="s">
        <v>81</v>
      </c>
      <c r="AA1505" s="34">
        <v>2025</v>
      </c>
      <c r="AB1505" s="33">
        <v>45693</v>
      </c>
      <c r="AC1505" s="36">
        <v>45693.544594907406</v>
      </c>
      <c r="AD1505" s="37">
        <v>0</v>
      </c>
      <c r="AE1505" t="s">
        <v>107</v>
      </c>
      <c r="AF1505" t="s">
        <v>53</v>
      </c>
      <c r="AG1505" t="s">
        <v>54</v>
      </c>
      <c r="AH1505" s="35">
        <v>-0.08</v>
      </c>
      <c r="AJ1505" t="s">
        <v>55</v>
      </c>
    </row>
    <row r="1506" spans="1:36" x14ac:dyDescent="0.25">
      <c r="A1506" t="s">
        <v>32</v>
      </c>
      <c r="B1506" t="s">
        <v>154</v>
      </c>
      <c r="C1506" t="s">
        <v>50</v>
      </c>
      <c r="D1506" s="33">
        <v>45627</v>
      </c>
      <c r="E1506" s="33">
        <v>45657</v>
      </c>
      <c r="F1506" s="42">
        <f t="shared" si="23"/>
        <v>-15.5</v>
      </c>
      <c r="G1506" s="33">
        <v>45672</v>
      </c>
      <c r="H1506" s="33">
        <v>45688</v>
      </c>
      <c r="I1506" t="s">
        <v>33</v>
      </c>
      <c r="J1506" t="s">
        <v>48</v>
      </c>
      <c r="K1506" t="s">
        <v>219</v>
      </c>
      <c r="L1506" s="34">
        <v>1</v>
      </c>
      <c r="M1506" t="s">
        <v>49</v>
      </c>
      <c r="N1506" t="s">
        <v>36</v>
      </c>
      <c r="P1506" t="s">
        <v>37</v>
      </c>
      <c r="Q1506" s="35">
        <v>10909.79</v>
      </c>
      <c r="R1506" t="s">
        <v>230</v>
      </c>
      <c r="S1506" t="s">
        <v>39</v>
      </c>
      <c r="T1506" t="s">
        <v>40</v>
      </c>
      <c r="U1506" t="s">
        <v>41</v>
      </c>
      <c r="V1506" t="s">
        <v>42</v>
      </c>
      <c r="W1506" t="s">
        <v>43</v>
      </c>
      <c r="X1506" t="s">
        <v>50</v>
      </c>
      <c r="Y1506" t="s">
        <v>45</v>
      </c>
      <c r="Z1506" t="s">
        <v>81</v>
      </c>
      <c r="AA1506" s="34">
        <v>2025</v>
      </c>
      <c r="AB1506" s="33">
        <v>45693</v>
      </c>
      <c r="AC1506" s="36">
        <v>45693.544594907406</v>
      </c>
      <c r="AD1506" s="37">
        <v>0</v>
      </c>
      <c r="AE1506" t="s">
        <v>107</v>
      </c>
      <c r="AF1506" t="s">
        <v>53</v>
      </c>
      <c r="AG1506" t="s">
        <v>54</v>
      </c>
      <c r="AH1506" s="35">
        <v>10909.79</v>
      </c>
      <c r="AJ1506" t="s">
        <v>55</v>
      </c>
    </row>
    <row r="1507" spans="1:36" x14ac:dyDescent="0.25">
      <c r="A1507" t="s">
        <v>32</v>
      </c>
      <c r="B1507" t="s">
        <v>154</v>
      </c>
      <c r="C1507" t="s">
        <v>50</v>
      </c>
      <c r="D1507" s="33">
        <v>45627</v>
      </c>
      <c r="E1507" s="33">
        <v>45657</v>
      </c>
      <c r="F1507" s="42">
        <f t="shared" si="23"/>
        <v>-15.5</v>
      </c>
      <c r="G1507" s="33">
        <v>45672</v>
      </c>
      <c r="H1507" s="33">
        <v>45688</v>
      </c>
      <c r="I1507" t="s">
        <v>33</v>
      </c>
      <c r="J1507" t="s">
        <v>48</v>
      </c>
      <c r="K1507" t="s">
        <v>219</v>
      </c>
      <c r="L1507" s="34">
        <v>1</v>
      </c>
      <c r="M1507" t="s">
        <v>49</v>
      </c>
      <c r="N1507" t="s">
        <v>36</v>
      </c>
      <c r="P1507" t="s">
        <v>37</v>
      </c>
      <c r="Q1507" s="35">
        <v>28385.34</v>
      </c>
      <c r="R1507" t="s">
        <v>230</v>
      </c>
      <c r="S1507" t="s">
        <v>39</v>
      </c>
      <c r="T1507" t="s">
        <v>40</v>
      </c>
      <c r="U1507" t="s">
        <v>41</v>
      </c>
      <c r="V1507" t="s">
        <v>42</v>
      </c>
      <c r="W1507" t="s">
        <v>43</v>
      </c>
      <c r="X1507" t="s">
        <v>50</v>
      </c>
      <c r="Y1507" t="s">
        <v>45</v>
      </c>
      <c r="Z1507" t="s">
        <v>81</v>
      </c>
      <c r="AA1507" s="34">
        <v>2025</v>
      </c>
      <c r="AB1507" s="33">
        <v>45693</v>
      </c>
      <c r="AC1507" s="36">
        <v>45693.544594907406</v>
      </c>
      <c r="AD1507" s="37">
        <v>0</v>
      </c>
      <c r="AE1507" t="s">
        <v>107</v>
      </c>
      <c r="AF1507" t="s">
        <v>53</v>
      </c>
      <c r="AG1507" t="s">
        <v>54</v>
      </c>
      <c r="AH1507" s="35">
        <v>28385.34</v>
      </c>
      <c r="AJ1507" t="s">
        <v>55</v>
      </c>
    </row>
    <row r="1508" spans="1:36" x14ac:dyDescent="0.25">
      <c r="A1508" t="s">
        <v>32</v>
      </c>
      <c r="B1508" t="s">
        <v>154</v>
      </c>
      <c r="C1508" t="s">
        <v>50</v>
      </c>
      <c r="D1508" s="33">
        <v>45627</v>
      </c>
      <c r="E1508" s="33">
        <v>45657</v>
      </c>
      <c r="F1508" s="42">
        <f t="shared" si="23"/>
        <v>-15.5</v>
      </c>
      <c r="G1508" s="33">
        <v>45672</v>
      </c>
      <c r="H1508" s="33">
        <v>45688</v>
      </c>
      <c r="I1508" t="s">
        <v>33</v>
      </c>
      <c r="J1508" t="s">
        <v>48</v>
      </c>
      <c r="K1508" t="s">
        <v>219</v>
      </c>
      <c r="L1508" s="34">
        <v>1</v>
      </c>
      <c r="M1508" t="s">
        <v>49</v>
      </c>
      <c r="N1508" t="s">
        <v>36</v>
      </c>
      <c r="P1508" t="s">
        <v>37</v>
      </c>
      <c r="Q1508" s="35">
        <v>562.04999999999995</v>
      </c>
      <c r="R1508" t="s">
        <v>230</v>
      </c>
      <c r="S1508" t="s">
        <v>39</v>
      </c>
      <c r="T1508" t="s">
        <v>40</v>
      </c>
      <c r="U1508" t="s">
        <v>41</v>
      </c>
      <c r="V1508" t="s">
        <v>42</v>
      </c>
      <c r="W1508" t="s">
        <v>43</v>
      </c>
      <c r="X1508" t="s">
        <v>50</v>
      </c>
      <c r="Y1508" t="s">
        <v>45</v>
      </c>
      <c r="Z1508" t="s">
        <v>81</v>
      </c>
      <c r="AA1508" s="34">
        <v>2025</v>
      </c>
      <c r="AB1508" s="33">
        <v>45693</v>
      </c>
      <c r="AC1508" s="36">
        <v>45693.544594907406</v>
      </c>
      <c r="AD1508" s="37">
        <v>0</v>
      </c>
      <c r="AE1508" t="s">
        <v>107</v>
      </c>
      <c r="AF1508" t="s">
        <v>53</v>
      </c>
      <c r="AG1508" t="s">
        <v>54</v>
      </c>
      <c r="AH1508" s="35">
        <v>562.04999999999995</v>
      </c>
      <c r="AJ1508" t="s">
        <v>55</v>
      </c>
    </row>
    <row r="1509" spans="1:36" x14ac:dyDescent="0.25">
      <c r="A1509" t="s">
        <v>32</v>
      </c>
      <c r="B1509" t="s">
        <v>154</v>
      </c>
      <c r="C1509" t="s">
        <v>50</v>
      </c>
      <c r="D1509" s="33">
        <v>45627</v>
      </c>
      <c r="E1509" s="33">
        <v>45657</v>
      </c>
      <c r="F1509" s="42">
        <f t="shared" si="23"/>
        <v>-15.5</v>
      </c>
      <c r="G1509" s="33">
        <v>45672</v>
      </c>
      <c r="H1509" s="33">
        <v>45688</v>
      </c>
      <c r="I1509" t="s">
        <v>33</v>
      </c>
      <c r="J1509" t="s">
        <v>48</v>
      </c>
      <c r="K1509" t="s">
        <v>219</v>
      </c>
      <c r="L1509" s="34">
        <v>1</v>
      </c>
      <c r="M1509" t="s">
        <v>49</v>
      </c>
      <c r="N1509" t="s">
        <v>36</v>
      </c>
      <c r="P1509" t="s">
        <v>37</v>
      </c>
      <c r="Q1509" s="35">
        <v>813.79</v>
      </c>
      <c r="R1509" t="s">
        <v>230</v>
      </c>
      <c r="S1509" t="s">
        <v>39</v>
      </c>
      <c r="T1509" t="s">
        <v>40</v>
      </c>
      <c r="U1509" t="s">
        <v>41</v>
      </c>
      <c r="V1509" t="s">
        <v>42</v>
      </c>
      <c r="W1509" t="s">
        <v>43</v>
      </c>
      <c r="X1509" t="s">
        <v>50</v>
      </c>
      <c r="Y1509" t="s">
        <v>45</v>
      </c>
      <c r="Z1509" t="s">
        <v>81</v>
      </c>
      <c r="AA1509" s="34">
        <v>2025</v>
      </c>
      <c r="AB1509" s="33">
        <v>45693</v>
      </c>
      <c r="AC1509" s="36">
        <v>45693.544594907406</v>
      </c>
      <c r="AD1509" s="37">
        <v>0</v>
      </c>
      <c r="AE1509" t="s">
        <v>107</v>
      </c>
      <c r="AF1509" t="s">
        <v>53</v>
      </c>
      <c r="AG1509" t="s">
        <v>54</v>
      </c>
      <c r="AH1509" s="35">
        <v>813.79</v>
      </c>
      <c r="AJ1509" t="s">
        <v>55</v>
      </c>
    </row>
    <row r="1510" spans="1:36" x14ac:dyDescent="0.25">
      <c r="A1510" t="s">
        <v>32</v>
      </c>
      <c r="B1510" t="s">
        <v>154</v>
      </c>
      <c r="C1510" t="s">
        <v>50</v>
      </c>
      <c r="D1510" s="33">
        <v>45627</v>
      </c>
      <c r="E1510" s="33">
        <v>45657</v>
      </c>
      <c r="F1510" s="42">
        <f t="shared" si="23"/>
        <v>-15.5</v>
      </c>
      <c r="G1510" s="33">
        <v>45672</v>
      </c>
      <c r="H1510" s="33">
        <v>45688</v>
      </c>
      <c r="I1510" t="s">
        <v>33</v>
      </c>
      <c r="J1510" t="s">
        <v>48</v>
      </c>
      <c r="K1510" t="s">
        <v>219</v>
      </c>
      <c r="L1510" s="34">
        <v>1</v>
      </c>
      <c r="M1510" t="s">
        <v>49</v>
      </c>
      <c r="N1510" t="s">
        <v>36</v>
      </c>
      <c r="P1510" t="s">
        <v>37</v>
      </c>
      <c r="Q1510" s="35">
        <v>796.86</v>
      </c>
      <c r="R1510" t="s">
        <v>230</v>
      </c>
      <c r="S1510" t="s">
        <v>39</v>
      </c>
      <c r="T1510" t="s">
        <v>40</v>
      </c>
      <c r="U1510" t="s">
        <v>41</v>
      </c>
      <c r="V1510" t="s">
        <v>42</v>
      </c>
      <c r="W1510" t="s">
        <v>43</v>
      </c>
      <c r="X1510" t="s">
        <v>50</v>
      </c>
      <c r="Y1510" t="s">
        <v>45</v>
      </c>
      <c r="Z1510" t="s">
        <v>81</v>
      </c>
      <c r="AA1510" s="34">
        <v>2025</v>
      </c>
      <c r="AB1510" s="33">
        <v>45693</v>
      </c>
      <c r="AC1510" s="36">
        <v>45693.544594907406</v>
      </c>
      <c r="AD1510" s="37">
        <v>0</v>
      </c>
      <c r="AE1510" t="s">
        <v>107</v>
      </c>
      <c r="AF1510" t="s">
        <v>53</v>
      </c>
      <c r="AG1510" t="s">
        <v>54</v>
      </c>
      <c r="AH1510" s="35">
        <v>796.86</v>
      </c>
      <c r="AJ1510" t="s">
        <v>55</v>
      </c>
    </row>
    <row r="1511" spans="1:36" x14ac:dyDescent="0.25">
      <c r="A1511" t="s">
        <v>32</v>
      </c>
      <c r="B1511" t="s">
        <v>154</v>
      </c>
      <c r="C1511" t="s">
        <v>50</v>
      </c>
      <c r="D1511" s="33">
        <v>45627</v>
      </c>
      <c r="E1511" s="33">
        <v>45657</v>
      </c>
      <c r="F1511" s="42">
        <f t="shared" si="23"/>
        <v>-15.5</v>
      </c>
      <c r="G1511" s="33">
        <v>45672</v>
      </c>
      <c r="H1511" s="33">
        <v>45688</v>
      </c>
      <c r="I1511" t="s">
        <v>33</v>
      </c>
      <c r="J1511" t="s">
        <v>48</v>
      </c>
      <c r="K1511" t="s">
        <v>219</v>
      </c>
      <c r="L1511" s="34">
        <v>1</v>
      </c>
      <c r="M1511" t="s">
        <v>49</v>
      </c>
      <c r="N1511" t="s">
        <v>36</v>
      </c>
      <c r="P1511" t="s">
        <v>37</v>
      </c>
      <c r="Q1511" s="35">
        <v>-5527.91</v>
      </c>
      <c r="R1511" t="s">
        <v>230</v>
      </c>
      <c r="S1511" t="s">
        <v>39</v>
      </c>
      <c r="T1511" t="s">
        <v>40</v>
      </c>
      <c r="U1511" t="s">
        <v>41</v>
      </c>
      <c r="V1511" t="s">
        <v>42</v>
      </c>
      <c r="W1511" t="s">
        <v>43</v>
      </c>
      <c r="X1511" t="s">
        <v>50</v>
      </c>
      <c r="Y1511" t="s">
        <v>45</v>
      </c>
      <c r="Z1511" t="s">
        <v>81</v>
      </c>
      <c r="AA1511" s="34">
        <v>2025</v>
      </c>
      <c r="AB1511" s="33">
        <v>45693</v>
      </c>
      <c r="AC1511" s="36">
        <v>45693.544594907406</v>
      </c>
      <c r="AD1511" s="37">
        <v>0</v>
      </c>
      <c r="AE1511" t="s">
        <v>107</v>
      </c>
      <c r="AF1511" t="s">
        <v>53</v>
      </c>
      <c r="AG1511" t="s">
        <v>54</v>
      </c>
      <c r="AH1511" s="35">
        <v>-5527.91</v>
      </c>
      <c r="AJ1511" t="s">
        <v>55</v>
      </c>
    </row>
    <row r="1512" spans="1:36" x14ac:dyDescent="0.25">
      <c r="A1512" t="s">
        <v>32</v>
      </c>
      <c r="B1512" t="s">
        <v>154</v>
      </c>
      <c r="C1512" t="s">
        <v>50</v>
      </c>
      <c r="D1512" s="33">
        <v>45627</v>
      </c>
      <c r="E1512" s="33">
        <v>45657</v>
      </c>
      <c r="F1512" s="42">
        <f t="shared" si="23"/>
        <v>-15.5</v>
      </c>
      <c r="G1512" s="33">
        <v>45672</v>
      </c>
      <c r="H1512" s="33">
        <v>45688</v>
      </c>
      <c r="I1512" t="s">
        <v>33</v>
      </c>
      <c r="J1512" t="s">
        <v>48</v>
      </c>
      <c r="K1512" t="s">
        <v>219</v>
      </c>
      <c r="L1512" s="34">
        <v>1</v>
      </c>
      <c r="M1512" t="s">
        <v>49</v>
      </c>
      <c r="N1512" t="s">
        <v>36</v>
      </c>
      <c r="P1512" t="s">
        <v>37</v>
      </c>
      <c r="Q1512" s="35">
        <v>0.01</v>
      </c>
      <c r="R1512" t="s">
        <v>230</v>
      </c>
      <c r="S1512" t="s">
        <v>39</v>
      </c>
      <c r="T1512" t="s">
        <v>40</v>
      </c>
      <c r="U1512" t="s">
        <v>41</v>
      </c>
      <c r="V1512" t="s">
        <v>42</v>
      </c>
      <c r="W1512" t="s">
        <v>43</v>
      </c>
      <c r="X1512" t="s">
        <v>50</v>
      </c>
      <c r="Y1512" t="s">
        <v>45</v>
      </c>
      <c r="Z1512" t="s">
        <v>81</v>
      </c>
      <c r="AA1512" s="34">
        <v>2025</v>
      </c>
      <c r="AB1512" s="33">
        <v>45693</v>
      </c>
      <c r="AC1512" s="36">
        <v>45693.544594907406</v>
      </c>
      <c r="AD1512" s="37">
        <v>0</v>
      </c>
      <c r="AE1512" t="s">
        <v>107</v>
      </c>
      <c r="AF1512" t="s">
        <v>53</v>
      </c>
      <c r="AG1512" t="s">
        <v>54</v>
      </c>
      <c r="AH1512" s="35">
        <v>0.01</v>
      </c>
      <c r="AJ1512" t="s">
        <v>55</v>
      </c>
    </row>
    <row r="1513" spans="1:36" x14ac:dyDescent="0.25">
      <c r="A1513" t="s">
        <v>32</v>
      </c>
      <c r="B1513" t="s">
        <v>169</v>
      </c>
      <c r="C1513" t="s">
        <v>50</v>
      </c>
      <c r="D1513" s="33">
        <v>45658</v>
      </c>
      <c r="E1513" s="33">
        <v>45688</v>
      </c>
      <c r="F1513" s="42">
        <f t="shared" si="23"/>
        <v>-15.5</v>
      </c>
      <c r="G1513" s="33">
        <v>45703</v>
      </c>
      <c r="H1513" s="33">
        <v>45688</v>
      </c>
      <c r="I1513" t="s">
        <v>33</v>
      </c>
      <c r="J1513" t="s">
        <v>48</v>
      </c>
      <c r="K1513" t="s">
        <v>219</v>
      </c>
      <c r="L1513" s="34">
        <v>1</v>
      </c>
      <c r="M1513" t="s">
        <v>49</v>
      </c>
      <c r="N1513" t="s">
        <v>36</v>
      </c>
      <c r="P1513" t="s">
        <v>37</v>
      </c>
      <c r="Q1513" s="35">
        <v>1141834.6200000001</v>
      </c>
      <c r="R1513" t="s">
        <v>223</v>
      </c>
      <c r="S1513" t="s">
        <v>39</v>
      </c>
      <c r="T1513" t="s">
        <v>40</v>
      </c>
      <c r="U1513" t="s">
        <v>41</v>
      </c>
      <c r="V1513" t="s">
        <v>42</v>
      </c>
      <c r="W1513" t="s">
        <v>43</v>
      </c>
      <c r="X1513" t="s">
        <v>50</v>
      </c>
      <c r="Y1513" t="s">
        <v>45</v>
      </c>
      <c r="Z1513" t="s">
        <v>81</v>
      </c>
      <c r="AA1513" s="34">
        <v>2025</v>
      </c>
      <c r="AB1513" s="33">
        <v>45693</v>
      </c>
      <c r="AC1513" s="36">
        <v>45693.544861111113</v>
      </c>
      <c r="AD1513" s="37">
        <v>0</v>
      </c>
      <c r="AE1513" t="s">
        <v>52</v>
      </c>
      <c r="AF1513" t="s">
        <v>53</v>
      </c>
      <c r="AG1513" t="s">
        <v>54</v>
      </c>
      <c r="AH1513" s="35">
        <v>1141834.6200000001</v>
      </c>
      <c r="AJ1513" t="s">
        <v>55</v>
      </c>
    </row>
    <row r="1514" spans="1:36" x14ac:dyDescent="0.25">
      <c r="A1514" t="s">
        <v>32</v>
      </c>
      <c r="B1514" t="s">
        <v>169</v>
      </c>
      <c r="C1514" t="s">
        <v>50</v>
      </c>
      <c r="D1514" s="33">
        <v>45658</v>
      </c>
      <c r="E1514" s="33">
        <v>45688</v>
      </c>
      <c r="F1514" s="42">
        <f t="shared" si="23"/>
        <v>-15.5</v>
      </c>
      <c r="G1514" s="33">
        <v>45703</v>
      </c>
      <c r="H1514" s="33">
        <v>45688</v>
      </c>
      <c r="I1514" t="s">
        <v>33</v>
      </c>
      <c r="J1514" t="s">
        <v>48</v>
      </c>
      <c r="K1514" t="s">
        <v>219</v>
      </c>
      <c r="L1514" s="34">
        <v>1</v>
      </c>
      <c r="M1514" t="s">
        <v>49</v>
      </c>
      <c r="N1514" t="s">
        <v>36</v>
      </c>
      <c r="P1514" t="s">
        <v>37</v>
      </c>
      <c r="Q1514" s="35">
        <v>-1.77</v>
      </c>
      <c r="R1514" t="s">
        <v>225</v>
      </c>
      <c r="S1514" t="s">
        <v>39</v>
      </c>
      <c r="T1514" t="s">
        <v>40</v>
      </c>
      <c r="U1514" t="s">
        <v>41</v>
      </c>
      <c r="V1514" t="s">
        <v>42</v>
      </c>
      <c r="W1514" t="s">
        <v>43</v>
      </c>
      <c r="X1514" t="s">
        <v>50</v>
      </c>
      <c r="Y1514" t="s">
        <v>45</v>
      </c>
      <c r="Z1514" t="s">
        <v>81</v>
      </c>
      <c r="AA1514" s="34">
        <v>2025</v>
      </c>
      <c r="AB1514" s="33">
        <v>45693</v>
      </c>
      <c r="AC1514" s="36">
        <v>45693.544861111113</v>
      </c>
      <c r="AD1514" s="37">
        <v>0</v>
      </c>
      <c r="AE1514" t="s">
        <v>52</v>
      </c>
      <c r="AF1514" t="s">
        <v>53</v>
      </c>
      <c r="AG1514" t="s">
        <v>54</v>
      </c>
      <c r="AH1514" s="35">
        <v>-1.77</v>
      </c>
      <c r="AJ1514" t="s">
        <v>55</v>
      </c>
    </row>
    <row r="1515" spans="1:36" x14ac:dyDescent="0.25">
      <c r="A1515" t="s">
        <v>32</v>
      </c>
      <c r="B1515" t="s">
        <v>169</v>
      </c>
      <c r="C1515" t="s">
        <v>50</v>
      </c>
      <c r="D1515" s="33">
        <v>45658</v>
      </c>
      <c r="E1515" s="33">
        <v>45688</v>
      </c>
      <c r="F1515" s="42">
        <f t="shared" si="23"/>
        <v>-15.5</v>
      </c>
      <c r="G1515" s="33">
        <v>45703</v>
      </c>
      <c r="H1515" s="33">
        <v>45688</v>
      </c>
      <c r="I1515" t="s">
        <v>33</v>
      </c>
      <c r="J1515" t="s">
        <v>48</v>
      </c>
      <c r="K1515" t="s">
        <v>219</v>
      </c>
      <c r="L1515" s="34">
        <v>1</v>
      </c>
      <c r="M1515" t="s">
        <v>49</v>
      </c>
      <c r="N1515" t="s">
        <v>36</v>
      </c>
      <c r="P1515" t="s">
        <v>37</v>
      </c>
      <c r="Q1515" s="35">
        <v>1820114.51</v>
      </c>
      <c r="R1515" t="s">
        <v>224</v>
      </c>
      <c r="S1515" t="s">
        <v>39</v>
      </c>
      <c r="T1515" t="s">
        <v>40</v>
      </c>
      <c r="U1515" t="s">
        <v>41</v>
      </c>
      <c r="V1515" t="s">
        <v>42</v>
      </c>
      <c r="W1515" t="s">
        <v>43</v>
      </c>
      <c r="X1515" t="s">
        <v>50</v>
      </c>
      <c r="Y1515" t="s">
        <v>45</v>
      </c>
      <c r="Z1515" t="s">
        <v>81</v>
      </c>
      <c r="AA1515" s="34">
        <v>2025</v>
      </c>
      <c r="AB1515" s="33">
        <v>45693</v>
      </c>
      <c r="AC1515" s="36">
        <v>45693.544861111113</v>
      </c>
      <c r="AD1515" s="37">
        <v>0</v>
      </c>
      <c r="AE1515" t="s">
        <v>52</v>
      </c>
      <c r="AF1515" t="s">
        <v>53</v>
      </c>
      <c r="AG1515" t="s">
        <v>54</v>
      </c>
      <c r="AH1515" s="35">
        <v>1820114.51</v>
      </c>
      <c r="AJ1515" t="s">
        <v>55</v>
      </c>
    </row>
    <row r="1516" spans="1:36" x14ac:dyDescent="0.25">
      <c r="A1516" t="s">
        <v>32</v>
      </c>
      <c r="B1516" t="s">
        <v>169</v>
      </c>
      <c r="C1516" t="s">
        <v>50</v>
      </c>
      <c r="D1516" s="33">
        <v>45658</v>
      </c>
      <c r="E1516" s="33">
        <v>45688</v>
      </c>
      <c r="F1516" s="42">
        <f t="shared" si="23"/>
        <v>-15.5</v>
      </c>
      <c r="G1516" s="33">
        <v>45703</v>
      </c>
      <c r="H1516" s="33">
        <v>45688</v>
      </c>
      <c r="I1516" t="s">
        <v>33</v>
      </c>
      <c r="J1516" t="s">
        <v>48</v>
      </c>
      <c r="K1516" t="s">
        <v>219</v>
      </c>
      <c r="L1516" s="34">
        <v>1</v>
      </c>
      <c r="M1516" t="s">
        <v>49</v>
      </c>
      <c r="N1516" t="s">
        <v>36</v>
      </c>
      <c r="P1516" t="s">
        <v>37</v>
      </c>
      <c r="Q1516" s="35">
        <v>19.5</v>
      </c>
      <c r="R1516" t="s">
        <v>227</v>
      </c>
      <c r="S1516" t="s">
        <v>39</v>
      </c>
      <c r="T1516" t="s">
        <v>40</v>
      </c>
      <c r="U1516" t="s">
        <v>41</v>
      </c>
      <c r="V1516" t="s">
        <v>42</v>
      </c>
      <c r="W1516" t="s">
        <v>43</v>
      </c>
      <c r="X1516" t="s">
        <v>50</v>
      </c>
      <c r="Y1516" t="s">
        <v>45</v>
      </c>
      <c r="Z1516" t="s">
        <v>81</v>
      </c>
      <c r="AA1516" s="34">
        <v>2025</v>
      </c>
      <c r="AB1516" s="33">
        <v>45693</v>
      </c>
      <c r="AC1516" s="36">
        <v>45693.544861111113</v>
      </c>
      <c r="AD1516" s="37">
        <v>0</v>
      </c>
      <c r="AE1516" t="s">
        <v>52</v>
      </c>
      <c r="AF1516" t="s">
        <v>53</v>
      </c>
      <c r="AG1516" t="s">
        <v>54</v>
      </c>
      <c r="AH1516" s="35">
        <v>19.5</v>
      </c>
      <c r="AJ1516" t="s">
        <v>55</v>
      </c>
    </row>
    <row r="1517" spans="1:36" x14ac:dyDescent="0.25">
      <c r="A1517" t="s">
        <v>32</v>
      </c>
      <c r="B1517" t="s">
        <v>169</v>
      </c>
      <c r="C1517" t="s">
        <v>50</v>
      </c>
      <c r="D1517" s="33">
        <v>45658</v>
      </c>
      <c r="E1517" s="33">
        <v>45688</v>
      </c>
      <c r="F1517" s="42">
        <f t="shared" si="23"/>
        <v>-15.5</v>
      </c>
      <c r="G1517" s="33">
        <v>45703</v>
      </c>
      <c r="H1517" s="33">
        <v>45688</v>
      </c>
      <c r="I1517" t="s">
        <v>33</v>
      </c>
      <c r="J1517" t="s">
        <v>48</v>
      </c>
      <c r="K1517" t="s">
        <v>219</v>
      </c>
      <c r="L1517" s="34">
        <v>1</v>
      </c>
      <c r="M1517" t="s">
        <v>49</v>
      </c>
      <c r="N1517" t="s">
        <v>36</v>
      </c>
      <c r="P1517" t="s">
        <v>37</v>
      </c>
      <c r="Q1517" s="35">
        <v>-6164.61</v>
      </c>
      <c r="R1517" t="s">
        <v>228</v>
      </c>
      <c r="S1517" t="s">
        <v>39</v>
      </c>
      <c r="T1517" t="s">
        <v>40</v>
      </c>
      <c r="U1517" t="s">
        <v>41</v>
      </c>
      <c r="V1517" t="s">
        <v>42</v>
      </c>
      <c r="W1517" t="s">
        <v>43</v>
      </c>
      <c r="X1517" t="s">
        <v>50</v>
      </c>
      <c r="Y1517" t="s">
        <v>45</v>
      </c>
      <c r="Z1517" t="s">
        <v>81</v>
      </c>
      <c r="AA1517" s="34">
        <v>2025</v>
      </c>
      <c r="AB1517" s="33">
        <v>45693</v>
      </c>
      <c r="AC1517" s="36">
        <v>45693.544861111113</v>
      </c>
      <c r="AD1517" s="37">
        <v>0</v>
      </c>
      <c r="AE1517" t="s">
        <v>52</v>
      </c>
      <c r="AF1517" t="s">
        <v>53</v>
      </c>
      <c r="AG1517" t="s">
        <v>54</v>
      </c>
      <c r="AH1517" s="35">
        <v>-6164.61</v>
      </c>
      <c r="AJ1517" t="s">
        <v>55</v>
      </c>
    </row>
    <row r="1518" spans="1:36" x14ac:dyDescent="0.25">
      <c r="A1518" t="s">
        <v>32</v>
      </c>
      <c r="B1518" t="s">
        <v>154</v>
      </c>
      <c r="C1518" t="s">
        <v>50</v>
      </c>
      <c r="D1518" s="33">
        <v>45627</v>
      </c>
      <c r="E1518" s="33">
        <v>45657</v>
      </c>
      <c r="F1518" s="42">
        <f t="shared" si="23"/>
        <v>-15.5</v>
      </c>
      <c r="G1518" s="33">
        <v>45672</v>
      </c>
      <c r="H1518" s="33">
        <v>45688</v>
      </c>
      <c r="I1518" t="s">
        <v>33</v>
      </c>
      <c r="J1518" t="s">
        <v>48</v>
      </c>
      <c r="K1518" t="s">
        <v>232</v>
      </c>
      <c r="L1518" s="34">
        <v>1</v>
      </c>
      <c r="M1518" t="s">
        <v>49</v>
      </c>
      <c r="N1518" t="s">
        <v>36</v>
      </c>
      <c r="P1518" t="s">
        <v>37</v>
      </c>
      <c r="Q1518" s="35">
        <v>252017.82</v>
      </c>
      <c r="R1518" t="s">
        <v>238</v>
      </c>
      <c r="S1518" t="s">
        <v>39</v>
      </c>
      <c r="T1518" t="s">
        <v>40</v>
      </c>
      <c r="U1518" t="s">
        <v>41</v>
      </c>
      <c r="V1518" t="s">
        <v>42</v>
      </c>
      <c r="W1518" t="s">
        <v>43</v>
      </c>
      <c r="X1518" t="s">
        <v>50</v>
      </c>
      <c r="Y1518" t="s">
        <v>45</v>
      </c>
      <c r="Z1518" t="s">
        <v>81</v>
      </c>
      <c r="AA1518" s="34">
        <v>2025</v>
      </c>
      <c r="AB1518" s="33">
        <v>45693</v>
      </c>
      <c r="AC1518" s="36">
        <v>45693.544594907406</v>
      </c>
      <c r="AD1518" s="37">
        <v>0</v>
      </c>
      <c r="AE1518" t="s">
        <v>107</v>
      </c>
      <c r="AF1518" t="s">
        <v>53</v>
      </c>
      <c r="AG1518" t="s">
        <v>54</v>
      </c>
      <c r="AH1518" s="35">
        <v>252017.82</v>
      </c>
      <c r="AJ1518" t="s">
        <v>55</v>
      </c>
    </row>
    <row r="1519" spans="1:36" x14ac:dyDescent="0.25">
      <c r="A1519" t="s">
        <v>32</v>
      </c>
      <c r="B1519" t="s">
        <v>154</v>
      </c>
      <c r="C1519" t="s">
        <v>50</v>
      </c>
      <c r="D1519" s="33">
        <v>45627</v>
      </c>
      <c r="E1519" s="33">
        <v>45657</v>
      </c>
      <c r="F1519" s="42">
        <f t="shared" si="23"/>
        <v>-15.5</v>
      </c>
      <c r="G1519" s="33">
        <v>45672</v>
      </c>
      <c r="H1519" s="33">
        <v>45688</v>
      </c>
      <c r="I1519" t="s">
        <v>33</v>
      </c>
      <c r="J1519" t="s">
        <v>48</v>
      </c>
      <c r="K1519" t="s">
        <v>232</v>
      </c>
      <c r="L1519" s="34">
        <v>1</v>
      </c>
      <c r="M1519" t="s">
        <v>49</v>
      </c>
      <c r="N1519" t="s">
        <v>36</v>
      </c>
      <c r="P1519" t="s">
        <v>37</v>
      </c>
      <c r="Q1519" s="35">
        <v>593603.85</v>
      </c>
      <c r="R1519" t="s">
        <v>238</v>
      </c>
      <c r="S1519" t="s">
        <v>39</v>
      </c>
      <c r="T1519" t="s">
        <v>40</v>
      </c>
      <c r="U1519" t="s">
        <v>41</v>
      </c>
      <c r="V1519" t="s">
        <v>42</v>
      </c>
      <c r="W1519" t="s">
        <v>43</v>
      </c>
      <c r="X1519" t="s">
        <v>50</v>
      </c>
      <c r="Y1519" t="s">
        <v>45</v>
      </c>
      <c r="Z1519" t="s">
        <v>81</v>
      </c>
      <c r="AA1519" s="34">
        <v>2025</v>
      </c>
      <c r="AB1519" s="33">
        <v>45693</v>
      </c>
      <c r="AC1519" s="36">
        <v>45693.544594907406</v>
      </c>
      <c r="AD1519" s="37">
        <v>0</v>
      </c>
      <c r="AE1519" t="s">
        <v>107</v>
      </c>
      <c r="AF1519" t="s">
        <v>53</v>
      </c>
      <c r="AG1519" t="s">
        <v>54</v>
      </c>
      <c r="AH1519" s="35">
        <v>593603.85</v>
      </c>
      <c r="AJ1519" t="s">
        <v>55</v>
      </c>
    </row>
    <row r="1520" spans="1:36" x14ac:dyDescent="0.25">
      <c r="A1520" t="s">
        <v>32</v>
      </c>
      <c r="B1520" t="s">
        <v>154</v>
      </c>
      <c r="C1520" t="s">
        <v>50</v>
      </c>
      <c r="D1520" s="33">
        <v>45627</v>
      </c>
      <c r="E1520" s="33">
        <v>45657</v>
      </c>
      <c r="F1520" s="42">
        <f t="shared" si="23"/>
        <v>-15.5</v>
      </c>
      <c r="G1520" s="33">
        <v>45672</v>
      </c>
      <c r="H1520" s="33">
        <v>45688</v>
      </c>
      <c r="I1520" t="s">
        <v>33</v>
      </c>
      <c r="J1520" t="s">
        <v>48</v>
      </c>
      <c r="K1520" t="s">
        <v>232</v>
      </c>
      <c r="L1520" s="34">
        <v>1</v>
      </c>
      <c r="M1520" t="s">
        <v>49</v>
      </c>
      <c r="N1520" t="s">
        <v>36</v>
      </c>
      <c r="P1520" t="s">
        <v>37</v>
      </c>
      <c r="Q1520" s="35">
        <v>3183.22</v>
      </c>
      <c r="R1520" t="s">
        <v>238</v>
      </c>
      <c r="S1520" t="s">
        <v>39</v>
      </c>
      <c r="T1520" t="s">
        <v>40</v>
      </c>
      <c r="U1520" t="s">
        <v>41</v>
      </c>
      <c r="V1520" t="s">
        <v>42</v>
      </c>
      <c r="W1520" t="s">
        <v>43</v>
      </c>
      <c r="X1520" t="s">
        <v>50</v>
      </c>
      <c r="Y1520" t="s">
        <v>45</v>
      </c>
      <c r="Z1520" t="s">
        <v>81</v>
      </c>
      <c r="AA1520" s="34">
        <v>2025</v>
      </c>
      <c r="AB1520" s="33">
        <v>45693</v>
      </c>
      <c r="AC1520" s="36">
        <v>45693.544594907406</v>
      </c>
      <c r="AD1520" s="37">
        <v>0</v>
      </c>
      <c r="AE1520" t="s">
        <v>107</v>
      </c>
      <c r="AF1520" t="s">
        <v>53</v>
      </c>
      <c r="AG1520" t="s">
        <v>54</v>
      </c>
      <c r="AH1520" s="35">
        <v>3183.22</v>
      </c>
      <c r="AJ1520" t="s">
        <v>55</v>
      </c>
    </row>
    <row r="1521" spans="1:36" x14ac:dyDescent="0.25">
      <c r="A1521" t="s">
        <v>32</v>
      </c>
      <c r="B1521" t="s">
        <v>154</v>
      </c>
      <c r="C1521" t="s">
        <v>50</v>
      </c>
      <c r="D1521" s="33">
        <v>45627</v>
      </c>
      <c r="E1521" s="33">
        <v>45657</v>
      </c>
      <c r="F1521" s="42">
        <f t="shared" si="23"/>
        <v>-15.5</v>
      </c>
      <c r="G1521" s="33">
        <v>45672</v>
      </c>
      <c r="H1521" s="33">
        <v>45688</v>
      </c>
      <c r="I1521" t="s">
        <v>33</v>
      </c>
      <c r="J1521" t="s">
        <v>48</v>
      </c>
      <c r="K1521" t="s">
        <v>232</v>
      </c>
      <c r="L1521" s="34">
        <v>1</v>
      </c>
      <c r="M1521" t="s">
        <v>49</v>
      </c>
      <c r="N1521" t="s">
        <v>36</v>
      </c>
      <c r="P1521" t="s">
        <v>37</v>
      </c>
      <c r="Q1521" s="35">
        <v>-0.56000000000000005</v>
      </c>
      <c r="R1521" t="s">
        <v>238</v>
      </c>
      <c r="S1521" t="s">
        <v>39</v>
      </c>
      <c r="T1521" t="s">
        <v>40</v>
      </c>
      <c r="U1521" t="s">
        <v>41</v>
      </c>
      <c r="V1521" t="s">
        <v>42</v>
      </c>
      <c r="W1521" t="s">
        <v>43</v>
      </c>
      <c r="X1521" t="s">
        <v>50</v>
      </c>
      <c r="Y1521" t="s">
        <v>45</v>
      </c>
      <c r="Z1521" t="s">
        <v>81</v>
      </c>
      <c r="AA1521" s="34">
        <v>2025</v>
      </c>
      <c r="AB1521" s="33">
        <v>45693</v>
      </c>
      <c r="AC1521" s="36">
        <v>45693.544594907406</v>
      </c>
      <c r="AD1521" s="37">
        <v>0</v>
      </c>
      <c r="AE1521" t="s">
        <v>107</v>
      </c>
      <c r="AF1521" t="s">
        <v>53</v>
      </c>
      <c r="AG1521" t="s">
        <v>54</v>
      </c>
      <c r="AH1521" s="35">
        <v>-0.56000000000000005</v>
      </c>
      <c r="AJ1521" t="s">
        <v>55</v>
      </c>
    </row>
    <row r="1522" spans="1:36" x14ac:dyDescent="0.25">
      <c r="A1522" t="s">
        <v>32</v>
      </c>
      <c r="B1522" t="s">
        <v>169</v>
      </c>
      <c r="C1522" t="s">
        <v>50</v>
      </c>
      <c r="D1522" s="33">
        <v>45658</v>
      </c>
      <c r="E1522" s="33">
        <v>45688</v>
      </c>
      <c r="F1522" s="42">
        <f t="shared" si="23"/>
        <v>-15.5</v>
      </c>
      <c r="G1522" s="33">
        <v>45703</v>
      </c>
      <c r="H1522" s="33">
        <v>45688</v>
      </c>
      <c r="I1522" t="s">
        <v>33</v>
      </c>
      <c r="J1522" t="s">
        <v>48</v>
      </c>
      <c r="K1522" t="s">
        <v>232</v>
      </c>
      <c r="L1522" s="34">
        <v>1</v>
      </c>
      <c r="M1522" t="s">
        <v>49</v>
      </c>
      <c r="N1522" t="s">
        <v>36</v>
      </c>
      <c r="P1522" t="s">
        <v>37</v>
      </c>
      <c r="Q1522" s="35">
        <v>1501402.31</v>
      </c>
      <c r="R1522" t="s">
        <v>233</v>
      </c>
      <c r="S1522" t="s">
        <v>39</v>
      </c>
      <c r="T1522" t="s">
        <v>40</v>
      </c>
      <c r="U1522" t="s">
        <v>41</v>
      </c>
      <c r="V1522" t="s">
        <v>42</v>
      </c>
      <c r="W1522" t="s">
        <v>43</v>
      </c>
      <c r="X1522" t="s">
        <v>50</v>
      </c>
      <c r="Y1522" t="s">
        <v>45</v>
      </c>
      <c r="Z1522" t="s">
        <v>81</v>
      </c>
      <c r="AA1522" s="34">
        <v>2025</v>
      </c>
      <c r="AB1522" s="33">
        <v>45693</v>
      </c>
      <c r="AC1522" s="36">
        <v>45693.544861111113</v>
      </c>
      <c r="AD1522" s="37">
        <v>0</v>
      </c>
      <c r="AE1522" t="s">
        <v>52</v>
      </c>
      <c r="AF1522" t="s">
        <v>53</v>
      </c>
      <c r="AG1522" t="s">
        <v>54</v>
      </c>
      <c r="AH1522" s="35">
        <v>1501402.31</v>
      </c>
      <c r="AJ1522" t="s">
        <v>55</v>
      </c>
    </row>
    <row r="1523" spans="1:36" x14ac:dyDescent="0.25">
      <c r="A1523" t="s">
        <v>32</v>
      </c>
      <c r="B1523" t="s">
        <v>169</v>
      </c>
      <c r="C1523" t="s">
        <v>50</v>
      </c>
      <c r="D1523" s="33">
        <v>45658</v>
      </c>
      <c r="E1523" s="33">
        <v>45688</v>
      </c>
      <c r="F1523" s="42">
        <f t="shared" si="23"/>
        <v>-15.5</v>
      </c>
      <c r="G1523" s="33">
        <v>45703</v>
      </c>
      <c r="H1523" s="33">
        <v>45688</v>
      </c>
      <c r="I1523" t="s">
        <v>33</v>
      </c>
      <c r="J1523" t="s">
        <v>48</v>
      </c>
      <c r="K1523" t="s">
        <v>232</v>
      </c>
      <c r="L1523" s="34">
        <v>1</v>
      </c>
      <c r="M1523" t="s">
        <v>49</v>
      </c>
      <c r="N1523" t="s">
        <v>36</v>
      </c>
      <c r="P1523" t="s">
        <v>37</v>
      </c>
      <c r="Q1523" s="35">
        <v>-1490681.94</v>
      </c>
      <c r="R1523" t="s">
        <v>234</v>
      </c>
      <c r="S1523" t="s">
        <v>39</v>
      </c>
      <c r="T1523" t="s">
        <v>40</v>
      </c>
      <c r="U1523" t="s">
        <v>41</v>
      </c>
      <c r="V1523" t="s">
        <v>42</v>
      </c>
      <c r="W1523" t="s">
        <v>43</v>
      </c>
      <c r="X1523" t="s">
        <v>50</v>
      </c>
      <c r="Y1523" t="s">
        <v>45</v>
      </c>
      <c r="Z1523" t="s">
        <v>81</v>
      </c>
      <c r="AA1523" s="34">
        <v>2025</v>
      </c>
      <c r="AB1523" s="33">
        <v>45693</v>
      </c>
      <c r="AC1523" s="36">
        <v>45693.544861111113</v>
      </c>
      <c r="AD1523" s="37">
        <v>0</v>
      </c>
      <c r="AE1523" t="s">
        <v>52</v>
      </c>
      <c r="AF1523" t="s">
        <v>53</v>
      </c>
      <c r="AG1523" t="s">
        <v>54</v>
      </c>
      <c r="AH1523" s="35">
        <v>-1490681.94</v>
      </c>
      <c r="AJ1523" t="s">
        <v>55</v>
      </c>
    </row>
    <row r="1524" spans="1:36" x14ac:dyDescent="0.25">
      <c r="A1524" t="s">
        <v>32</v>
      </c>
      <c r="B1524" t="s">
        <v>169</v>
      </c>
      <c r="C1524" t="s">
        <v>50</v>
      </c>
      <c r="D1524" s="33">
        <v>45658</v>
      </c>
      <c r="E1524" s="33">
        <v>45688</v>
      </c>
      <c r="F1524" s="42">
        <f t="shared" si="23"/>
        <v>-15.5</v>
      </c>
      <c r="G1524" s="33">
        <v>45703</v>
      </c>
      <c r="H1524" s="33">
        <v>45688</v>
      </c>
      <c r="I1524" t="s">
        <v>33</v>
      </c>
      <c r="J1524" t="s">
        <v>48</v>
      </c>
      <c r="K1524" t="s">
        <v>232</v>
      </c>
      <c r="L1524" s="34">
        <v>1</v>
      </c>
      <c r="M1524" t="s">
        <v>49</v>
      </c>
      <c r="N1524" t="s">
        <v>36</v>
      </c>
      <c r="P1524" t="s">
        <v>37</v>
      </c>
      <c r="Q1524" s="35">
        <v>1217228.53</v>
      </c>
      <c r="R1524" t="s">
        <v>236</v>
      </c>
      <c r="S1524" t="s">
        <v>39</v>
      </c>
      <c r="T1524" t="s">
        <v>40</v>
      </c>
      <c r="U1524" t="s">
        <v>41</v>
      </c>
      <c r="V1524" t="s">
        <v>42</v>
      </c>
      <c r="W1524" t="s">
        <v>43</v>
      </c>
      <c r="X1524" t="s">
        <v>50</v>
      </c>
      <c r="Y1524" t="s">
        <v>45</v>
      </c>
      <c r="Z1524" t="s">
        <v>81</v>
      </c>
      <c r="AA1524" s="34">
        <v>2025</v>
      </c>
      <c r="AB1524" s="33">
        <v>45693</v>
      </c>
      <c r="AC1524" s="36">
        <v>45693.544861111113</v>
      </c>
      <c r="AD1524" s="37">
        <v>0</v>
      </c>
      <c r="AE1524" t="s">
        <v>52</v>
      </c>
      <c r="AF1524" t="s">
        <v>53</v>
      </c>
      <c r="AG1524" t="s">
        <v>54</v>
      </c>
      <c r="AH1524" s="35">
        <v>1217228.53</v>
      </c>
      <c r="AJ1524" t="s">
        <v>55</v>
      </c>
    </row>
    <row r="1525" spans="1:36" x14ac:dyDescent="0.25">
      <c r="A1525" t="s">
        <v>32</v>
      </c>
      <c r="B1525" t="s">
        <v>169</v>
      </c>
      <c r="C1525" t="s">
        <v>50</v>
      </c>
      <c r="D1525" s="33">
        <v>45658</v>
      </c>
      <c r="E1525" s="33">
        <v>45688</v>
      </c>
      <c r="F1525" s="42">
        <f t="shared" si="23"/>
        <v>-15.5</v>
      </c>
      <c r="G1525" s="33">
        <v>45703</v>
      </c>
      <c r="H1525" s="33">
        <v>45688</v>
      </c>
      <c r="I1525" t="s">
        <v>33</v>
      </c>
      <c r="J1525" t="s">
        <v>48</v>
      </c>
      <c r="K1525" t="s">
        <v>232</v>
      </c>
      <c r="L1525" s="34">
        <v>1</v>
      </c>
      <c r="M1525" t="s">
        <v>49</v>
      </c>
      <c r="N1525" t="s">
        <v>36</v>
      </c>
      <c r="P1525" t="s">
        <v>37</v>
      </c>
      <c r="Q1525" s="35">
        <v>-9.8800000000000008</v>
      </c>
      <c r="R1525" t="s">
        <v>237</v>
      </c>
      <c r="S1525" t="s">
        <v>39</v>
      </c>
      <c r="T1525" t="s">
        <v>40</v>
      </c>
      <c r="U1525" t="s">
        <v>41</v>
      </c>
      <c r="V1525" t="s">
        <v>42</v>
      </c>
      <c r="W1525" t="s">
        <v>43</v>
      </c>
      <c r="X1525" t="s">
        <v>50</v>
      </c>
      <c r="Y1525" t="s">
        <v>45</v>
      </c>
      <c r="Z1525" t="s">
        <v>81</v>
      </c>
      <c r="AA1525" s="34">
        <v>2025</v>
      </c>
      <c r="AB1525" s="33">
        <v>45693</v>
      </c>
      <c r="AC1525" s="36">
        <v>45693.544861111113</v>
      </c>
      <c r="AD1525" s="37">
        <v>0</v>
      </c>
      <c r="AE1525" t="s">
        <v>52</v>
      </c>
      <c r="AF1525" t="s">
        <v>53</v>
      </c>
      <c r="AG1525" t="s">
        <v>54</v>
      </c>
      <c r="AH1525" s="35">
        <v>-9.8800000000000008</v>
      </c>
      <c r="AJ1525" t="s">
        <v>55</v>
      </c>
    </row>
    <row r="1526" spans="1:36" x14ac:dyDescent="0.25">
      <c r="A1526" t="s">
        <v>32</v>
      </c>
      <c r="B1526" t="s">
        <v>154</v>
      </c>
      <c r="C1526" t="s">
        <v>50</v>
      </c>
      <c r="D1526" s="33">
        <v>45627</v>
      </c>
      <c r="E1526" s="33">
        <v>45657</v>
      </c>
      <c r="F1526" s="42">
        <f t="shared" si="23"/>
        <v>-15.5</v>
      </c>
      <c r="G1526" s="33">
        <v>45672</v>
      </c>
      <c r="H1526" s="33">
        <v>45688</v>
      </c>
      <c r="I1526" t="s">
        <v>33</v>
      </c>
      <c r="J1526" t="s">
        <v>48</v>
      </c>
      <c r="K1526" t="s">
        <v>239</v>
      </c>
      <c r="L1526" s="34">
        <v>1</v>
      </c>
      <c r="M1526" t="s">
        <v>49</v>
      </c>
      <c r="N1526" t="s">
        <v>36</v>
      </c>
      <c r="P1526" t="s">
        <v>37</v>
      </c>
      <c r="Q1526" s="35">
        <v>821766.91</v>
      </c>
      <c r="R1526" t="s">
        <v>247</v>
      </c>
      <c r="S1526" t="s">
        <v>39</v>
      </c>
      <c r="T1526" t="s">
        <v>40</v>
      </c>
      <c r="U1526" t="s">
        <v>41</v>
      </c>
      <c r="V1526" t="s">
        <v>42</v>
      </c>
      <c r="W1526" t="s">
        <v>43</v>
      </c>
      <c r="X1526" t="s">
        <v>50</v>
      </c>
      <c r="Y1526" t="s">
        <v>45</v>
      </c>
      <c r="Z1526" t="s">
        <v>81</v>
      </c>
      <c r="AA1526" s="34">
        <v>2025</v>
      </c>
      <c r="AB1526" s="33">
        <v>45693</v>
      </c>
      <c r="AC1526" s="36">
        <v>45693.544594907406</v>
      </c>
      <c r="AD1526" s="37">
        <v>0</v>
      </c>
      <c r="AE1526" t="s">
        <v>107</v>
      </c>
      <c r="AF1526" t="s">
        <v>53</v>
      </c>
      <c r="AG1526" t="s">
        <v>54</v>
      </c>
      <c r="AH1526" s="35">
        <v>821766.91</v>
      </c>
      <c r="AJ1526" t="s">
        <v>55</v>
      </c>
    </row>
    <row r="1527" spans="1:36" x14ac:dyDescent="0.25">
      <c r="A1527" t="s">
        <v>32</v>
      </c>
      <c r="B1527" t="s">
        <v>154</v>
      </c>
      <c r="C1527" t="s">
        <v>50</v>
      </c>
      <c r="D1527" s="33">
        <v>45627</v>
      </c>
      <c r="E1527" s="33">
        <v>45657</v>
      </c>
      <c r="F1527" s="42">
        <f t="shared" si="23"/>
        <v>-15.5</v>
      </c>
      <c r="G1527" s="33">
        <v>45672</v>
      </c>
      <c r="H1527" s="33">
        <v>45688</v>
      </c>
      <c r="I1527" t="s">
        <v>33</v>
      </c>
      <c r="J1527" t="s">
        <v>48</v>
      </c>
      <c r="K1527" t="s">
        <v>239</v>
      </c>
      <c r="L1527" s="34">
        <v>1</v>
      </c>
      <c r="M1527" t="s">
        <v>49</v>
      </c>
      <c r="N1527" t="s">
        <v>36</v>
      </c>
      <c r="P1527" t="s">
        <v>37</v>
      </c>
      <c r="Q1527" s="35">
        <v>-668937.6</v>
      </c>
      <c r="R1527" t="s">
        <v>247</v>
      </c>
      <c r="S1527" t="s">
        <v>39</v>
      </c>
      <c r="T1527" t="s">
        <v>40</v>
      </c>
      <c r="U1527" t="s">
        <v>41</v>
      </c>
      <c r="V1527" t="s">
        <v>42</v>
      </c>
      <c r="W1527" t="s">
        <v>43</v>
      </c>
      <c r="X1527" t="s">
        <v>50</v>
      </c>
      <c r="Y1527" t="s">
        <v>45</v>
      </c>
      <c r="Z1527" t="s">
        <v>81</v>
      </c>
      <c r="AA1527" s="34">
        <v>2025</v>
      </c>
      <c r="AB1527" s="33">
        <v>45693</v>
      </c>
      <c r="AC1527" s="36">
        <v>45693.544594907406</v>
      </c>
      <c r="AD1527" s="37">
        <v>0</v>
      </c>
      <c r="AE1527" t="s">
        <v>107</v>
      </c>
      <c r="AF1527" t="s">
        <v>53</v>
      </c>
      <c r="AG1527" t="s">
        <v>54</v>
      </c>
      <c r="AH1527" s="35">
        <v>-668937.6</v>
      </c>
      <c r="AJ1527" t="s">
        <v>55</v>
      </c>
    </row>
    <row r="1528" spans="1:36" x14ac:dyDescent="0.25">
      <c r="A1528" t="s">
        <v>32</v>
      </c>
      <c r="B1528" t="s">
        <v>154</v>
      </c>
      <c r="C1528" t="s">
        <v>50</v>
      </c>
      <c r="D1528" s="33">
        <v>45627</v>
      </c>
      <c r="E1528" s="33">
        <v>45657</v>
      </c>
      <c r="F1528" s="42">
        <f t="shared" si="23"/>
        <v>-15.5</v>
      </c>
      <c r="G1528" s="33">
        <v>45672</v>
      </c>
      <c r="H1528" s="33">
        <v>45688</v>
      </c>
      <c r="I1528" t="s">
        <v>33</v>
      </c>
      <c r="J1528" t="s">
        <v>48</v>
      </c>
      <c r="K1528" t="s">
        <v>239</v>
      </c>
      <c r="L1528" s="34">
        <v>1</v>
      </c>
      <c r="M1528" t="s">
        <v>49</v>
      </c>
      <c r="N1528" t="s">
        <v>36</v>
      </c>
      <c r="P1528" t="s">
        <v>37</v>
      </c>
      <c r="Q1528" s="35">
        <v>-0.05</v>
      </c>
      <c r="R1528" t="s">
        <v>247</v>
      </c>
      <c r="S1528" t="s">
        <v>39</v>
      </c>
      <c r="T1528" t="s">
        <v>40</v>
      </c>
      <c r="U1528" t="s">
        <v>41</v>
      </c>
      <c r="V1528" t="s">
        <v>42</v>
      </c>
      <c r="W1528" t="s">
        <v>43</v>
      </c>
      <c r="X1528" t="s">
        <v>50</v>
      </c>
      <c r="Y1528" t="s">
        <v>45</v>
      </c>
      <c r="Z1528" t="s">
        <v>81</v>
      </c>
      <c r="AA1528" s="34">
        <v>2025</v>
      </c>
      <c r="AB1528" s="33">
        <v>45693</v>
      </c>
      <c r="AC1528" s="36">
        <v>45693.544594907406</v>
      </c>
      <c r="AD1528" s="37">
        <v>0</v>
      </c>
      <c r="AE1528" t="s">
        <v>107</v>
      </c>
      <c r="AF1528" t="s">
        <v>53</v>
      </c>
      <c r="AG1528" t="s">
        <v>54</v>
      </c>
      <c r="AH1528" s="35">
        <v>-0.05</v>
      </c>
      <c r="AJ1528" t="s">
        <v>55</v>
      </c>
    </row>
    <row r="1529" spans="1:36" x14ac:dyDescent="0.25">
      <c r="A1529" t="s">
        <v>32</v>
      </c>
      <c r="B1529" t="s">
        <v>154</v>
      </c>
      <c r="C1529" t="s">
        <v>50</v>
      </c>
      <c r="D1529" s="33">
        <v>45627</v>
      </c>
      <c r="E1529" s="33">
        <v>45657</v>
      </c>
      <c r="F1529" s="42">
        <f t="shared" si="23"/>
        <v>-15.5</v>
      </c>
      <c r="G1529" s="33">
        <v>45672</v>
      </c>
      <c r="H1529" s="33">
        <v>45688</v>
      </c>
      <c r="I1529" t="s">
        <v>33</v>
      </c>
      <c r="J1529" t="s">
        <v>48</v>
      </c>
      <c r="K1529" t="s">
        <v>239</v>
      </c>
      <c r="L1529" s="34">
        <v>1</v>
      </c>
      <c r="M1529" t="s">
        <v>49</v>
      </c>
      <c r="N1529" t="s">
        <v>36</v>
      </c>
      <c r="P1529" t="s">
        <v>37</v>
      </c>
      <c r="Q1529" s="35">
        <v>-340.69</v>
      </c>
      <c r="R1529" t="s">
        <v>247</v>
      </c>
      <c r="S1529" t="s">
        <v>39</v>
      </c>
      <c r="T1529" t="s">
        <v>40</v>
      </c>
      <c r="U1529" t="s">
        <v>41</v>
      </c>
      <c r="V1529" t="s">
        <v>42</v>
      </c>
      <c r="W1529" t="s">
        <v>43</v>
      </c>
      <c r="X1529" t="s">
        <v>50</v>
      </c>
      <c r="Y1529" t="s">
        <v>45</v>
      </c>
      <c r="Z1529" t="s">
        <v>81</v>
      </c>
      <c r="AA1529" s="34">
        <v>2025</v>
      </c>
      <c r="AB1529" s="33">
        <v>45693</v>
      </c>
      <c r="AC1529" s="36">
        <v>45693.544594907406</v>
      </c>
      <c r="AD1529" s="37">
        <v>0</v>
      </c>
      <c r="AE1529" t="s">
        <v>107</v>
      </c>
      <c r="AF1529" t="s">
        <v>53</v>
      </c>
      <c r="AG1529" t="s">
        <v>54</v>
      </c>
      <c r="AH1529" s="35">
        <v>-340.69</v>
      </c>
      <c r="AJ1529" t="s">
        <v>55</v>
      </c>
    </row>
    <row r="1530" spans="1:36" x14ac:dyDescent="0.25">
      <c r="A1530" t="s">
        <v>32</v>
      </c>
      <c r="B1530" t="s">
        <v>154</v>
      </c>
      <c r="C1530" t="s">
        <v>50</v>
      </c>
      <c r="D1530" s="33">
        <v>45627</v>
      </c>
      <c r="E1530" s="33">
        <v>45657</v>
      </c>
      <c r="F1530" s="42">
        <f t="shared" si="23"/>
        <v>-15.5</v>
      </c>
      <c r="G1530" s="33">
        <v>45672</v>
      </c>
      <c r="H1530" s="33">
        <v>45688</v>
      </c>
      <c r="I1530" t="s">
        <v>33</v>
      </c>
      <c r="J1530" t="s">
        <v>48</v>
      </c>
      <c r="K1530" t="s">
        <v>239</v>
      </c>
      <c r="L1530" s="34">
        <v>1</v>
      </c>
      <c r="M1530" t="s">
        <v>49</v>
      </c>
      <c r="N1530" t="s">
        <v>36</v>
      </c>
      <c r="P1530" t="s">
        <v>37</v>
      </c>
      <c r="Q1530" s="35">
        <v>-862100.08</v>
      </c>
      <c r="R1530" t="s">
        <v>247</v>
      </c>
      <c r="S1530" t="s">
        <v>39</v>
      </c>
      <c r="T1530" t="s">
        <v>40</v>
      </c>
      <c r="U1530" t="s">
        <v>41</v>
      </c>
      <c r="V1530" t="s">
        <v>42</v>
      </c>
      <c r="W1530" t="s">
        <v>43</v>
      </c>
      <c r="X1530" t="s">
        <v>50</v>
      </c>
      <c r="Y1530" t="s">
        <v>45</v>
      </c>
      <c r="Z1530" t="s">
        <v>81</v>
      </c>
      <c r="AA1530" s="34">
        <v>2025</v>
      </c>
      <c r="AB1530" s="33">
        <v>45693</v>
      </c>
      <c r="AC1530" s="36">
        <v>45693.544594907406</v>
      </c>
      <c r="AD1530" s="37">
        <v>0</v>
      </c>
      <c r="AE1530" t="s">
        <v>107</v>
      </c>
      <c r="AF1530" t="s">
        <v>53</v>
      </c>
      <c r="AG1530" t="s">
        <v>54</v>
      </c>
      <c r="AH1530" s="35">
        <v>-862100.08</v>
      </c>
      <c r="AJ1530" t="s">
        <v>55</v>
      </c>
    </row>
    <row r="1531" spans="1:36" x14ac:dyDescent="0.25">
      <c r="A1531" t="s">
        <v>32</v>
      </c>
      <c r="B1531" t="s">
        <v>169</v>
      </c>
      <c r="C1531" t="s">
        <v>50</v>
      </c>
      <c r="D1531" s="33">
        <v>45658</v>
      </c>
      <c r="E1531" s="33">
        <v>45688</v>
      </c>
      <c r="F1531" s="42">
        <f t="shared" si="23"/>
        <v>-15.5</v>
      </c>
      <c r="G1531" s="33">
        <v>45703</v>
      </c>
      <c r="H1531" s="33">
        <v>45688</v>
      </c>
      <c r="I1531" t="s">
        <v>33</v>
      </c>
      <c r="J1531" t="s">
        <v>48</v>
      </c>
      <c r="K1531" t="s">
        <v>239</v>
      </c>
      <c r="L1531" s="34">
        <v>1</v>
      </c>
      <c r="M1531" t="s">
        <v>49</v>
      </c>
      <c r="N1531" t="s">
        <v>36</v>
      </c>
      <c r="P1531" t="s">
        <v>37</v>
      </c>
      <c r="Q1531" s="35">
        <v>821766.6</v>
      </c>
      <c r="R1531" t="s">
        <v>240</v>
      </c>
      <c r="S1531" t="s">
        <v>39</v>
      </c>
      <c r="T1531" t="s">
        <v>40</v>
      </c>
      <c r="U1531" t="s">
        <v>41</v>
      </c>
      <c r="V1531" t="s">
        <v>42</v>
      </c>
      <c r="W1531" t="s">
        <v>43</v>
      </c>
      <c r="X1531" t="s">
        <v>50</v>
      </c>
      <c r="Y1531" t="s">
        <v>45</v>
      </c>
      <c r="Z1531" t="s">
        <v>81</v>
      </c>
      <c r="AA1531" s="34">
        <v>2025</v>
      </c>
      <c r="AB1531" s="33">
        <v>45693</v>
      </c>
      <c r="AC1531" s="36">
        <v>45693.544861111113</v>
      </c>
      <c r="AD1531" s="37">
        <v>0</v>
      </c>
      <c r="AE1531" t="s">
        <v>52</v>
      </c>
      <c r="AF1531" t="s">
        <v>53</v>
      </c>
      <c r="AG1531" t="s">
        <v>54</v>
      </c>
      <c r="AH1531" s="35">
        <v>821766.6</v>
      </c>
      <c r="AJ1531" t="s">
        <v>55</v>
      </c>
    </row>
    <row r="1532" spans="1:36" x14ac:dyDescent="0.25">
      <c r="A1532" t="s">
        <v>32</v>
      </c>
      <c r="B1532" t="s">
        <v>169</v>
      </c>
      <c r="C1532" t="s">
        <v>50</v>
      </c>
      <c r="D1532" s="33">
        <v>45658</v>
      </c>
      <c r="E1532" s="33">
        <v>45688</v>
      </c>
      <c r="F1532" s="42">
        <f t="shared" si="23"/>
        <v>-15.5</v>
      </c>
      <c r="G1532" s="33">
        <v>45703</v>
      </c>
      <c r="H1532" s="33">
        <v>45688</v>
      </c>
      <c r="I1532" t="s">
        <v>33</v>
      </c>
      <c r="J1532" t="s">
        <v>48</v>
      </c>
      <c r="K1532" t="s">
        <v>239</v>
      </c>
      <c r="L1532" s="34">
        <v>1</v>
      </c>
      <c r="M1532" t="s">
        <v>49</v>
      </c>
      <c r="N1532" t="s">
        <v>36</v>
      </c>
      <c r="P1532" t="s">
        <v>37</v>
      </c>
      <c r="Q1532" s="35">
        <v>-3961915.73</v>
      </c>
      <c r="R1532" t="s">
        <v>241</v>
      </c>
      <c r="S1532" t="s">
        <v>39</v>
      </c>
      <c r="T1532" t="s">
        <v>40</v>
      </c>
      <c r="U1532" t="s">
        <v>41</v>
      </c>
      <c r="V1532" t="s">
        <v>42</v>
      </c>
      <c r="W1532" t="s">
        <v>43</v>
      </c>
      <c r="X1532" t="s">
        <v>50</v>
      </c>
      <c r="Y1532" t="s">
        <v>45</v>
      </c>
      <c r="Z1532" t="s">
        <v>81</v>
      </c>
      <c r="AA1532" s="34">
        <v>2025</v>
      </c>
      <c r="AB1532" s="33">
        <v>45693</v>
      </c>
      <c r="AC1532" s="36">
        <v>45693.544861111113</v>
      </c>
      <c r="AD1532" s="37">
        <v>0</v>
      </c>
      <c r="AE1532" t="s">
        <v>52</v>
      </c>
      <c r="AF1532" t="s">
        <v>53</v>
      </c>
      <c r="AG1532" t="s">
        <v>54</v>
      </c>
      <c r="AH1532" s="35">
        <v>-3961915.73</v>
      </c>
      <c r="AJ1532" t="s">
        <v>55</v>
      </c>
    </row>
    <row r="1533" spans="1:36" x14ac:dyDescent="0.25">
      <c r="A1533" t="s">
        <v>32</v>
      </c>
      <c r="B1533" t="s">
        <v>169</v>
      </c>
      <c r="C1533" t="s">
        <v>50</v>
      </c>
      <c r="D1533" s="33">
        <v>45658</v>
      </c>
      <c r="E1533" s="33">
        <v>45688</v>
      </c>
      <c r="F1533" s="42">
        <f t="shared" si="23"/>
        <v>-15.5</v>
      </c>
      <c r="G1533" s="33">
        <v>45703</v>
      </c>
      <c r="H1533" s="33">
        <v>45688</v>
      </c>
      <c r="I1533" t="s">
        <v>33</v>
      </c>
      <c r="J1533" t="s">
        <v>48</v>
      </c>
      <c r="K1533" t="s">
        <v>239</v>
      </c>
      <c r="L1533" s="34">
        <v>1</v>
      </c>
      <c r="M1533" t="s">
        <v>49</v>
      </c>
      <c r="N1533" t="s">
        <v>36</v>
      </c>
      <c r="P1533" t="s">
        <v>37</v>
      </c>
      <c r="Q1533" s="35">
        <v>-329.7</v>
      </c>
      <c r="R1533" t="s">
        <v>246</v>
      </c>
      <c r="S1533" t="s">
        <v>39</v>
      </c>
      <c r="T1533" t="s">
        <v>40</v>
      </c>
      <c r="U1533" t="s">
        <v>41</v>
      </c>
      <c r="V1533" t="s">
        <v>42</v>
      </c>
      <c r="W1533" t="s">
        <v>43</v>
      </c>
      <c r="X1533" t="s">
        <v>50</v>
      </c>
      <c r="Y1533" t="s">
        <v>45</v>
      </c>
      <c r="Z1533" t="s">
        <v>81</v>
      </c>
      <c r="AA1533" s="34">
        <v>2025</v>
      </c>
      <c r="AB1533" s="33">
        <v>45693</v>
      </c>
      <c r="AC1533" s="36">
        <v>45693.544861111113</v>
      </c>
      <c r="AD1533" s="37">
        <v>0</v>
      </c>
      <c r="AE1533" t="s">
        <v>52</v>
      </c>
      <c r="AF1533" t="s">
        <v>53</v>
      </c>
      <c r="AG1533" t="s">
        <v>54</v>
      </c>
      <c r="AH1533" s="35">
        <v>-329.7</v>
      </c>
      <c r="AJ1533" t="s">
        <v>55</v>
      </c>
    </row>
    <row r="1534" spans="1:36" x14ac:dyDescent="0.25">
      <c r="A1534" t="s">
        <v>32</v>
      </c>
      <c r="B1534" t="s">
        <v>169</v>
      </c>
      <c r="C1534" t="s">
        <v>50</v>
      </c>
      <c r="D1534" s="33">
        <v>45658</v>
      </c>
      <c r="E1534" s="33">
        <v>45688</v>
      </c>
      <c r="F1534" s="42">
        <f t="shared" si="23"/>
        <v>-15.5</v>
      </c>
      <c r="G1534" s="33">
        <v>45703</v>
      </c>
      <c r="H1534" s="33">
        <v>45688</v>
      </c>
      <c r="I1534" t="s">
        <v>33</v>
      </c>
      <c r="J1534" t="s">
        <v>48</v>
      </c>
      <c r="K1534" t="s">
        <v>239</v>
      </c>
      <c r="L1534" s="34">
        <v>1</v>
      </c>
      <c r="M1534" t="s">
        <v>49</v>
      </c>
      <c r="N1534" t="s">
        <v>36</v>
      </c>
      <c r="P1534" t="s">
        <v>37</v>
      </c>
      <c r="Q1534" s="35">
        <v>-892769.62</v>
      </c>
      <c r="R1534" t="s">
        <v>243</v>
      </c>
      <c r="S1534" t="s">
        <v>39</v>
      </c>
      <c r="T1534" t="s">
        <v>40</v>
      </c>
      <c r="U1534" t="s">
        <v>41</v>
      </c>
      <c r="V1534" t="s">
        <v>42</v>
      </c>
      <c r="W1534" t="s">
        <v>43</v>
      </c>
      <c r="X1534" t="s">
        <v>50</v>
      </c>
      <c r="Y1534" t="s">
        <v>45</v>
      </c>
      <c r="Z1534" t="s">
        <v>81</v>
      </c>
      <c r="AA1534" s="34">
        <v>2025</v>
      </c>
      <c r="AB1534" s="33">
        <v>45693</v>
      </c>
      <c r="AC1534" s="36">
        <v>45693.544861111113</v>
      </c>
      <c r="AD1534" s="37">
        <v>0</v>
      </c>
      <c r="AE1534" t="s">
        <v>52</v>
      </c>
      <c r="AF1534" t="s">
        <v>53</v>
      </c>
      <c r="AG1534" t="s">
        <v>54</v>
      </c>
      <c r="AH1534" s="35">
        <v>-892769.62</v>
      </c>
      <c r="AJ1534" t="s">
        <v>55</v>
      </c>
    </row>
    <row r="1535" spans="1:36" x14ac:dyDescent="0.25">
      <c r="A1535" t="s">
        <v>32</v>
      </c>
      <c r="B1535" t="s">
        <v>154</v>
      </c>
      <c r="C1535" t="s">
        <v>50</v>
      </c>
      <c r="D1535" s="33">
        <v>45627</v>
      </c>
      <c r="E1535" s="33">
        <v>45657</v>
      </c>
      <c r="F1535" s="42">
        <f t="shared" si="23"/>
        <v>-15.5</v>
      </c>
      <c r="G1535" s="33">
        <v>45672</v>
      </c>
      <c r="H1535" s="33">
        <v>45688</v>
      </c>
      <c r="I1535" t="s">
        <v>33</v>
      </c>
      <c r="J1535" t="s">
        <v>48</v>
      </c>
      <c r="K1535" t="s">
        <v>248</v>
      </c>
      <c r="L1535" s="34">
        <v>1</v>
      </c>
      <c r="M1535" t="s">
        <v>49</v>
      </c>
      <c r="N1535" t="s">
        <v>36</v>
      </c>
      <c r="P1535" t="s">
        <v>37</v>
      </c>
      <c r="Q1535" s="35">
        <v>-4074.91</v>
      </c>
      <c r="R1535" t="s">
        <v>254</v>
      </c>
      <c r="S1535" t="s">
        <v>39</v>
      </c>
      <c r="T1535" t="s">
        <v>40</v>
      </c>
      <c r="U1535" t="s">
        <v>41</v>
      </c>
      <c r="V1535" t="s">
        <v>42</v>
      </c>
      <c r="W1535" t="s">
        <v>43</v>
      </c>
      <c r="X1535" t="s">
        <v>50</v>
      </c>
      <c r="Y1535" t="s">
        <v>45</v>
      </c>
      <c r="Z1535" t="s">
        <v>81</v>
      </c>
      <c r="AA1535" s="34">
        <v>2025</v>
      </c>
      <c r="AB1535" s="33">
        <v>45693</v>
      </c>
      <c r="AC1535" s="36">
        <v>45693.544594907406</v>
      </c>
      <c r="AD1535" s="37">
        <v>0</v>
      </c>
      <c r="AE1535" t="s">
        <v>107</v>
      </c>
      <c r="AF1535" t="s">
        <v>53</v>
      </c>
      <c r="AG1535" t="s">
        <v>54</v>
      </c>
      <c r="AH1535" s="35">
        <v>-4074.91</v>
      </c>
      <c r="AJ1535" t="s">
        <v>55</v>
      </c>
    </row>
    <row r="1536" spans="1:36" x14ac:dyDescent="0.25">
      <c r="A1536" t="s">
        <v>32</v>
      </c>
      <c r="B1536" t="s">
        <v>154</v>
      </c>
      <c r="C1536" t="s">
        <v>50</v>
      </c>
      <c r="D1536" s="33">
        <v>45627</v>
      </c>
      <c r="E1536" s="33">
        <v>45657</v>
      </c>
      <c r="F1536" s="42">
        <f t="shared" si="23"/>
        <v>-15.5</v>
      </c>
      <c r="G1536" s="33">
        <v>45672</v>
      </c>
      <c r="H1536" s="33">
        <v>45688</v>
      </c>
      <c r="I1536" t="s">
        <v>33</v>
      </c>
      <c r="J1536" t="s">
        <v>48</v>
      </c>
      <c r="K1536" t="s">
        <v>248</v>
      </c>
      <c r="L1536" s="34">
        <v>1</v>
      </c>
      <c r="M1536" t="s">
        <v>49</v>
      </c>
      <c r="N1536" t="s">
        <v>36</v>
      </c>
      <c r="P1536" t="s">
        <v>37</v>
      </c>
      <c r="Q1536" s="35">
        <v>-0.02</v>
      </c>
      <c r="R1536" t="s">
        <v>254</v>
      </c>
      <c r="S1536" t="s">
        <v>39</v>
      </c>
      <c r="T1536" t="s">
        <v>40</v>
      </c>
      <c r="U1536" t="s">
        <v>41</v>
      </c>
      <c r="V1536" t="s">
        <v>42</v>
      </c>
      <c r="W1536" t="s">
        <v>43</v>
      </c>
      <c r="X1536" t="s">
        <v>50</v>
      </c>
      <c r="Y1536" t="s">
        <v>45</v>
      </c>
      <c r="Z1536" t="s">
        <v>81</v>
      </c>
      <c r="AA1536" s="34">
        <v>2025</v>
      </c>
      <c r="AB1536" s="33">
        <v>45693</v>
      </c>
      <c r="AC1536" s="36">
        <v>45693.544594907406</v>
      </c>
      <c r="AD1536" s="37">
        <v>0</v>
      </c>
      <c r="AE1536" t="s">
        <v>107</v>
      </c>
      <c r="AF1536" t="s">
        <v>53</v>
      </c>
      <c r="AG1536" t="s">
        <v>54</v>
      </c>
      <c r="AH1536" s="35">
        <v>-0.02</v>
      </c>
      <c r="AJ1536" t="s">
        <v>55</v>
      </c>
    </row>
    <row r="1537" spans="1:36" x14ac:dyDescent="0.25">
      <c r="A1537" t="s">
        <v>32</v>
      </c>
      <c r="B1537" t="s">
        <v>154</v>
      </c>
      <c r="C1537" t="s">
        <v>50</v>
      </c>
      <c r="D1537" s="33">
        <v>45627</v>
      </c>
      <c r="E1537" s="33">
        <v>45657</v>
      </c>
      <c r="F1537" s="42">
        <f t="shared" si="23"/>
        <v>-15.5</v>
      </c>
      <c r="G1537" s="33">
        <v>45672</v>
      </c>
      <c r="H1537" s="33">
        <v>45688</v>
      </c>
      <c r="I1537" t="s">
        <v>33</v>
      </c>
      <c r="J1537" t="s">
        <v>48</v>
      </c>
      <c r="K1537" t="s">
        <v>248</v>
      </c>
      <c r="L1537" s="34">
        <v>1</v>
      </c>
      <c r="M1537" t="s">
        <v>49</v>
      </c>
      <c r="N1537" t="s">
        <v>36</v>
      </c>
      <c r="P1537" t="s">
        <v>37</v>
      </c>
      <c r="Q1537" s="35">
        <v>-325.27</v>
      </c>
      <c r="R1537" t="s">
        <v>254</v>
      </c>
      <c r="S1537" t="s">
        <v>39</v>
      </c>
      <c r="T1537" t="s">
        <v>40</v>
      </c>
      <c r="U1537" t="s">
        <v>41</v>
      </c>
      <c r="V1537" t="s">
        <v>42</v>
      </c>
      <c r="W1537" t="s">
        <v>43</v>
      </c>
      <c r="X1537" t="s">
        <v>50</v>
      </c>
      <c r="Y1537" t="s">
        <v>45</v>
      </c>
      <c r="Z1537" t="s">
        <v>81</v>
      </c>
      <c r="AA1537" s="34">
        <v>2025</v>
      </c>
      <c r="AB1537" s="33">
        <v>45693</v>
      </c>
      <c r="AC1537" s="36">
        <v>45693.544594907406</v>
      </c>
      <c r="AD1537" s="37">
        <v>0</v>
      </c>
      <c r="AE1537" t="s">
        <v>107</v>
      </c>
      <c r="AF1537" t="s">
        <v>53</v>
      </c>
      <c r="AG1537" t="s">
        <v>54</v>
      </c>
      <c r="AH1537" s="35">
        <v>-325.27</v>
      </c>
      <c r="AJ1537" t="s">
        <v>55</v>
      </c>
    </row>
    <row r="1538" spans="1:36" x14ac:dyDescent="0.25">
      <c r="A1538" t="s">
        <v>32</v>
      </c>
      <c r="B1538" t="s">
        <v>169</v>
      </c>
      <c r="C1538" t="s">
        <v>50</v>
      </c>
      <c r="D1538" s="33">
        <v>45658</v>
      </c>
      <c r="E1538" s="33">
        <v>45688</v>
      </c>
      <c r="F1538" s="42">
        <f t="shared" si="23"/>
        <v>-15.5</v>
      </c>
      <c r="G1538" s="33">
        <v>45703</v>
      </c>
      <c r="H1538" s="33">
        <v>45688</v>
      </c>
      <c r="I1538" t="s">
        <v>33</v>
      </c>
      <c r="J1538" t="s">
        <v>48</v>
      </c>
      <c r="K1538" t="s">
        <v>248</v>
      </c>
      <c r="L1538" s="34">
        <v>1</v>
      </c>
      <c r="M1538" t="s">
        <v>49</v>
      </c>
      <c r="N1538" t="s">
        <v>36</v>
      </c>
      <c r="P1538" t="s">
        <v>37</v>
      </c>
      <c r="Q1538" s="35">
        <v>-10445.93</v>
      </c>
      <c r="R1538" t="s">
        <v>249</v>
      </c>
      <c r="S1538" t="s">
        <v>39</v>
      </c>
      <c r="T1538" t="s">
        <v>40</v>
      </c>
      <c r="U1538" t="s">
        <v>41</v>
      </c>
      <c r="V1538" t="s">
        <v>42</v>
      </c>
      <c r="W1538" t="s">
        <v>43</v>
      </c>
      <c r="X1538" t="s">
        <v>50</v>
      </c>
      <c r="Y1538" t="s">
        <v>45</v>
      </c>
      <c r="Z1538" t="s">
        <v>81</v>
      </c>
      <c r="AA1538" s="34">
        <v>2025</v>
      </c>
      <c r="AB1538" s="33">
        <v>45693</v>
      </c>
      <c r="AC1538" s="36">
        <v>45693.544861111113</v>
      </c>
      <c r="AD1538" s="37">
        <v>0</v>
      </c>
      <c r="AE1538" t="s">
        <v>52</v>
      </c>
      <c r="AF1538" t="s">
        <v>53</v>
      </c>
      <c r="AG1538" t="s">
        <v>54</v>
      </c>
      <c r="AH1538" s="35">
        <v>-10445.93</v>
      </c>
      <c r="AJ1538" t="s">
        <v>55</v>
      </c>
    </row>
    <row r="1539" spans="1:36" x14ac:dyDescent="0.25">
      <c r="A1539" t="s">
        <v>32</v>
      </c>
      <c r="B1539" t="s">
        <v>169</v>
      </c>
      <c r="C1539" t="s">
        <v>50</v>
      </c>
      <c r="D1539" s="33">
        <v>45658</v>
      </c>
      <c r="E1539" s="33">
        <v>45688</v>
      </c>
      <c r="F1539" s="42">
        <f t="shared" ref="F1539:F1602" si="24">(D1539-E1539-1)/2</f>
        <v>-15.5</v>
      </c>
      <c r="G1539" s="33">
        <v>45703</v>
      </c>
      <c r="H1539" s="33">
        <v>45688</v>
      </c>
      <c r="I1539" t="s">
        <v>33</v>
      </c>
      <c r="J1539" t="s">
        <v>48</v>
      </c>
      <c r="K1539" t="s">
        <v>248</v>
      </c>
      <c r="L1539" s="34">
        <v>1</v>
      </c>
      <c r="M1539" t="s">
        <v>49</v>
      </c>
      <c r="N1539" t="s">
        <v>36</v>
      </c>
      <c r="P1539" t="s">
        <v>37</v>
      </c>
      <c r="Q1539" s="35">
        <v>-775.48</v>
      </c>
      <c r="R1539" t="s">
        <v>250</v>
      </c>
      <c r="S1539" t="s">
        <v>39</v>
      </c>
      <c r="T1539" t="s">
        <v>40</v>
      </c>
      <c r="U1539" t="s">
        <v>41</v>
      </c>
      <c r="V1539" t="s">
        <v>42</v>
      </c>
      <c r="W1539" t="s">
        <v>43</v>
      </c>
      <c r="X1539" t="s">
        <v>50</v>
      </c>
      <c r="Y1539" t="s">
        <v>45</v>
      </c>
      <c r="Z1539" t="s">
        <v>81</v>
      </c>
      <c r="AA1539" s="34">
        <v>2025</v>
      </c>
      <c r="AB1539" s="33">
        <v>45693</v>
      </c>
      <c r="AC1539" s="36">
        <v>45693.544861111113</v>
      </c>
      <c r="AD1539" s="37">
        <v>0</v>
      </c>
      <c r="AE1539" t="s">
        <v>52</v>
      </c>
      <c r="AF1539" t="s">
        <v>53</v>
      </c>
      <c r="AG1539" t="s">
        <v>54</v>
      </c>
      <c r="AH1539" s="35">
        <v>-775.48</v>
      </c>
      <c r="AJ1539" t="s">
        <v>55</v>
      </c>
    </row>
    <row r="1540" spans="1:36" x14ac:dyDescent="0.25">
      <c r="A1540" t="s">
        <v>32</v>
      </c>
      <c r="B1540" t="s">
        <v>154</v>
      </c>
      <c r="C1540" t="s">
        <v>50</v>
      </c>
      <c r="D1540" s="33">
        <v>45627</v>
      </c>
      <c r="E1540" s="33">
        <v>45657</v>
      </c>
      <c r="F1540" s="42">
        <f t="shared" si="24"/>
        <v>-15.5</v>
      </c>
      <c r="G1540" s="33">
        <v>45672</v>
      </c>
      <c r="H1540" s="33">
        <v>45688</v>
      </c>
      <c r="I1540" t="s">
        <v>33</v>
      </c>
      <c r="J1540" t="s">
        <v>48</v>
      </c>
      <c r="K1540" t="s">
        <v>264</v>
      </c>
      <c r="L1540" s="34">
        <v>1</v>
      </c>
      <c r="M1540" t="s">
        <v>49</v>
      </c>
      <c r="N1540" t="s">
        <v>36</v>
      </c>
      <c r="P1540" t="s">
        <v>37</v>
      </c>
      <c r="Q1540" s="35">
        <v>675081.83</v>
      </c>
      <c r="R1540" t="s">
        <v>269</v>
      </c>
      <c r="S1540" t="s">
        <v>39</v>
      </c>
      <c r="T1540" t="s">
        <v>40</v>
      </c>
      <c r="U1540" t="s">
        <v>41</v>
      </c>
      <c r="V1540" t="s">
        <v>42</v>
      </c>
      <c r="W1540" t="s">
        <v>43</v>
      </c>
      <c r="X1540" t="s">
        <v>50</v>
      </c>
      <c r="Y1540" t="s">
        <v>45</v>
      </c>
      <c r="Z1540" t="s">
        <v>81</v>
      </c>
      <c r="AA1540" s="34">
        <v>2025</v>
      </c>
      <c r="AB1540" s="33">
        <v>45693</v>
      </c>
      <c r="AC1540" s="36">
        <v>45693.544594907406</v>
      </c>
      <c r="AD1540" s="37">
        <v>0</v>
      </c>
      <c r="AE1540" t="s">
        <v>107</v>
      </c>
      <c r="AF1540" t="s">
        <v>53</v>
      </c>
      <c r="AG1540" t="s">
        <v>54</v>
      </c>
      <c r="AH1540" s="35">
        <v>675081.83</v>
      </c>
      <c r="AJ1540" t="s">
        <v>55</v>
      </c>
    </row>
    <row r="1541" spans="1:36" x14ac:dyDescent="0.25">
      <c r="A1541" t="s">
        <v>32</v>
      </c>
      <c r="B1541" t="s">
        <v>154</v>
      </c>
      <c r="C1541" t="s">
        <v>50</v>
      </c>
      <c r="D1541" s="33">
        <v>45627</v>
      </c>
      <c r="E1541" s="33">
        <v>45657</v>
      </c>
      <c r="F1541" s="42">
        <f t="shared" si="24"/>
        <v>-15.5</v>
      </c>
      <c r="G1541" s="33">
        <v>45672</v>
      </c>
      <c r="H1541" s="33">
        <v>45688</v>
      </c>
      <c r="I1541" t="s">
        <v>33</v>
      </c>
      <c r="J1541" t="s">
        <v>48</v>
      </c>
      <c r="K1541" t="s">
        <v>264</v>
      </c>
      <c r="L1541" s="34">
        <v>1</v>
      </c>
      <c r="M1541" t="s">
        <v>49</v>
      </c>
      <c r="N1541" t="s">
        <v>36</v>
      </c>
      <c r="P1541" t="s">
        <v>37</v>
      </c>
      <c r="Q1541" s="35">
        <v>-98114.18</v>
      </c>
      <c r="R1541" t="s">
        <v>269</v>
      </c>
      <c r="S1541" t="s">
        <v>39</v>
      </c>
      <c r="T1541" t="s">
        <v>40</v>
      </c>
      <c r="U1541" t="s">
        <v>41</v>
      </c>
      <c r="V1541" t="s">
        <v>42</v>
      </c>
      <c r="W1541" t="s">
        <v>43</v>
      </c>
      <c r="X1541" t="s">
        <v>50</v>
      </c>
      <c r="Y1541" t="s">
        <v>45</v>
      </c>
      <c r="Z1541" t="s">
        <v>81</v>
      </c>
      <c r="AA1541" s="34">
        <v>2025</v>
      </c>
      <c r="AB1541" s="33">
        <v>45693</v>
      </c>
      <c r="AC1541" s="36">
        <v>45693.544594907406</v>
      </c>
      <c r="AD1541" s="37">
        <v>0</v>
      </c>
      <c r="AE1541" t="s">
        <v>107</v>
      </c>
      <c r="AF1541" t="s">
        <v>53</v>
      </c>
      <c r="AG1541" t="s">
        <v>54</v>
      </c>
      <c r="AH1541" s="35">
        <v>-98114.18</v>
      </c>
      <c r="AJ1541" t="s">
        <v>55</v>
      </c>
    </row>
    <row r="1542" spans="1:36" x14ac:dyDescent="0.25">
      <c r="A1542" t="s">
        <v>32</v>
      </c>
      <c r="B1542" t="s">
        <v>154</v>
      </c>
      <c r="C1542" t="s">
        <v>50</v>
      </c>
      <c r="D1542" s="33">
        <v>45627</v>
      </c>
      <c r="E1542" s="33">
        <v>45657</v>
      </c>
      <c r="F1542" s="42">
        <f t="shared" si="24"/>
        <v>-15.5</v>
      </c>
      <c r="G1542" s="33">
        <v>45672</v>
      </c>
      <c r="H1542" s="33">
        <v>45688</v>
      </c>
      <c r="I1542" t="s">
        <v>33</v>
      </c>
      <c r="J1542" t="s">
        <v>48</v>
      </c>
      <c r="K1542" t="s">
        <v>264</v>
      </c>
      <c r="L1542" s="34">
        <v>1</v>
      </c>
      <c r="M1542" t="s">
        <v>49</v>
      </c>
      <c r="N1542" t="s">
        <v>36</v>
      </c>
      <c r="P1542" t="s">
        <v>37</v>
      </c>
      <c r="Q1542" s="35">
        <v>0.01</v>
      </c>
      <c r="R1542" t="s">
        <v>269</v>
      </c>
      <c r="S1542" t="s">
        <v>39</v>
      </c>
      <c r="T1542" t="s">
        <v>40</v>
      </c>
      <c r="U1542" t="s">
        <v>41</v>
      </c>
      <c r="V1542" t="s">
        <v>42</v>
      </c>
      <c r="W1542" t="s">
        <v>43</v>
      </c>
      <c r="X1542" t="s">
        <v>50</v>
      </c>
      <c r="Y1542" t="s">
        <v>45</v>
      </c>
      <c r="Z1542" t="s">
        <v>81</v>
      </c>
      <c r="AA1542" s="34">
        <v>2025</v>
      </c>
      <c r="AB1542" s="33">
        <v>45693</v>
      </c>
      <c r="AC1542" s="36">
        <v>45693.544594907406</v>
      </c>
      <c r="AD1542" s="37">
        <v>0</v>
      </c>
      <c r="AE1542" t="s">
        <v>107</v>
      </c>
      <c r="AF1542" t="s">
        <v>53</v>
      </c>
      <c r="AG1542" t="s">
        <v>54</v>
      </c>
      <c r="AH1542" s="35">
        <v>0.01</v>
      </c>
      <c r="AJ1542" t="s">
        <v>55</v>
      </c>
    </row>
    <row r="1543" spans="1:36" x14ac:dyDescent="0.25">
      <c r="A1543" t="s">
        <v>32</v>
      </c>
      <c r="B1543" t="s">
        <v>271</v>
      </c>
      <c r="C1543" t="s">
        <v>50</v>
      </c>
      <c r="D1543" s="33">
        <v>45658</v>
      </c>
      <c r="E1543" s="33">
        <v>45688</v>
      </c>
      <c r="F1543" s="42">
        <f t="shared" si="24"/>
        <v>-15.5</v>
      </c>
      <c r="G1543" s="33">
        <v>45703</v>
      </c>
      <c r="H1543" s="33">
        <v>45688</v>
      </c>
      <c r="I1543" t="s">
        <v>33</v>
      </c>
      <c r="J1543" t="s">
        <v>48</v>
      </c>
      <c r="K1543" t="s">
        <v>264</v>
      </c>
      <c r="L1543" s="34">
        <v>1</v>
      </c>
      <c r="M1543" t="s">
        <v>49</v>
      </c>
      <c r="N1543" t="s">
        <v>36</v>
      </c>
      <c r="P1543" t="s">
        <v>37</v>
      </c>
      <c r="Q1543" s="35">
        <v>0</v>
      </c>
      <c r="R1543" t="s">
        <v>269</v>
      </c>
      <c r="S1543" t="s">
        <v>39</v>
      </c>
      <c r="T1543" t="s">
        <v>40</v>
      </c>
      <c r="U1543" t="s">
        <v>41</v>
      </c>
      <c r="V1543" t="s">
        <v>59</v>
      </c>
      <c r="W1543" t="s">
        <v>43</v>
      </c>
      <c r="X1543" t="s">
        <v>50</v>
      </c>
      <c r="Y1543" t="s">
        <v>45</v>
      </c>
      <c r="Z1543" t="s">
        <v>99</v>
      </c>
      <c r="AA1543" s="34">
        <v>2025</v>
      </c>
      <c r="AB1543" s="33">
        <v>45693</v>
      </c>
      <c r="AC1543" s="36">
        <v>45693.542349537034</v>
      </c>
      <c r="AD1543" s="37">
        <v>16179230</v>
      </c>
      <c r="AE1543" t="s">
        <v>276</v>
      </c>
      <c r="AF1543" t="s">
        <v>53</v>
      </c>
      <c r="AG1543" t="s">
        <v>218</v>
      </c>
      <c r="AH1543" s="35">
        <v>0</v>
      </c>
    </row>
    <row r="1544" spans="1:36" x14ac:dyDescent="0.25">
      <c r="A1544" t="s">
        <v>32</v>
      </c>
      <c r="B1544" t="s">
        <v>268</v>
      </c>
      <c r="C1544" t="s">
        <v>50</v>
      </c>
      <c r="D1544" s="33">
        <v>45627</v>
      </c>
      <c r="E1544" s="33">
        <v>45657</v>
      </c>
      <c r="F1544" s="42">
        <f t="shared" si="24"/>
        <v>-15.5</v>
      </c>
      <c r="G1544" s="33">
        <v>45672</v>
      </c>
      <c r="H1544" s="33">
        <v>45688</v>
      </c>
      <c r="I1544" t="s">
        <v>33</v>
      </c>
      <c r="J1544" t="s">
        <v>48</v>
      </c>
      <c r="K1544" t="s">
        <v>264</v>
      </c>
      <c r="L1544" s="34">
        <v>1</v>
      </c>
      <c r="M1544" t="s">
        <v>49</v>
      </c>
      <c r="N1544" t="s">
        <v>36</v>
      </c>
      <c r="P1544" t="s">
        <v>37</v>
      </c>
      <c r="Q1544" s="35">
        <v>0</v>
      </c>
      <c r="R1544" t="s">
        <v>269</v>
      </c>
      <c r="S1544" t="s">
        <v>39</v>
      </c>
      <c r="T1544" t="s">
        <v>40</v>
      </c>
      <c r="U1544" t="s">
        <v>41</v>
      </c>
      <c r="V1544" t="s">
        <v>59</v>
      </c>
      <c r="W1544" t="s">
        <v>43</v>
      </c>
      <c r="X1544" t="s">
        <v>50</v>
      </c>
      <c r="Y1544" t="s">
        <v>45</v>
      </c>
      <c r="Z1544" t="s">
        <v>99</v>
      </c>
      <c r="AA1544" s="34">
        <v>2025</v>
      </c>
      <c r="AB1544" s="33">
        <v>45691</v>
      </c>
      <c r="AC1544" s="36">
        <v>45691.432766203703</v>
      </c>
      <c r="AD1544" s="37">
        <v>11130740</v>
      </c>
      <c r="AE1544" t="s">
        <v>281</v>
      </c>
      <c r="AF1544" t="s">
        <v>53</v>
      </c>
      <c r="AG1544" t="s">
        <v>218</v>
      </c>
      <c r="AH1544" s="35">
        <v>0</v>
      </c>
    </row>
    <row r="1545" spans="1:36" x14ac:dyDescent="0.25">
      <c r="A1545" t="s">
        <v>32</v>
      </c>
      <c r="B1545" t="s">
        <v>169</v>
      </c>
      <c r="C1545" t="s">
        <v>50</v>
      </c>
      <c r="D1545" s="33">
        <v>45658</v>
      </c>
      <c r="E1545" s="33">
        <v>45688</v>
      </c>
      <c r="F1545" s="42">
        <f t="shared" si="24"/>
        <v>-15.5</v>
      </c>
      <c r="G1545" s="33">
        <v>45703</v>
      </c>
      <c r="H1545" s="33">
        <v>45688</v>
      </c>
      <c r="I1545" t="s">
        <v>33</v>
      </c>
      <c r="J1545" t="s">
        <v>48</v>
      </c>
      <c r="K1545" t="s">
        <v>264</v>
      </c>
      <c r="L1545" s="34">
        <v>1</v>
      </c>
      <c r="M1545" t="s">
        <v>49</v>
      </c>
      <c r="N1545" t="s">
        <v>36</v>
      </c>
      <c r="P1545" t="s">
        <v>37</v>
      </c>
      <c r="Q1545" s="35">
        <v>1707681.36</v>
      </c>
      <c r="R1545" t="s">
        <v>265</v>
      </c>
      <c r="S1545" t="s">
        <v>39</v>
      </c>
      <c r="T1545" t="s">
        <v>40</v>
      </c>
      <c r="U1545" t="s">
        <v>41</v>
      </c>
      <c r="V1545" t="s">
        <v>42</v>
      </c>
      <c r="W1545" t="s">
        <v>43</v>
      </c>
      <c r="X1545" t="s">
        <v>50</v>
      </c>
      <c r="Y1545" t="s">
        <v>45</v>
      </c>
      <c r="Z1545" t="s">
        <v>81</v>
      </c>
      <c r="AA1545" s="34">
        <v>2025</v>
      </c>
      <c r="AB1545" s="33">
        <v>45693</v>
      </c>
      <c r="AC1545" s="36">
        <v>45693.544861111113</v>
      </c>
      <c r="AD1545" s="37">
        <v>0</v>
      </c>
      <c r="AE1545" t="s">
        <v>52</v>
      </c>
      <c r="AF1545" t="s">
        <v>53</v>
      </c>
      <c r="AG1545" t="s">
        <v>54</v>
      </c>
      <c r="AH1545" s="35">
        <v>1707681.36</v>
      </c>
      <c r="AJ1545" t="s">
        <v>55</v>
      </c>
    </row>
    <row r="1546" spans="1:36" x14ac:dyDescent="0.25">
      <c r="A1546" t="s">
        <v>32</v>
      </c>
      <c r="B1546" t="s">
        <v>169</v>
      </c>
      <c r="C1546" t="s">
        <v>50</v>
      </c>
      <c r="D1546" s="33">
        <v>45658</v>
      </c>
      <c r="E1546" s="33">
        <v>45688</v>
      </c>
      <c r="F1546" s="42">
        <f t="shared" si="24"/>
        <v>-15.5</v>
      </c>
      <c r="G1546" s="33">
        <v>45703</v>
      </c>
      <c r="H1546" s="33">
        <v>45688</v>
      </c>
      <c r="I1546" t="s">
        <v>33</v>
      </c>
      <c r="J1546" t="s">
        <v>48</v>
      </c>
      <c r="K1546" t="s">
        <v>264</v>
      </c>
      <c r="L1546" s="34">
        <v>1</v>
      </c>
      <c r="M1546" t="s">
        <v>49</v>
      </c>
      <c r="N1546" t="s">
        <v>36</v>
      </c>
      <c r="P1546" t="s">
        <v>37</v>
      </c>
      <c r="Q1546" s="35">
        <v>-154673.45000000001</v>
      </c>
      <c r="R1546" t="s">
        <v>266</v>
      </c>
      <c r="S1546" t="s">
        <v>39</v>
      </c>
      <c r="T1546" t="s">
        <v>40</v>
      </c>
      <c r="U1546" t="s">
        <v>41</v>
      </c>
      <c r="V1546" t="s">
        <v>42</v>
      </c>
      <c r="W1546" t="s">
        <v>43</v>
      </c>
      <c r="X1546" t="s">
        <v>50</v>
      </c>
      <c r="Y1546" t="s">
        <v>45</v>
      </c>
      <c r="Z1546" t="s">
        <v>81</v>
      </c>
      <c r="AA1546" s="34">
        <v>2025</v>
      </c>
      <c r="AB1546" s="33">
        <v>45693</v>
      </c>
      <c r="AC1546" s="36">
        <v>45693.544861111113</v>
      </c>
      <c r="AD1546" s="37">
        <v>0</v>
      </c>
      <c r="AE1546" t="s">
        <v>52</v>
      </c>
      <c r="AF1546" t="s">
        <v>53</v>
      </c>
      <c r="AG1546" t="s">
        <v>54</v>
      </c>
      <c r="AH1546" s="35">
        <v>-154673.45000000001</v>
      </c>
      <c r="AJ1546" t="s">
        <v>55</v>
      </c>
    </row>
    <row r="1547" spans="1:36" x14ac:dyDescent="0.25">
      <c r="A1547" t="s">
        <v>32</v>
      </c>
      <c r="B1547" t="s">
        <v>154</v>
      </c>
      <c r="C1547" t="s">
        <v>50</v>
      </c>
      <c r="D1547" s="33">
        <v>45627</v>
      </c>
      <c r="E1547" s="33">
        <v>45657</v>
      </c>
      <c r="F1547" s="42">
        <f t="shared" si="24"/>
        <v>-15.5</v>
      </c>
      <c r="G1547" s="33">
        <v>45672</v>
      </c>
      <c r="H1547" s="33">
        <v>45688</v>
      </c>
      <c r="I1547" t="s">
        <v>33</v>
      </c>
      <c r="J1547" t="s">
        <v>48</v>
      </c>
      <c r="K1547" t="s">
        <v>297</v>
      </c>
      <c r="L1547" s="34">
        <v>1</v>
      </c>
      <c r="M1547" t="s">
        <v>49</v>
      </c>
      <c r="N1547" t="s">
        <v>36</v>
      </c>
      <c r="P1547" t="s">
        <v>37</v>
      </c>
      <c r="Q1547" s="35">
        <v>-273212.88</v>
      </c>
      <c r="R1547" t="s">
        <v>300</v>
      </c>
      <c r="S1547" t="s">
        <v>39</v>
      </c>
      <c r="T1547" t="s">
        <v>40</v>
      </c>
      <c r="U1547" t="s">
        <v>41</v>
      </c>
      <c r="V1547" t="s">
        <v>42</v>
      </c>
      <c r="W1547" t="s">
        <v>43</v>
      </c>
      <c r="X1547" t="s">
        <v>50</v>
      </c>
      <c r="Y1547" t="s">
        <v>45</v>
      </c>
      <c r="Z1547" t="s">
        <v>81</v>
      </c>
      <c r="AA1547" s="34">
        <v>2025</v>
      </c>
      <c r="AB1547" s="33">
        <v>45693</v>
      </c>
      <c r="AC1547" s="36">
        <v>45693.544594907406</v>
      </c>
      <c r="AD1547" s="37">
        <v>0</v>
      </c>
      <c r="AE1547" t="s">
        <v>107</v>
      </c>
      <c r="AF1547" t="s">
        <v>53</v>
      </c>
      <c r="AG1547" t="s">
        <v>54</v>
      </c>
      <c r="AH1547" s="35">
        <v>-273212.88</v>
      </c>
      <c r="AJ1547" t="s">
        <v>55</v>
      </c>
    </row>
    <row r="1548" spans="1:36" x14ac:dyDescent="0.25">
      <c r="A1548" t="s">
        <v>32</v>
      </c>
      <c r="B1548" t="s">
        <v>169</v>
      </c>
      <c r="C1548" t="s">
        <v>50</v>
      </c>
      <c r="D1548" s="33">
        <v>45658</v>
      </c>
      <c r="E1548" s="33">
        <v>45688</v>
      </c>
      <c r="F1548" s="42">
        <f t="shared" si="24"/>
        <v>-15.5</v>
      </c>
      <c r="G1548" s="33">
        <v>45703</v>
      </c>
      <c r="H1548" s="33">
        <v>45688</v>
      </c>
      <c r="I1548" t="s">
        <v>33</v>
      </c>
      <c r="J1548" t="s">
        <v>48</v>
      </c>
      <c r="K1548" t="s">
        <v>297</v>
      </c>
      <c r="L1548" s="34">
        <v>1</v>
      </c>
      <c r="M1548" t="s">
        <v>49</v>
      </c>
      <c r="N1548" t="s">
        <v>36</v>
      </c>
      <c r="P1548" t="s">
        <v>37</v>
      </c>
      <c r="Q1548" s="35">
        <v>-716921.92</v>
      </c>
      <c r="R1548" t="s">
        <v>298</v>
      </c>
      <c r="S1548" t="s">
        <v>39</v>
      </c>
      <c r="T1548" t="s">
        <v>40</v>
      </c>
      <c r="U1548" t="s">
        <v>41</v>
      </c>
      <c r="V1548" t="s">
        <v>42</v>
      </c>
      <c r="W1548" t="s">
        <v>43</v>
      </c>
      <c r="X1548" t="s">
        <v>50</v>
      </c>
      <c r="Y1548" t="s">
        <v>45</v>
      </c>
      <c r="Z1548" t="s">
        <v>81</v>
      </c>
      <c r="AA1548" s="34">
        <v>2025</v>
      </c>
      <c r="AB1548" s="33">
        <v>45693</v>
      </c>
      <c r="AC1548" s="36">
        <v>45693.544861111113</v>
      </c>
      <c r="AD1548" s="37">
        <v>0</v>
      </c>
      <c r="AE1548" t="s">
        <v>52</v>
      </c>
      <c r="AF1548" t="s">
        <v>53</v>
      </c>
      <c r="AG1548" t="s">
        <v>54</v>
      </c>
      <c r="AH1548" s="35">
        <v>-716921.92</v>
      </c>
      <c r="AJ1548" t="s">
        <v>55</v>
      </c>
    </row>
    <row r="1549" spans="1:36" x14ac:dyDescent="0.25">
      <c r="A1549" t="s">
        <v>32</v>
      </c>
      <c r="B1549" t="s">
        <v>154</v>
      </c>
      <c r="C1549" t="s">
        <v>50</v>
      </c>
      <c r="D1549" s="33">
        <v>45627</v>
      </c>
      <c r="E1549" s="33">
        <v>45657</v>
      </c>
      <c r="F1549" s="42">
        <f t="shared" si="24"/>
        <v>-15.5</v>
      </c>
      <c r="G1549" s="33">
        <v>45672</v>
      </c>
      <c r="H1549" s="33">
        <v>45688</v>
      </c>
      <c r="I1549" t="s">
        <v>33</v>
      </c>
      <c r="J1549" t="s">
        <v>48</v>
      </c>
      <c r="K1549" t="s">
        <v>301</v>
      </c>
      <c r="L1549" s="34">
        <v>1</v>
      </c>
      <c r="M1549" t="s">
        <v>49</v>
      </c>
      <c r="N1549" t="s">
        <v>36</v>
      </c>
      <c r="P1549" t="s">
        <v>37</v>
      </c>
      <c r="Q1549" s="35">
        <v>-934.65</v>
      </c>
      <c r="R1549" t="s">
        <v>304</v>
      </c>
      <c r="S1549" t="s">
        <v>39</v>
      </c>
      <c r="T1549" t="s">
        <v>40</v>
      </c>
      <c r="U1549" t="s">
        <v>41</v>
      </c>
      <c r="V1549" t="s">
        <v>42</v>
      </c>
      <c r="W1549" t="s">
        <v>43</v>
      </c>
      <c r="X1549" t="s">
        <v>50</v>
      </c>
      <c r="Y1549" t="s">
        <v>45</v>
      </c>
      <c r="Z1549" t="s">
        <v>81</v>
      </c>
      <c r="AA1549" s="34">
        <v>2025</v>
      </c>
      <c r="AB1549" s="33">
        <v>45693</v>
      </c>
      <c r="AC1549" s="36">
        <v>45693.544594907406</v>
      </c>
      <c r="AD1549" s="37">
        <v>0</v>
      </c>
      <c r="AE1549" t="s">
        <v>107</v>
      </c>
      <c r="AF1549" t="s">
        <v>53</v>
      </c>
      <c r="AG1549" t="s">
        <v>54</v>
      </c>
      <c r="AH1549" s="35">
        <v>-934.65</v>
      </c>
      <c r="AJ1549" t="s">
        <v>55</v>
      </c>
    </row>
    <row r="1550" spans="1:36" x14ac:dyDescent="0.25">
      <c r="A1550" t="s">
        <v>32</v>
      </c>
      <c r="B1550" t="s">
        <v>62</v>
      </c>
      <c r="C1550" t="s">
        <v>50</v>
      </c>
      <c r="D1550" s="33">
        <v>45658</v>
      </c>
      <c r="E1550" s="33">
        <v>45688</v>
      </c>
      <c r="F1550" s="42">
        <f t="shared" si="24"/>
        <v>-15.5</v>
      </c>
      <c r="G1550" s="33">
        <v>45703</v>
      </c>
      <c r="H1550" s="33">
        <v>45689</v>
      </c>
      <c r="I1550" t="s">
        <v>33</v>
      </c>
      <c r="K1550" t="s">
        <v>34</v>
      </c>
      <c r="L1550" s="34">
        <v>2</v>
      </c>
      <c r="M1550" t="s">
        <v>57</v>
      </c>
      <c r="N1550" t="s">
        <v>36</v>
      </c>
      <c r="P1550" t="s">
        <v>37</v>
      </c>
      <c r="Q1550" s="35">
        <v>-4907612.51</v>
      </c>
      <c r="R1550" t="s">
        <v>58</v>
      </c>
      <c r="S1550" t="s">
        <v>39</v>
      </c>
      <c r="T1550" t="s">
        <v>40</v>
      </c>
      <c r="U1550" t="s">
        <v>41</v>
      </c>
      <c r="V1550" t="s">
        <v>59</v>
      </c>
      <c r="W1550" t="s">
        <v>43</v>
      </c>
      <c r="X1550" t="s">
        <v>50</v>
      </c>
      <c r="Y1550" t="s">
        <v>45</v>
      </c>
      <c r="Z1550" t="s">
        <v>60</v>
      </c>
      <c r="AA1550" s="34">
        <v>2025</v>
      </c>
      <c r="AB1550" s="33">
        <v>45693</v>
      </c>
      <c r="AC1550" s="36">
        <v>45693.596886574072</v>
      </c>
      <c r="AD1550" s="37">
        <v>-71075408</v>
      </c>
      <c r="AE1550" t="s">
        <v>102</v>
      </c>
      <c r="AF1550" t="s">
        <v>53</v>
      </c>
      <c r="AG1550" t="s">
        <v>54</v>
      </c>
      <c r="AH1550" s="35">
        <v>-4907612.51</v>
      </c>
      <c r="AJ1550" t="s">
        <v>55</v>
      </c>
    </row>
    <row r="1551" spans="1:36" x14ac:dyDescent="0.25">
      <c r="A1551" t="s">
        <v>32</v>
      </c>
      <c r="B1551" t="s">
        <v>62</v>
      </c>
      <c r="C1551" t="s">
        <v>50</v>
      </c>
      <c r="D1551" s="33">
        <v>45658</v>
      </c>
      <c r="E1551" s="33">
        <v>45688</v>
      </c>
      <c r="F1551" s="42">
        <f t="shared" si="24"/>
        <v>-15.5</v>
      </c>
      <c r="G1551" s="33">
        <v>45703</v>
      </c>
      <c r="H1551" s="33">
        <v>45689</v>
      </c>
      <c r="I1551" t="s">
        <v>33</v>
      </c>
      <c r="K1551" t="s">
        <v>34</v>
      </c>
      <c r="L1551" s="34">
        <v>2</v>
      </c>
      <c r="M1551" t="s">
        <v>57</v>
      </c>
      <c r="N1551" t="s">
        <v>36</v>
      </c>
      <c r="P1551" t="s">
        <v>37</v>
      </c>
      <c r="Q1551" s="35">
        <v>-10033747.24</v>
      </c>
      <c r="R1551" t="s">
        <v>61</v>
      </c>
      <c r="S1551" t="s">
        <v>39</v>
      </c>
      <c r="T1551" t="s">
        <v>40</v>
      </c>
      <c r="U1551" t="s">
        <v>41</v>
      </c>
      <c r="V1551" t="s">
        <v>59</v>
      </c>
      <c r="W1551" t="s">
        <v>43</v>
      </c>
      <c r="X1551" t="s">
        <v>50</v>
      </c>
      <c r="Y1551" t="s">
        <v>45</v>
      </c>
      <c r="Z1551" t="s">
        <v>60</v>
      </c>
      <c r="AA1551" s="34">
        <v>2025</v>
      </c>
      <c r="AB1551" s="33">
        <v>45693</v>
      </c>
      <c r="AC1551" s="36">
        <v>45693.596886574072</v>
      </c>
      <c r="AD1551" s="37">
        <v>-173353294</v>
      </c>
      <c r="AE1551" t="s">
        <v>102</v>
      </c>
      <c r="AF1551" t="s">
        <v>53</v>
      </c>
      <c r="AG1551" t="s">
        <v>54</v>
      </c>
      <c r="AH1551" s="35">
        <v>-10033747.24</v>
      </c>
      <c r="AJ1551" t="s">
        <v>55</v>
      </c>
    </row>
    <row r="1552" spans="1:36" x14ac:dyDescent="0.25">
      <c r="A1552" t="s">
        <v>32</v>
      </c>
      <c r="B1552" t="s">
        <v>169</v>
      </c>
      <c r="C1552" t="s">
        <v>50</v>
      </c>
      <c r="D1552" s="33">
        <v>45658</v>
      </c>
      <c r="E1552" s="33">
        <v>45688</v>
      </c>
      <c r="F1552" s="42">
        <f t="shared" si="24"/>
        <v>-15.5</v>
      </c>
      <c r="G1552" s="33">
        <v>45703</v>
      </c>
      <c r="H1552" s="33">
        <v>45689</v>
      </c>
      <c r="I1552" t="s">
        <v>33</v>
      </c>
      <c r="J1552" t="s">
        <v>48</v>
      </c>
      <c r="K1552" t="s">
        <v>141</v>
      </c>
      <c r="L1552" s="34">
        <v>2</v>
      </c>
      <c r="M1552" t="s">
        <v>49</v>
      </c>
      <c r="N1552" t="s">
        <v>36</v>
      </c>
      <c r="P1552" t="s">
        <v>37</v>
      </c>
      <c r="Q1552" s="35">
        <v>458.9</v>
      </c>
      <c r="R1552" t="s">
        <v>142</v>
      </c>
      <c r="S1552" t="s">
        <v>39</v>
      </c>
      <c r="T1552" t="s">
        <v>40</v>
      </c>
      <c r="U1552" t="s">
        <v>41</v>
      </c>
      <c r="V1552" t="s">
        <v>42</v>
      </c>
      <c r="W1552" t="s">
        <v>43</v>
      </c>
      <c r="X1552" t="s">
        <v>50</v>
      </c>
      <c r="Y1552" t="s">
        <v>45</v>
      </c>
      <c r="Z1552" t="s">
        <v>69</v>
      </c>
      <c r="AA1552" s="34">
        <v>2025</v>
      </c>
      <c r="AB1552" s="33">
        <v>45693</v>
      </c>
      <c r="AC1552" s="36">
        <v>45693.544861111113</v>
      </c>
      <c r="AD1552" s="37">
        <v>0</v>
      </c>
      <c r="AE1552" t="s">
        <v>52</v>
      </c>
      <c r="AF1552" t="s">
        <v>53</v>
      </c>
      <c r="AG1552" t="s">
        <v>54</v>
      </c>
      <c r="AH1552" s="35">
        <v>458.9</v>
      </c>
      <c r="AJ1552" t="s">
        <v>55</v>
      </c>
    </row>
    <row r="1553" spans="1:36" x14ac:dyDescent="0.25">
      <c r="A1553" t="s">
        <v>32</v>
      </c>
      <c r="B1553" t="s">
        <v>169</v>
      </c>
      <c r="C1553" t="s">
        <v>50</v>
      </c>
      <c r="D1553" s="33">
        <v>45658</v>
      </c>
      <c r="E1553" s="33">
        <v>45688</v>
      </c>
      <c r="F1553" s="42">
        <f t="shared" si="24"/>
        <v>-15.5</v>
      </c>
      <c r="G1553" s="33">
        <v>45703</v>
      </c>
      <c r="H1553" s="33">
        <v>45689</v>
      </c>
      <c r="I1553" t="s">
        <v>33</v>
      </c>
      <c r="J1553" t="s">
        <v>48</v>
      </c>
      <c r="K1553" t="s">
        <v>174</v>
      </c>
      <c r="L1553" s="34">
        <v>2</v>
      </c>
      <c r="M1553" t="s">
        <v>49</v>
      </c>
      <c r="N1553" t="s">
        <v>36</v>
      </c>
      <c r="P1553" t="s">
        <v>37</v>
      </c>
      <c r="Q1553" s="35">
        <v>3765.03</v>
      </c>
      <c r="R1553" t="s">
        <v>142</v>
      </c>
      <c r="S1553" t="s">
        <v>39</v>
      </c>
      <c r="T1553" t="s">
        <v>40</v>
      </c>
      <c r="U1553" t="s">
        <v>41</v>
      </c>
      <c r="V1553" t="s">
        <v>42</v>
      </c>
      <c r="W1553" t="s">
        <v>43</v>
      </c>
      <c r="X1553" t="s">
        <v>50</v>
      </c>
      <c r="Y1553" t="s">
        <v>45</v>
      </c>
      <c r="Z1553" t="s">
        <v>69</v>
      </c>
      <c r="AA1553" s="34">
        <v>2025</v>
      </c>
      <c r="AB1553" s="33">
        <v>45693</v>
      </c>
      <c r="AC1553" s="36">
        <v>45693.544861111113</v>
      </c>
      <c r="AD1553" s="37">
        <v>0</v>
      </c>
      <c r="AE1553" t="s">
        <v>52</v>
      </c>
      <c r="AF1553" t="s">
        <v>53</v>
      </c>
      <c r="AG1553" t="s">
        <v>54</v>
      </c>
      <c r="AH1553" s="35">
        <v>3765.03</v>
      </c>
      <c r="AJ1553" t="s">
        <v>55</v>
      </c>
    </row>
    <row r="1554" spans="1:36" x14ac:dyDescent="0.25">
      <c r="A1554" t="s">
        <v>32</v>
      </c>
      <c r="B1554" t="s">
        <v>169</v>
      </c>
      <c r="C1554" t="s">
        <v>50</v>
      </c>
      <c r="D1554" s="33">
        <v>45658</v>
      </c>
      <c r="E1554" s="33">
        <v>45688</v>
      </c>
      <c r="F1554" s="42">
        <f t="shared" si="24"/>
        <v>-15.5</v>
      </c>
      <c r="G1554" s="33">
        <v>45703</v>
      </c>
      <c r="H1554" s="33">
        <v>45689</v>
      </c>
      <c r="I1554" t="s">
        <v>33</v>
      </c>
      <c r="J1554" t="s">
        <v>48</v>
      </c>
      <c r="K1554" t="s">
        <v>176</v>
      </c>
      <c r="L1554" s="34">
        <v>2</v>
      </c>
      <c r="M1554" t="s">
        <v>49</v>
      </c>
      <c r="N1554" t="s">
        <v>36</v>
      </c>
      <c r="P1554" t="s">
        <v>37</v>
      </c>
      <c r="Q1554" s="35">
        <v>-283679.94</v>
      </c>
      <c r="R1554" t="s">
        <v>177</v>
      </c>
      <c r="S1554" t="s">
        <v>39</v>
      </c>
      <c r="T1554" t="s">
        <v>40</v>
      </c>
      <c r="U1554" t="s">
        <v>41</v>
      </c>
      <c r="V1554" t="s">
        <v>42</v>
      </c>
      <c r="W1554" t="s">
        <v>43</v>
      </c>
      <c r="X1554" t="s">
        <v>50</v>
      </c>
      <c r="Y1554" t="s">
        <v>45</v>
      </c>
      <c r="Z1554" t="s">
        <v>69</v>
      </c>
      <c r="AA1554" s="34">
        <v>2025</v>
      </c>
      <c r="AB1554" s="33">
        <v>45693</v>
      </c>
      <c r="AC1554" s="36">
        <v>45693.544861111113</v>
      </c>
      <c r="AD1554" s="37">
        <v>0</v>
      </c>
      <c r="AE1554" t="s">
        <v>52</v>
      </c>
      <c r="AF1554" t="s">
        <v>53</v>
      </c>
      <c r="AG1554" t="s">
        <v>54</v>
      </c>
      <c r="AH1554" s="35">
        <v>-283679.94</v>
      </c>
      <c r="AJ1554" t="s">
        <v>55</v>
      </c>
    </row>
    <row r="1555" spans="1:36" x14ac:dyDescent="0.25">
      <c r="A1555" t="s">
        <v>32</v>
      </c>
      <c r="B1555" t="s">
        <v>169</v>
      </c>
      <c r="C1555" t="s">
        <v>50</v>
      </c>
      <c r="D1555" s="33">
        <v>45658</v>
      </c>
      <c r="E1555" s="33">
        <v>45688</v>
      </c>
      <c r="F1555" s="42">
        <f t="shared" si="24"/>
        <v>-15.5</v>
      </c>
      <c r="G1555" s="33">
        <v>45703</v>
      </c>
      <c r="H1555" s="33">
        <v>45689</v>
      </c>
      <c r="I1555" t="s">
        <v>33</v>
      </c>
      <c r="J1555" t="s">
        <v>48</v>
      </c>
      <c r="K1555" t="s">
        <v>176</v>
      </c>
      <c r="L1555" s="34">
        <v>2</v>
      </c>
      <c r="M1555" t="s">
        <v>49</v>
      </c>
      <c r="N1555" t="s">
        <v>36</v>
      </c>
      <c r="P1555" t="s">
        <v>37</v>
      </c>
      <c r="Q1555" s="35">
        <v>-1489.96</v>
      </c>
      <c r="R1555" t="s">
        <v>178</v>
      </c>
      <c r="S1555" t="s">
        <v>39</v>
      </c>
      <c r="T1555" t="s">
        <v>40</v>
      </c>
      <c r="U1555" t="s">
        <v>41</v>
      </c>
      <c r="V1555" t="s">
        <v>42</v>
      </c>
      <c r="W1555" t="s">
        <v>43</v>
      </c>
      <c r="X1555" t="s">
        <v>50</v>
      </c>
      <c r="Y1555" t="s">
        <v>45</v>
      </c>
      <c r="Z1555" t="s">
        <v>69</v>
      </c>
      <c r="AA1555" s="34">
        <v>2025</v>
      </c>
      <c r="AB1555" s="33">
        <v>45693</v>
      </c>
      <c r="AC1555" s="36">
        <v>45693.544861111113</v>
      </c>
      <c r="AD1555" s="37">
        <v>0</v>
      </c>
      <c r="AE1555" t="s">
        <v>52</v>
      </c>
      <c r="AF1555" t="s">
        <v>53</v>
      </c>
      <c r="AG1555" t="s">
        <v>54</v>
      </c>
      <c r="AH1555" s="35">
        <v>-1489.96</v>
      </c>
      <c r="AJ1555" t="s">
        <v>55</v>
      </c>
    </row>
    <row r="1556" spans="1:36" x14ac:dyDescent="0.25">
      <c r="A1556" t="s">
        <v>32</v>
      </c>
      <c r="B1556" t="s">
        <v>169</v>
      </c>
      <c r="C1556" t="s">
        <v>50</v>
      </c>
      <c r="D1556" s="33">
        <v>45658</v>
      </c>
      <c r="E1556" s="33">
        <v>45688</v>
      </c>
      <c r="F1556" s="42">
        <f t="shared" si="24"/>
        <v>-15.5</v>
      </c>
      <c r="G1556" s="33">
        <v>45703</v>
      </c>
      <c r="H1556" s="33">
        <v>45689</v>
      </c>
      <c r="I1556" t="s">
        <v>33</v>
      </c>
      <c r="J1556" t="s">
        <v>48</v>
      </c>
      <c r="K1556" t="s">
        <v>181</v>
      </c>
      <c r="L1556" s="34">
        <v>2</v>
      </c>
      <c r="M1556" t="s">
        <v>49</v>
      </c>
      <c r="N1556" t="s">
        <v>36</v>
      </c>
      <c r="P1556" t="s">
        <v>37</v>
      </c>
      <c r="Q1556" s="35">
        <v>119573</v>
      </c>
      <c r="R1556" t="s">
        <v>182</v>
      </c>
      <c r="S1556" t="s">
        <v>39</v>
      </c>
      <c r="T1556" t="s">
        <v>40</v>
      </c>
      <c r="U1556" t="s">
        <v>41</v>
      </c>
      <c r="V1556" t="s">
        <v>42</v>
      </c>
      <c r="W1556" t="s">
        <v>43</v>
      </c>
      <c r="X1556" t="s">
        <v>50</v>
      </c>
      <c r="Y1556" t="s">
        <v>45</v>
      </c>
      <c r="Z1556" t="s">
        <v>69</v>
      </c>
      <c r="AA1556" s="34">
        <v>2025</v>
      </c>
      <c r="AB1556" s="33">
        <v>45693</v>
      </c>
      <c r="AC1556" s="36">
        <v>45693.544861111113</v>
      </c>
      <c r="AD1556" s="37">
        <v>0</v>
      </c>
      <c r="AE1556" t="s">
        <v>52</v>
      </c>
      <c r="AF1556" t="s">
        <v>53</v>
      </c>
      <c r="AG1556" t="s">
        <v>54</v>
      </c>
      <c r="AH1556" s="35">
        <v>119573</v>
      </c>
      <c r="AJ1556" t="s">
        <v>55</v>
      </c>
    </row>
    <row r="1557" spans="1:36" x14ac:dyDescent="0.25">
      <c r="A1557" t="s">
        <v>32</v>
      </c>
      <c r="B1557" t="s">
        <v>169</v>
      </c>
      <c r="C1557" t="s">
        <v>50</v>
      </c>
      <c r="D1557" s="33">
        <v>45658</v>
      </c>
      <c r="E1557" s="33">
        <v>45688</v>
      </c>
      <c r="F1557" s="42">
        <f t="shared" si="24"/>
        <v>-15.5</v>
      </c>
      <c r="G1557" s="33">
        <v>45703</v>
      </c>
      <c r="H1557" s="33">
        <v>45689</v>
      </c>
      <c r="I1557" t="s">
        <v>33</v>
      </c>
      <c r="J1557" t="s">
        <v>48</v>
      </c>
      <c r="K1557" t="s">
        <v>184</v>
      </c>
      <c r="L1557" s="34">
        <v>2</v>
      </c>
      <c r="M1557" t="s">
        <v>49</v>
      </c>
      <c r="N1557" t="s">
        <v>36</v>
      </c>
      <c r="P1557" t="s">
        <v>37</v>
      </c>
      <c r="Q1557" s="35">
        <v>-48857.39</v>
      </c>
      <c r="R1557" t="s">
        <v>185</v>
      </c>
      <c r="S1557" t="s">
        <v>39</v>
      </c>
      <c r="T1557" t="s">
        <v>40</v>
      </c>
      <c r="U1557" t="s">
        <v>41</v>
      </c>
      <c r="V1557" t="s">
        <v>42</v>
      </c>
      <c r="W1557" t="s">
        <v>43</v>
      </c>
      <c r="X1557" t="s">
        <v>50</v>
      </c>
      <c r="Y1557" t="s">
        <v>45</v>
      </c>
      <c r="Z1557" t="s">
        <v>69</v>
      </c>
      <c r="AA1557" s="34">
        <v>2025</v>
      </c>
      <c r="AB1557" s="33">
        <v>45693</v>
      </c>
      <c r="AC1557" s="36">
        <v>45693.544861111113</v>
      </c>
      <c r="AD1557" s="37">
        <v>0</v>
      </c>
      <c r="AE1557" t="s">
        <v>52</v>
      </c>
      <c r="AF1557" t="s">
        <v>53</v>
      </c>
      <c r="AG1557" t="s">
        <v>54</v>
      </c>
      <c r="AH1557" s="35">
        <v>-48857.39</v>
      </c>
      <c r="AJ1557" t="s">
        <v>55</v>
      </c>
    </row>
    <row r="1558" spans="1:36" x14ac:dyDescent="0.25">
      <c r="A1558" t="s">
        <v>32</v>
      </c>
      <c r="B1558" t="s">
        <v>169</v>
      </c>
      <c r="C1558" t="s">
        <v>50</v>
      </c>
      <c r="D1558" s="33">
        <v>45658</v>
      </c>
      <c r="E1558" s="33">
        <v>45688</v>
      </c>
      <c r="F1558" s="42">
        <f t="shared" si="24"/>
        <v>-15.5</v>
      </c>
      <c r="G1558" s="33">
        <v>45703</v>
      </c>
      <c r="H1558" s="33">
        <v>45689</v>
      </c>
      <c r="I1558" t="s">
        <v>33</v>
      </c>
      <c r="J1558" t="s">
        <v>48</v>
      </c>
      <c r="K1558" t="s">
        <v>188</v>
      </c>
      <c r="L1558" s="34">
        <v>2</v>
      </c>
      <c r="M1558" t="s">
        <v>49</v>
      </c>
      <c r="N1558" t="s">
        <v>36</v>
      </c>
      <c r="P1558" t="s">
        <v>37</v>
      </c>
      <c r="Q1558" s="35">
        <v>-18393.11</v>
      </c>
      <c r="R1558" t="s">
        <v>189</v>
      </c>
      <c r="S1558" t="s">
        <v>39</v>
      </c>
      <c r="T1558" t="s">
        <v>40</v>
      </c>
      <c r="U1558" t="s">
        <v>41</v>
      </c>
      <c r="V1558" t="s">
        <v>42</v>
      </c>
      <c r="W1558" t="s">
        <v>43</v>
      </c>
      <c r="X1558" t="s">
        <v>50</v>
      </c>
      <c r="Y1558" t="s">
        <v>45</v>
      </c>
      <c r="Z1558" t="s">
        <v>69</v>
      </c>
      <c r="AA1558" s="34">
        <v>2025</v>
      </c>
      <c r="AB1558" s="33">
        <v>45693</v>
      </c>
      <c r="AC1558" s="36">
        <v>45693.544861111113</v>
      </c>
      <c r="AD1558" s="37">
        <v>0</v>
      </c>
      <c r="AE1558" t="s">
        <v>52</v>
      </c>
      <c r="AF1558" t="s">
        <v>53</v>
      </c>
      <c r="AG1558" t="s">
        <v>54</v>
      </c>
      <c r="AH1558" s="35">
        <v>-18393.11</v>
      </c>
      <c r="AJ1558" t="s">
        <v>55</v>
      </c>
    </row>
    <row r="1559" spans="1:36" x14ac:dyDescent="0.25">
      <c r="A1559" t="s">
        <v>32</v>
      </c>
      <c r="B1559" t="s">
        <v>169</v>
      </c>
      <c r="C1559" t="s">
        <v>50</v>
      </c>
      <c r="D1559" s="33">
        <v>45658</v>
      </c>
      <c r="E1559" s="33">
        <v>45688</v>
      </c>
      <c r="F1559" s="42">
        <f t="shared" si="24"/>
        <v>-15.5</v>
      </c>
      <c r="G1559" s="33">
        <v>45703</v>
      </c>
      <c r="H1559" s="33">
        <v>45689</v>
      </c>
      <c r="I1559" t="s">
        <v>33</v>
      </c>
      <c r="J1559" t="s">
        <v>48</v>
      </c>
      <c r="K1559" t="s">
        <v>188</v>
      </c>
      <c r="L1559" s="34">
        <v>2</v>
      </c>
      <c r="M1559" t="s">
        <v>49</v>
      </c>
      <c r="N1559" t="s">
        <v>36</v>
      </c>
      <c r="P1559" t="s">
        <v>37</v>
      </c>
      <c r="Q1559" s="35">
        <v>-106691.13</v>
      </c>
      <c r="R1559" t="s">
        <v>189</v>
      </c>
      <c r="S1559" t="s">
        <v>39</v>
      </c>
      <c r="T1559" t="s">
        <v>40</v>
      </c>
      <c r="U1559" t="s">
        <v>41</v>
      </c>
      <c r="V1559" t="s">
        <v>42</v>
      </c>
      <c r="W1559" t="s">
        <v>43</v>
      </c>
      <c r="X1559" t="s">
        <v>50</v>
      </c>
      <c r="Y1559" t="s">
        <v>45</v>
      </c>
      <c r="Z1559" t="s">
        <v>69</v>
      </c>
      <c r="AA1559" s="34">
        <v>2025</v>
      </c>
      <c r="AB1559" s="33">
        <v>45693</v>
      </c>
      <c r="AC1559" s="36">
        <v>45693.544861111113</v>
      </c>
      <c r="AD1559" s="37">
        <v>0</v>
      </c>
      <c r="AE1559" t="s">
        <v>52</v>
      </c>
      <c r="AF1559" t="s">
        <v>53</v>
      </c>
      <c r="AG1559" t="s">
        <v>54</v>
      </c>
      <c r="AH1559" s="35">
        <v>-106691.13</v>
      </c>
      <c r="AJ1559" t="s">
        <v>55</v>
      </c>
    </row>
    <row r="1560" spans="1:36" x14ac:dyDescent="0.25">
      <c r="A1560" t="s">
        <v>32</v>
      </c>
      <c r="B1560" t="s">
        <v>169</v>
      </c>
      <c r="C1560" t="s">
        <v>50</v>
      </c>
      <c r="D1560" s="33">
        <v>45658</v>
      </c>
      <c r="E1560" s="33">
        <v>45688</v>
      </c>
      <c r="F1560" s="42">
        <f t="shared" si="24"/>
        <v>-15.5</v>
      </c>
      <c r="G1560" s="33">
        <v>45703</v>
      </c>
      <c r="H1560" s="33">
        <v>45689</v>
      </c>
      <c r="I1560" t="s">
        <v>33</v>
      </c>
      <c r="J1560" t="s">
        <v>48</v>
      </c>
      <c r="K1560" t="s">
        <v>188</v>
      </c>
      <c r="L1560" s="34">
        <v>2</v>
      </c>
      <c r="M1560" t="s">
        <v>49</v>
      </c>
      <c r="N1560" t="s">
        <v>36</v>
      </c>
      <c r="P1560" t="s">
        <v>37</v>
      </c>
      <c r="Q1560" s="35">
        <v>-8877.2800000000007</v>
      </c>
      <c r="R1560" t="s">
        <v>189</v>
      </c>
      <c r="S1560" t="s">
        <v>39</v>
      </c>
      <c r="T1560" t="s">
        <v>40</v>
      </c>
      <c r="U1560" t="s">
        <v>41</v>
      </c>
      <c r="V1560" t="s">
        <v>42</v>
      </c>
      <c r="W1560" t="s">
        <v>43</v>
      </c>
      <c r="X1560" t="s">
        <v>50</v>
      </c>
      <c r="Y1560" t="s">
        <v>45</v>
      </c>
      <c r="Z1560" t="s">
        <v>69</v>
      </c>
      <c r="AA1560" s="34">
        <v>2025</v>
      </c>
      <c r="AB1560" s="33">
        <v>45693</v>
      </c>
      <c r="AC1560" s="36">
        <v>45693.544861111113</v>
      </c>
      <c r="AD1560" s="37">
        <v>0</v>
      </c>
      <c r="AE1560" t="s">
        <v>52</v>
      </c>
      <c r="AF1560" t="s">
        <v>53</v>
      </c>
      <c r="AG1560" t="s">
        <v>54</v>
      </c>
      <c r="AH1560" s="35">
        <v>-8877.2800000000007</v>
      </c>
      <c r="AJ1560" t="s">
        <v>55</v>
      </c>
    </row>
    <row r="1561" spans="1:36" x14ac:dyDescent="0.25">
      <c r="A1561" t="s">
        <v>32</v>
      </c>
      <c r="B1561" t="s">
        <v>169</v>
      </c>
      <c r="C1561" t="s">
        <v>50</v>
      </c>
      <c r="D1561" s="33">
        <v>45658</v>
      </c>
      <c r="E1561" s="33">
        <v>45688</v>
      </c>
      <c r="F1561" s="42">
        <f t="shared" si="24"/>
        <v>-15.5</v>
      </c>
      <c r="G1561" s="33">
        <v>45703</v>
      </c>
      <c r="H1561" s="33">
        <v>45689</v>
      </c>
      <c r="I1561" t="s">
        <v>33</v>
      </c>
      <c r="J1561" t="s">
        <v>48</v>
      </c>
      <c r="K1561" t="s">
        <v>188</v>
      </c>
      <c r="L1561" s="34">
        <v>2</v>
      </c>
      <c r="M1561" t="s">
        <v>49</v>
      </c>
      <c r="N1561" t="s">
        <v>36</v>
      </c>
      <c r="P1561" t="s">
        <v>37</v>
      </c>
      <c r="Q1561" s="35">
        <v>8494.8799999999992</v>
      </c>
      <c r="R1561" t="s">
        <v>190</v>
      </c>
      <c r="S1561" t="s">
        <v>39</v>
      </c>
      <c r="T1561" t="s">
        <v>40</v>
      </c>
      <c r="U1561" t="s">
        <v>41</v>
      </c>
      <c r="V1561" t="s">
        <v>42</v>
      </c>
      <c r="W1561" t="s">
        <v>43</v>
      </c>
      <c r="X1561" t="s">
        <v>50</v>
      </c>
      <c r="Y1561" t="s">
        <v>45</v>
      </c>
      <c r="Z1561" t="s">
        <v>69</v>
      </c>
      <c r="AA1561" s="34">
        <v>2025</v>
      </c>
      <c r="AB1561" s="33">
        <v>45693</v>
      </c>
      <c r="AC1561" s="36">
        <v>45693.544861111113</v>
      </c>
      <c r="AD1561" s="37">
        <v>0</v>
      </c>
      <c r="AE1561" t="s">
        <v>52</v>
      </c>
      <c r="AF1561" t="s">
        <v>53</v>
      </c>
      <c r="AG1561" t="s">
        <v>54</v>
      </c>
      <c r="AH1561" s="35">
        <v>8494.8799999999992</v>
      </c>
      <c r="AJ1561" t="s">
        <v>55</v>
      </c>
    </row>
    <row r="1562" spans="1:36" x14ac:dyDescent="0.25">
      <c r="A1562" t="s">
        <v>32</v>
      </c>
      <c r="B1562" t="s">
        <v>169</v>
      </c>
      <c r="C1562" t="s">
        <v>50</v>
      </c>
      <c r="D1562" s="33">
        <v>45658</v>
      </c>
      <c r="E1562" s="33">
        <v>45688</v>
      </c>
      <c r="F1562" s="42">
        <f t="shared" si="24"/>
        <v>-15.5</v>
      </c>
      <c r="G1562" s="33">
        <v>45703</v>
      </c>
      <c r="H1562" s="33">
        <v>45689</v>
      </c>
      <c r="I1562" t="s">
        <v>33</v>
      </c>
      <c r="J1562" t="s">
        <v>48</v>
      </c>
      <c r="K1562" t="s">
        <v>192</v>
      </c>
      <c r="L1562" s="34">
        <v>2</v>
      </c>
      <c r="M1562" t="s">
        <v>49</v>
      </c>
      <c r="N1562" t="s">
        <v>36</v>
      </c>
      <c r="P1562" t="s">
        <v>37</v>
      </c>
      <c r="Q1562" s="35">
        <v>8781.06</v>
      </c>
      <c r="R1562" t="s">
        <v>193</v>
      </c>
      <c r="S1562" t="s">
        <v>39</v>
      </c>
      <c r="T1562" t="s">
        <v>40</v>
      </c>
      <c r="U1562" t="s">
        <v>41</v>
      </c>
      <c r="V1562" t="s">
        <v>42</v>
      </c>
      <c r="W1562" t="s">
        <v>43</v>
      </c>
      <c r="X1562" t="s">
        <v>50</v>
      </c>
      <c r="Y1562" t="s">
        <v>45</v>
      </c>
      <c r="Z1562" t="s">
        <v>69</v>
      </c>
      <c r="AA1562" s="34">
        <v>2025</v>
      </c>
      <c r="AB1562" s="33">
        <v>45693</v>
      </c>
      <c r="AC1562" s="36">
        <v>45693.544861111113</v>
      </c>
      <c r="AD1562" s="37">
        <v>0</v>
      </c>
      <c r="AE1562" t="s">
        <v>52</v>
      </c>
      <c r="AF1562" t="s">
        <v>53</v>
      </c>
      <c r="AG1562" t="s">
        <v>54</v>
      </c>
      <c r="AH1562" s="35">
        <v>8781.06</v>
      </c>
      <c r="AJ1562" t="s">
        <v>55</v>
      </c>
    </row>
    <row r="1563" spans="1:36" x14ac:dyDescent="0.25">
      <c r="A1563" t="s">
        <v>32</v>
      </c>
      <c r="B1563" t="s">
        <v>169</v>
      </c>
      <c r="C1563" t="s">
        <v>50</v>
      </c>
      <c r="D1563" s="33">
        <v>45658</v>
      </c>
      <c r="E1563" s="33">
        <v>45688</v>
      </c>
      <c r="F1563" s="42">
        <f t="shared" si="24"/>
        <v>-15.5</v>
      </c>
      <c r="G1563" s="33">
        <v>45703</v>
      </c>
      <c r="H1563" s="33">
        <v>45689</v>
      </c>
      <c r="I1563" t="s">
        <v>33</v>
      </c>
      <c r="J1563" t="s">
        <v>48</v>
      </c>
      <c r="K1563" t="s">
        <v>192</v>
      </c>
      <c r="L1563" s="34">
        <v>2</v>
      </c>
      <c r="M1563" t="s">
        <v>49</v>
      </c>
      <c r="N1563" t="s">
        <v>36</v>
      </c>
      <c r="P1563" t="s">
        <v>37</v>
      </c>
      <c r="Q1563" s="35">
        <v>123.26</v>
      </c>
      <c r="R1563" t="s">
        <v>193</v>
      </c>
      <c r="S1563" t="s">
        <v>39</v>
      </c>
      <c r="T1563" t="s">
        <v>40</v>
      </c>
      <c r="U1563" t="s">
        <v>41</v>
      </c>
      <c r="V1563" t="s">
        <v>42</v>
      </c>
      <c r="W1563" t="s">
        <v>43</v>
      </c>
      <c r="X1563" t="s">
        <v>50</v>
      </c>
      <c r="Y1563" t="s">
        <v>45</v>
      </c>
      <c r="Z1563" t="s">
        <v>69</v>
      </c>
      <c r="AA1563" s="34">
        <v>2025</v>
      </c>
      <c r="AB1563" s="33">
        <v>45693</v>
      </c>
      <c r="AC1563" s="36">
        <v>45693.544861111113</v>
      </c>
      <c r="AD1563" s="37">
        <v>0</v>
      </c>
      <c r="AE1563" t="s">
        <v>52</v>
      </c>
      <c r="AF1563" t="s">
        <v>53</v>
      </c>
      <c r="AG1563" t="s">
        <v>54</v>
      </c>
      <c r="AH1563" s="35">
        <v>123.26</v>
      </c>
      <c r="AJ1563" t="s">
        <v>55</v>
      </c>
    </row>
    <row r="1564" spans="1:36" x14ac:dyDescent="0.25">
      <c r="A1564" t="s">
        <v>32</v>
      </c>
      <c r="B1564" t="s">
        <v>169</v>
      </c>
      <c r="C1564" t="s">
        <v>50</v>
      </c>
      <c r="D1564" s="33">
        <v>45658</v>
      </c>
      <c r="E1564" s="33">
        <v>45688</v>
      </c>
      <c r="F1564" s="42">
        <f t="shared" si="24"/>
        <v>-15.5</v>
      </c>
      <c r="G1564" s="33">
        <v>45703</v>
      </c>
      <c r="H1564" s="33">
        <v>45689</v>
      </c>
      <c r="I1564" t="s">
        <v>33</v>
      </c>
      <c r="J1564" t="s">
        <v>48</v>
      </c>
      <c r="K1564" t="s">
        <v>192</v>
      </c>
      <c r="L1564" s="34">
        <v>2</v>
      </c>
      <c r="M1564" t="s">
        <v>49</v>
      </c>
      <c r="N1564" t="s">
        <v>36</v>
      </c>
      <c r="P1564" t="s">
        <v>37</v>
      </c>
      <c r="Q1564" s="35">
        <v>251.57</v>
      </c>
      <c r="R1564" t="s">
        <v>193</v>
      </c>
      <c r="S1564" t="s">
        <v>39</v>
      </c>
      <c r="T1564" t="s">
        <v>40</v>
      </c>
      <c r="U1564" t="s">
        <v>41</v>
      </c>
      <c r="V1564" t="s">
        <v>42</v>
      </c>
      <c r="W1564" t="s">
        <v>43</v>
      </c>
      <c r="X1564" t="s">
        <v>50</v>
      </c>
      <c r="Y1564" t="s">
        <v>45</v>
      </c>
      <c r="Z1564" t="s">
        <v>69</v>
      </c>
      <c r="AA1564" s="34">
        <v>2025</v>
      </c>
      <c r="AB1564" s="33">
        <v>45693</v>
      </c>
      <c r="AC1564" s="36">
        <v>45693.544861111113</v>
      </c>
      <c r="AD1564" s="37">
        <v>0</v>
      </c>
      <c r="AE1564" t="s">
        <v>52</v>
      </c>
      <c r="AF1564" t="s">
        <v>53</v>
      </c>
      <c r="AG1564" t="s">
        <v>54</v>
      </c>
      <c r="AH1564" s="35">
        <v>251.57</v>
      </c>
      <c r="AJ1564" t="s">
        <v>55</v>
      </c>
    </row>
    <row r="1565" spans="1:36" x14ac:dyDescent="0.25">
      <c r="A1565" t="s">
        <v>32</v>
      </c>
      <c r="B1565" t="s">
        <v>169</v>
      </c>
      <c r="C1565" t="s">
        <v>50</v>
      </c>
      <c r="D1565" s="33">
        <v>45658</v>
      </c>
      <c r="E1565" s="33">
        <v>45688</v>
      </c>
      <c r="F1565" s="42">
        <f t="shared" si="24"/>
        <v>-15.5</v>
      </c>
      <c r="G1565" s="33">
        <v>45703</v>
      </c>
      <c r="H1565" s="33">
        <v>45689</v>
      </c>
      <c r="I1565" t="s">
        <v>33</v>
      </c>
      <c r="J1565" t="s">
        <v>48</v>
      </c>
      <c r="K1565" t="s">
        <v>192</v>
      </c>
      <c r="L1565" s="34">
        <v>2</v>
      </c>
      <c r="M1565" t="s">
        <v>49</v>
      </c>
      <c r="N1565" t="s">
        <v>36</v>
      </c>
      <c r="P1565" t="s">
        <v>37</v>
      </c>
      <c r="Q1565" s="35">
        <v>216.99</v>
      </c>
      <c r="R1565" t="s">
        <v>194</v>
      </c>
      <c r="S1565" t="s">
        <v>39</v>
      </c>
      <c r="T1565" t="s">
        <v>40</v>
      </c>
      <c r="U1565" t="s">
        <v>41</v>
      </c>
      <c r="V1565" t="s">
        <v>42</v>
      </c>
      <c r="W1565" t="s">
        <v>43</v>
      </c>
      <c r="X1565" t="s">
        <v>50</v>
      </c>
      <c r="Y1565" t="s">
        <v>45</v>
      </c>
      <c r="Z1565" t="s">
        <v>69</v>
      </c>
      <c r="AA1565" s="34">
        <v>2025</v>
      </c>
      <c r="AB1565" s="33">
        <v>45693</v>
      </c>
      <c r="AC1565" s="36">
        <v>45693.544861111113</v>
      </c>
      <c r="AD1565" s="37">
        <v>0</v>
      </c>
      <c r="AE1565" t="s">
        <v>52</v>
      </c>
      <c r="AF1565" t="s">
        <v>53</v>
      </c>
      <c r="AG1565" t="s">
        <v>54</v>
      </c>
      <c r="AH1565" s="35">
        <v>216.99</v>
      </c>
      <c r="AJ1565" t="s">
        <v>55</v>
      </c>
    </row>
    <row r="1566" spans="1:36" x14ac:dyDescent="0.25">
      <c r="A1566" t="s">
        <v>32</v>
      </c>
      <c r="B1566" t="s">
        <v>62</v>
      </c>
      <c r="C1566" t="s">
        <v>50</v>
      </c>
      <c r="D1566" s="33">
        <v>45658</v>
      </c>
      <c r="E1566" s="33">
        <v>45688</v>
      </c>
      <c r="F1566" s="42">
        <f t="shared" si="24"/>
        <v>-15.5</v>
      </c>
      <c r="G1566" s="33">
        <v>45703</v>
      </c>
      <c r="H1566" s="33">
        <v>45689</v>
      </c>
      <c r="I1566" t="s">
        <v>33</v>
      </c>
      <c r="K1566" t="s">
        <v>197</v>
      </c>
      <c r="L1566" s="34">
        <v>2</v>
      </c>
      <c r="M1566" t="s">
        <v>57</v>
      </c>
      <c r="N1566" t="s">
        <v>36</v>
      </c>
      <c r="P1566" t="s">
        <v>37</v>
      </c>
      <c r="Q1566" s="35">
        <v>-96926.3</v>
      </c>
      <c r="R1566" t="s">
        <v>58</v>
      </c>
      <c r="S1566" t="s">
        <v>39</v>
      </c>
      <c r="T1566" t="s">
        <v>40</v>
      </c>
      <c r="U1566" t="s">
        <v>41</v>
      </c>
      <c r="V1566" t="s">
        <v>59</v>
      </c>
      <c r="W1566" t="s">
        <v>43</v>
      </c>
      <c r="X1566" t="s">
        <v>50</v>
      </c>
      <c r="Y1566" t="s">
        <v>45</v>
      </c>
      <c r="Z1566" t="s">
        <v>60</v>
      </c>
      <c r="AA1566" s="34">
        <v>2025</v>
      </c>
      <c r="AB1566" s="33">
        <v>45693</v>
      </c>
      <c r="AC1566" s="36">
        <v>45693.596886574072</v>
      </c>
      <c r="AD1566" s="37">
        <v>-1748202</v>
      </c>
      <c r="AE1566" t="s">
        <v>102</v>
      </c>
      <c r="AF1566" t="s">
        <v>53</v>
      </c>
      <c r="AG1566" t="s">
        <v>54</v>
      </c>
      <c r="AH1566" s="35">
        <v>-96926.3</v>
      </c>
      <c r="AJ1566" t="s">
        <v>55</v>
      </c>
    </row>
    <row r="1567" spans="1:36" x14ac:dyDescent="0.25">
      <c r="A1567" t="s">
        <v>32</v>
      </c>
      <c r="B1567" t="s">
        <v>62</v>
      </c>
      <c r="C1567" t="s">
        <v>50</v>
      </c>
      <c r="D1567" s="33">
        <v>45658</v>
      </c>
      <c r="E1567" s="33">
        <v>45688</v>
      </c>
      <c r="F1567" s="42">
        <f t="shared" si="24"/>
        <v>-15.5</v>
      </c>
      <c r="G1567" s="33">
        <v>45703</v>
      </c>
      <c r="H1567" s="33">
        <v>45689</v>
      </c>
      <c r="I1567" t="s">
        <v>33</v>
      </c>
      <c r="K1567" t="s">
        <v>197</v>
      </c>
      <c r="L1567" s="34">
        <v>2</v>
      </c>
      <c r="M1567" t="s">
        <v>57</v>
      </c>
      <c r="N1567" t="s">
        <v>36</v>
      </c>
      <c r="P1567" t="s">
        <v>37</v>
      </c>
      <c r="Q1567" s="35">
        <v>-917640.71</v>
      </c>
      <c r="R1567" t="s">
        <v>61</v>
      </c>
      <c r="S1567" t="s">
        <v>39</v>
      </c>
      <c r="T1567" t="s">
        <v>40</v>
      </c>
      <c r="U1567" t="s">
        <v>41</v>
      </c>
      <c r="V1567" t="s">
        <v>59</v>
      </c>
      <c r="W1567" t="s">
        <v>43</v>
      </c>
      <c r="X1567" t="s">
        <v>50</v>
      </c>
      <c r="Y1567" t="s">
        <v>45</v>
      </c>
      <c r="Z1567" t="s">
        <v>60</v>
      </c>
      <c r="AA1567" s="34">
        <v>2025</v>
      </c>
      <c r="AB1567" s="33">
        <v>45693</v>
      </c>
      <c r="AC1567" s="36">
        <v>45693.596886574072</v>
      </c>
      <c r="AD1567" s="37">
        <v>-25611056</v>
      </c>
      <c r="AE1567" t="s">
        <v>102</v>
      </c>
      <c r="AF1567" t="s">
        <v>53</v>
      </c>
      <c r="AG1567" t="s">
        <v>54</v>
      </c>
      <c r="AH1567" s="35">
        <v>-917640.71</v>
      </c>
      <c r="AJ1567" t="s">
        <v>55</v>
      </c>
    </row>
    <row r="1568" spans="1:36" x14ac:dyDescent="0.25">
      <c r="A1568" t="s">
        <v>32</v>
      </c>
      <c r="B1568" t="s">
        <v>169</v>
      </c>
      <c r="C1568" t="s">
        <v>50</v>
      </c>
      <c r="D1568" s="33">
        <v>45658</v>
      </c>
      <c r="E1568" s="33">
        <v>45688</v>
      </c>
      <c r="F1568" s="42">
        <f t="shared" si="24"/>
        <v>-15.5</v>
      </c>
      <c r="G1568" s="33">
        <v>45703</v>
      </c>
      <c r="H1568" s="33">
        <v>45689</v>
      </c>
      <c r="I1568" t="s">
        <v>33</v>
      </c>
      <c r="J1568" t="s">
        <v>48</v>
      </c>
      <c r="K1568" t="s">
        <v>199</v>
      </c>
      <c r="L1568" s="34">
        <v>2</v>
      </c>
      <c r="M1568" t="s">
        <v>49</v>
      </c>
      <c r="N1568" t="s">
        <v>36</v>
      </c>
      <c r="P1568" t="s">
        <v>37</v>
      </c>
      <c r="Q1568" s="35">
        <v>-7453.72</v>
      </c>
      <c r="R1568" t="s">
        <v>200</v>
      </c>
      <c r="S1568" t="s">
        <v>39</v>
      </c>
      <c r="T1568" t="s">
        <v>40</v>
      </c>
      <c r="U1568" t="s">
        <v>41</v>
      </c>
      <c r="V1568" t="s">
        <v>42</v>
      </c>
      <c r="W1568" t="s">
        <v>43</v>
      </c>
      <c r="X1568" t="s">
        <v>50</v>
      </c>
      <c r="Y1568" t="s">
        <v>45</v>
      </c>
      <c r="Z1568" t="s">
        <v>69</v>
      </c>
      <c r="AA1568" s="34">
        <v>2025</v>
      </c>
      <c r="AB1568" s="33">
        <v>45693</v>
      </c>
      <c r="AC1568" s="36">
        <v>45693.544861111113</v>
      </c>
      <c r="AD1568" s="37">
        <v>0</v>
      </c>
      <c r="AE1568" t="s">
        <v>52</v>
      </c>
      <c r="AF1568" t="s">
        <v>53</v>
      </c>
      <c r="AG1568" t="s">
        <v>54</v>
      </c>
      <c r="AH1568" s="35">
        <v>-7453.72</v>
      </c>
      <c r="AJ1568" t="s">
        <v>55</v>
      </c>
    </row>
    <row r="1569" spans="1:36" x14ac:dyDescent="0.25">
      <c r="A1569" t="s">
        <v>32</v>
      </c>
      <c r="B1569" t="s">
        <v>169</v>
      </c>
      <c r="C1569" t="s">
        <v>50</v>
      </c>
      <c r="D1569" s="33">
        <v>45658</v>
      </c>
      <c r="E1569" s="33">
        <v>45688</v>
      </c>
      <c r="F1569" s="42">
        <f t="shared" si="24"/>
        <v>-15.5</v>
      </c>
      <c r="G1569" s="33">
        <v>45703</v>
      </c>
      <c r="H1569" s="33">
        <v>45689</v>
      </c>
      <c r="I1569" t="s">
        <v>33</v>
      </c>
      <c r="J1569" t="s">
        <v>48</v>
      </c>
      <c r="K1569" t="s">
        <v>199</v>
      </c>
      <c r="L1569" s="34">
        <v>2</v>
      </c>
      <c r="M1569" t="s">
        <v>49</v>
      </c>
      <c r="N1569" t="s">
        <v>36</v>
      </c>
      <c r="P1569" t="s">
        <v>37</v>
      </c>
      <c r="Q1569" s="35">
        <v>-82246.59</v>
      </c>
      <c r="R1569" t="s">
        <v>200</v>
      </c>
      <c r="S1569" t="s">
        <v>39</v>
      </c>
      <c r="T1569" t="s">
        <v>40</v>
      </c>
      <c r="U1569" t="s">
        <v>41</v>
      </c>
      <c r="V1569" t="s">
        <v>42</v>
      </c>
      <c r="W1569" t="s">
        <v>43</v>
      </c>
      <c r="X1569" t="s">
        <v>50</v>
      </c>
      <c r="Y1569" t="s">
        <v>45</v>
      </c>
      <c r="Z1569" t="s">
        <v>69</v>
      </c>
      <c r="AA1569" s="34">
        <v>2025</v>
      </c>
      <c r="AB1569" s="33">
        <v>45693</v>
      </c>
      <c r="AC1569" s="36">
        <v>45693.544861111113</v>
      </c>
      <c r="AD1569" s="37">
        <v>0</v>
      </c>
      <c r="AE1569" t="s">
        <v>52</v>
      </c>
      <c r="AF1569" t="s">
        <v>53</v>
      </c>
      <c r="AG1569" t="s">
        <v>54</v>
      </c>
      <c r="AH1569" s="35">
        <v>-82246.59</v>
      </c>
      <c r="AJ1569" t="s">
        <v>55</v>
      </c>
    </row>
    <row r="1570" spans="1:36" x14ac:dyDescent="0.25">
      <c r="A1570" t="s">
        <v>32</v>
      </c>
      <c r="B1570" t="s">
        <v>169</v>
      </c>
      <c r="C1570" t="s">
        <v>50</v>
      </c>
      <c r="D1570" s="33">
        <v>45658</v>
      </c>
      <c r="E1570" s="33">
        <v>45688</v>
      </c>
      <c r="F1570" s="42">
        <f t="shared" si="24"/>
        <v>-15.5</v>
      </c>
      <c r="G1570" s="33">
        <v>45703</v>
      </c>
      <c r="H1570" s="33">
        <v>45689</v>
      </c>
      <c r="I1570" t="s">
        <v>33</v>
      </c>
      <c r="J1570" t="s">
        <v>48</v>
      </c>
      <c r="K1570" t="s">
        <v>199</v>
      </c>
      <c r="L1570" s="34">
        <v>2</v>
      </c>
      <c r="M1570" t="s">
        <v>49</v>
      </c>
      <c r="N1570" t="s">
        <v>36</v>
      </c>
      <c r="P1570" t="s">
        <v>37</v>
      </c>
      <c r="Q1570" s="35">
        <v>26.03</v>
      </c>
      <c r="R1570" t="s">
        <v>201</v>
      </c>
      <c r="S1570" t="s">
        <v>39</v>
      </c>
      <c r="T1570" t="s">
        <v>40</v>
      </c>
      <c r="U1570" t="s">
        <v>41</v>
      </c>
      <c r="V1570" t="s">
        <v>42</v>
      </c>
      <c r="W1570" t="s">
        <v>43</v>
      </c>
      <c r="X1570" t="s">
        <v>50</v>
      </c>
      <c r="Y1570" t="s">
        <v>45</v>
      </c>
      <c r="Z1570" t="s">
        <v>69</v>
      </c>
      <c r="AA1570" s="34">
        <v>2025</v>
      </c>
      <c r="AB1570" s="33">
        <v>45693</v>
      </c>
      <c r="AC1570" s="36">
        <v>45693.544861111113</v>
      </c>
      <c r="AD1570" s="37">
        <v>0</v>
      </c>
      <c r="AE1570" t="s">
        <v>52</v>
      </c>
      <c r="AF1570" t="s">
        <v>53</v>
      </c>
      <c r="AG1570" t="s">
        <v>54</v>
      </c>
      <c r="AH1570" s="35">
        <v>26.03</v>
      </c>
      <c r="AJ1570" t="s">
        <v>55</v>
      </c>
    </row>
    <row r="1571" spans="1:36" x14ac:dyDescent="0.25">
      <c r="A1571" t="s">
        <v>32</v>
      </c>
      <c r="B1571" t="s">
        <v>169</v>
      </c>
      <c r="C1571" t="s">
        <v>50</v>
      </c>
      <c r="D1571" s="33">
        <v>45658</v>
      </c>
      <c r="E1571" s="33">
        <v>45688</v>
      </c>
      <c r="F1571" s="42">
        <f t="shared" si="24"/>
        <v>-15.5</v>
      </c>
      <c r="G1571" s="33">
        <v>45703</v>
      </c>
      <c r="H1571" s="33">
        <v>45689</v>
      </c>
      <c r="I1571" t="s">
        <v>33</v>
      </c>
      <c r="J1571" t="s">
        <v>48</v>
      </c>
      <c r="K1571" t="s">
        <v>199</v>
      </c>
      <c r="L1571" s="34">
        <v>2</v>
      </c>
      <c r="M1571" t="s">
        <v>49</v>
      </c>
      <c r="N1571" t="s">
        <v>36</v>
      </c>
      <c r="P1571" t="s">
        <v>37</v>
      </c>
      <c r="Q1571" s="35">
        <v>-2048.88</v>
      </c>
      <c r="R1571" t="s">
        <v>202</v>
      </c>
      <c r="S1571" t="s">
        <v>39</v>
      </c>
      <c r="T1571" t="s">
        <v>40</v>
      </c>
      <c r="U1571" t="s">
        <v>41</v>
      </c>
      <c r="V1571" t="s">
        <v>42</v>
      </c>
      <c r="W1571" t="s">
        <v>43</v>
      </c>
      <c r="X1571" t="s">
        <v>50</v>
      </c>
      <c r="Y1571" t="s">
        <v>45</v>
      </c>
      <c r="Z1571" t="s">
        <v>69</v>
      </c>
      <c r="AA1571" s="34">
        <v>2025</v>
      </c>
      <c r="AB1571" s="33">
        <v>45693</v>
      </c>
      <c r="AC1571" s="36">
        <v>45693.544861111113</v>
      </c>
      <c r="AD1571" s="37">
        <v>0</v>
      </c>
      <c r="AE1571" t="s">
        <v>52</v>
      </c>
      <c r="AF1571" t="s">
        <v>53</v>
      </c>
      <c r="AG1571" t="s">
        <v>54</v>
      </c>
      <c r="AH1571" s="35">
        <v>-2048.88</v>
      </c>
      <c r="AJ1571" t="s">
        <v>55</v>
      </c>
    </row>
    <row r="1572" spans="1:36" x14ac:dyDescent="0.25">
      <c r="A1572" t="s">
        <v>32</v>
      </c>
      <c r="B1572" t="s">
        <v>169</v>
      </c>
      <c r="C1572" t="s">
        <v>50</v>
      </c>
      <c r="D1572" s="33">
        <v>45658</v>
      </c>
      <c r="E1572" s="33">
        <v>45688</v>
      </c>
      <c r="F1572" s="42">
        <f t="shared" si="24"/>
        <v>-15.5</v>
      </c>
      <c r="G1572" s="33">
        <v>45703</v>
      </c>
      <c r="H1572" s="33">
        <v>45689</v>
      </c>
      <c r="I1572" t="s">
        <v>33</v>
      </c>
      <c r="J1572" t="s">
        <v>48</v>
      </c>
      <c r="K1572" t="s">
        <v>199</v>
      </c>
      <c r="L1572" s="34">
        <v>2</v>
      </c>
      <c r="M1572" t="s">
        <v>49</v>
      </c>
      <c r="N1572" t="s">
        <v>36</v>
      </c>
      <c r="P1572" t="s">
        <v>37</v>
      </c>
      <c r="Q1572" s="35">
        <v>17.21</v>
      </c>
      <c r="R1572" t="s">
        <v>203</v>
      </c>
      <c r="S1572" t="s">
        <v>39</v>
      </c>
      <c r="T1572" t="s">
        <v>40</v>
      </c>
      <c r="U1572" t="s">
        <v>41</v>
      </c>
      <c r="V1572" t="s">
        <v>42</v>
      </c>
      <c r="W1572" t="s">
        <v>43</v>
      </c>
      <c r="X1572" t="s">
        <v>50</v>
      </c>
      <c r="Y1572" t="s">
        <v>45</v>
      </c>
      <c r="Z1572" t="s">
        <v>69</v>
      </c>
      <c r="AA1572" s="34">
        <v>2025</v>
      </c>
      <c r="AB1572" s="33">
        <v>45693</v>
      </c>
      <c r="AC1572" s="36">
        <v>45693.544861111113</v>
      </c>
      <c r="AD1572" s="37">
        <v>0</v>
      </c>
      <c r="AE1572" t="s">
        <v>52</v>
      </c>
      <c r="AF1572" t="s">
        <v>53</v>
      </c>
      <c r="AG1572" t="s">
        <v>54</v>
      </c>
      <c r="AH1572" s="35">
        <v>17.21</v>
      </c>
      <c r="AJ1572" t="s">
        <v>55</v>
      </c>
    </row>
    <row r="1573" spans="1:36" x14ac:dyDescent="0.25">
      <c r="A1573" t="s">
        <v>32</v>
      </c>
      <c r="B1573" t="s">
        <v>169</v>
      </c>
      <c r="C1573" t="s">
        <v>50</v>
      </c>
      <c r="D1573" s="33">
        <v>45658</v>
      </c>
      <c r="E1573" s="33">
        <v>45688</v>
      </c>
      <c r="F1573" s="42">
        <f t="shared" si="24"/>
        <v>-15.5</v>
      </c>
      <c r="G1573" s="33">
        <v>45703</v>
      </c>
      <c r="H1573" s="33">
        <v>45689</v>
      </c>
      <c r="I1573" t="s">
        <v>33</v>
      </c>
      <c r="J1573" t="s">
        <v>48</v>
      </c>
      <c r="K1573" t="s">
        <v>199</v>
      </c>
      <c r="L1573" s="34">
        <v>2</v>
      </c>
      <c r="M1573" t="s">
        <v>49</v>
      </c>
      <c r="N1573" t="s">
        <v>36</v>
      </c>
      <c r="P1573" t="s">
        <v>37</v>
      </c>
      <c r="Q1573" s="35">
        <v>-9048.0499999999993</v>
      </c>
      <c r="R1573" t="s">
        <v>204</v>
      </c>
      <c r="S1573" t="s">
        <v>39</v>
      </c>
      <c r="T1573" t="s">
        <v>40</v>
      </c>
      <c r="U1573" t="s">
        <v>41</v>
      </c>
      <c r="V1573" t="s">
        <v>42</v>
      </c>
      <c r="W1573" t="s">
        <v>43</v>
      </c>
      <c r="X1573" t="s">
        <v>50</v>
      </c>
      <c r="Y1573" t="s">
        <v>45</v>
      </c>
      <c r="Z1573" t="s">
        <v>69</v>
      </c>
      <c r="AA1573" s="34">
        <v>2025</v>
      </c>
      <c r="AB1573" s="33">
        <v>45693</v>
      </c>
      <c r="AC1573" s="36">
        <v>45693.544861111113</v>
      </c>
      <c r="AD1573" s="37">
        <v>0</v>
      </c>
      <c r="AE1573" t="s">
        <v>52</v>
      </c>
      <c r="AF1573" t="s">
        <v>53</v>
      </c>
      <c r="AG1573" t="s">
        <v>54</v>
      </c>
      <c r="AH1573" s="35">
        <v>-9048.0499999999993</v>
      </c>
      <c r="AJ1573" t="s">
        <v>55</v>
      </c>
    </row>
    <row r="1574" spans="1:36" x14ac:dyDescent="0.25">
      <c r="A1574" t="s">
        <v>32</v>
      </c>
      <c r="B1574" t="s">
        <v>169</v>
      </c>
      <c r="C1574" t="s">
        <v>50</v>
      </c>
      <c r="D1574" s="33">
        <v>45658</v>
      </c>
      <c r="E1574" s="33">
        <v>45688</v>
      </c>
      <c r="F1574" s="42">
        <f t="shared" si="24"/>
        <v>-15.5</v>
      </c>
      <c r="G1574" s="33">
        <v>45703</v>
      </c>
      <c r="H1574" s="33">
        <v>45689</v>
      </c>
      <c r="I1574" t="s">
        <v>33</v>
      </c>
      <c r="J1574" t="s">
        <v>48</v>
      </c>
      <c r="K1574" t="s">
        <v>199</v>
      </c>
      <c r="L1574" s="34">
        <v>2</v>
      </c>
      <c r="M1574" t="s">
        <v>49</v>
      </c>
      <c r="N1574" t="s">
        <v>36</v>
      </c>
      <c r="P1574" t="s">
        <v>37</v>
      </c>
      <c r="Q1574" s="35">
        <v>2.2599999999999998</v>
      </c>
      <c r="R1574" t="s">
        <v>205</v>
      </c>
      <c r="S1574" t="s">
        <v>39</v>
      </c>
      <c r="T1574" t="s">
        <v>40</v>
      </c>
      <c r="U1574" t="s">
        <v>41</v>
      </c>
      <c r="V1574" t="s">
        <v>42</v>
      </c>
      <c r="W1574" t="s">
        <v>43</v>
      </c>
      <c r="X1574" t="s">
        <v>50</v>
      </c>
      <c r="Y1574" t="s">
        <v>45</v>
      </c>
      <c r="Z1574" t="s">
        <v>69</v>
      </c>
      <c r="AA1574" s="34">
        <v>2025</v>
      </c>
      <c r="AB1574" s="33">
        <v>45693</v>
      </c>
      <c r="AC1574" s="36">
        <v>45693.544861111113</v>
      </c>
      <c r="AD1574" s="37">
        <v>0</v>
      </c>
      <c r="AE1574" t="s">
        <v>52</v>
      </c>
      <c r="AF1574" t="s">
        <v>53</v>
      </c>
      <c r="AG1574" t="s">
        <v>54</v>
      </c>
      <c r="AH1574" s="35">
        <v>2.2599999999999998</v>
      </c>
      <c r="AJ1574" t="s">
        <v>55</v>
      </c>
    </row>
    <row r="1575" spans="1:36" x14ac:dyDescent="0.25">
      <c r="A1575" t="s">
        <v>32</v>
      </c>
      <c r="B1575" t="s">
        <v>169</v>
      </c>
      <c r="C1575" t="s">
        <v>50</v>
      </c>
      <c r="D1575" s="33">
        <v>45658</v>
      </c>
      <c r="E1575" s="33">
        <v>45688</v>
      </c>
      <c r="F1575" s="42">
        <f t="shared" si="24"/>
        <v>-15.5</v>
      </c>
      <c r="G1575" s="33">
        <v>45703</v>
      </c>
      <c r="H1575" s="33">
        <v>45689</v>
      </c>
      <c r="I1575" t="s">
        <v>33</v>
      </c>
      <c r="J1575" t="s">
        <v>48</v>
      </c>
      <c r="K1575" t="s">
        <v>208</v>
      </c>
      <c r="L1575" s="34">
        <v>2</v>
      </c>
      <c r="M1575" t="s">
        <v>49</v>
      </c>
      <c r="N1575" t="s">
        <v>36</v>
      </c>
      <c r="P1575" t="s">
        <v>37</v>
      </c>
      <c r="Q1575" s="35">
        <v>1186.48</v>
      </c>
      <c r="R1575" t="s">
        <v>209</v>
      </c>
      <c r="S1575" t="s">
        <v>39</v>
      </c>
      <c r="T1575" t="s">
        <v>40</v>
      </c>
      <c r="U1575" t="s">
        <v>41</v>
      </c>
      <c r="V1575" t="s">
        <v>42</v>
      </c>
      <c r="W1575" t="s">
        <v>43</v>
      </c>
      <c r="X1575" t="s">
        <v>50</v>
      </c>
      <c r="Y1575" t="s">
        <v>45</v>
      </c>
      <c r="Z1575" t="s">
        <v>69</v>
      </c>
      <c r="AA1575" s="34">
        <v>2025</v>
      </c>
      <c r="AB1575" s="33">
        <v>45693</v>
      </c>
      <c r="AC1575" s="36">
        <v>45693.544861111113</v>
      </c>
      <c r="AD1575" s="37">
        <v>0</v>
      </c>
      <c r="AE1575" t="s">
        <v>52</v>
      </c>
      <c r="AF1575" t="s">
        <v>53</v>
      </c>
      <c r="AG1575" t="s">
        <v>54</v>
      </c>
      <c r="AH1575" s="35">
        <v>1186.48</v>
      </c>
      <c r="AJ1575" t="s">
        <v>55</v>
      </c>
    </row>
    <row r="1576" spans="1:36" x14ac:dyDescent="0.25">
      <c r="A1576" t="s">
        <v>32</v>
      </c>
      <c r="B1576" t="s">
        <v>169</v>
      </c>
      <c r="C1576" t="s">
        <v>50</v>
      </c>
      <c r="D1576" s="33">
        <v>45658</v>
      </c>
      <c r="E1576" s="33">
        <v>45688</v>
      </c>
      <c r="F1576" s="42">
        <f t="shared" si="24"/>
        <v>-15.5</v>
      </c>
      <c r="G1576" s="33">
        <v>45703</v>
      </c>
      <c r="H1576" s="33">
        <v>45689</v>
      </c>
      <c r="I1576" t="s">
        <v>33</v>
      </c>
      <c r="J1576" t="s">
        <v>48</v>
      </c>
      <c r="K1576" t="s">
        <v>208</v>
      </c>
      <c r="L1576" s="34">
        <v>2</v>
      </c>
      <c r="M1576" t="s">
        <v>49</v>
      </c>
      <c r="N1576" t="s">
        <v>36</v>
      </c>
      <c r="P1576" t="s">
        <v>37</v>
      </c>
      <c r="Q1576" s="35">
        <v>1426.1</v>
      </c>
      <c r="R1576" t="s">
        <v>209</v>
      </c>
      <c r="S1576" t="s">
        <v>39</v>
      </c>
      <c r="T1576" t="s">
        <v>40</v>
      </c>
      <c r="U1576" t="s">
        <v>41</v>
      </c>
      <c r="V1576" t="s">
        <v>42</v>
      </c>
      <c r="W1576" t="s">
        <v>43</v>
      </c>
      <c r="X1576" t="s">
        <v>50</v>
      </c>
      <c r="Y1576" t="s">
        <v>45</v>
      </c>
      <c r="Z1576" t="s">
        <v>69</v>
      </c>
      <c r="AA1576" s="34">
        <v>2025</v>
      </c>
      <c r="AB1576" s="33">
        <v>45693</v>
      </c>
      <c r="AC1576" s="36">
        <v>45693.544861111113</v>
      </c>
      <c r="AD1576" s="37">
        <v>0</v>
      </c>
      <c r="AE1576" t="s">
        <v>52</v>
      </c>
      <c r="AF1576" t="s">
        <v>53</v>
      </c>
      <c r="AG1576" t="s">
        <v>54</v>
      </c>
      <c r="AH1576" s="35">
        <v>1426.1</v>
      </c>
      <c r="AJ1576" t="s">
        <v>55</v>
      </c>
    </row>
    <row r="1577" spans="1:36" x14ac:dyDescent="0.25">
      <c r="A1577" t="s">
        <v>32</v>
      </c>
      <c r="B1577" t="s">
        <v>169</v>
      </c>
      <c r="C1577" t="s">
        <v>50</v>
      </c>
      <c r="D1577" s="33">
        <v>45658</v>
      </c>
      <c r="E1577" s="33">
        <v>45688</v>
      </c>
      <c r="F1577" s="42">
        <f t="shared" si="24"/>
        <v>-15.5</v>
      </c>
      <c r="G1577" s="33">
        <v>45703</v>
      </c>
      <c r="H1577" s="33">
        <v>45689</v>
      </c>
      <c r="I1577" t="s">
        <v>33</v>
      </c>
      <c r="J1577" t="s">
        <v>48</v>
      </c>
      <c r="K1577" t="s">
        <v>208</v>
      </c>
      <c r="L1577" s="34">
        <v>2</v>
      </c>
      <c r="M1577" t="s">
        <v>49</v>
      </c>
      <c r="N1577" t="s">
        <v>36</v>
      </c>
      <c r="P1577" t="s">
        <v>37</v>
      </c>
      <c r="Q1577" s="35">
        <v>-25.49</v>
      </c>
      <c r="R1577" t="s">
        <v>210</v>
      </c>
      <c r="S1577" t="s">
        <v>39</v>
      </c>
      <c r="T1577" t="s">
        <v>40</v>
      </c>
      <c r="U1577" t="s">
        <v>41</v>
      </c>
      <c r="V1577" t="s">
        <v>42</v>
      </c>
      <c r="W1577" t="s">
        <v>43</v>
      </c>
      <c r="X1577" t="s">
        <v>50</v>
      </c>
      <c r="Y1577" t="s">
        <v>45</v>
      </c>
      <c r="Z1577" t="s">
        <v>69</v>
      </c>
      <c r="AA1577" s="34">
        <v>2025</v>
      </c>
      <c r="AB1577" s="33">
        <v>45693</v>
      </c>
      <c r="AC1577" s="36">
        <v>45693.544861111113</v>
      </c>
      <c r="AD1577" s="37">
        <v>0</v>
      </c>
      <c r="AE1577" t="s">
        <v>52</v>
      </c>
      <c r="AF1577" t="s">
        <v>53</v>
      </c>
      <c r="AG1577" t="s">
        <v>54</v>
      </c>
      <c r="AH1577" s="35">
        <v>-25.49</v>
      </c>
      <c r="AJ1577" t="s">
        <v>55</v>
      </c>
    </row>
    <row r="1578" spans="1:36" x14ac:dyDescent="0.25">
      <c r="A1578" t="s">
        <v>32</v>
      </c>
      <c r="B1578" t="s">
        <v>169</v>
      </c>
      <c r="C1578" t="s">
        <v>50</v>
      </c>
      <c r="D1578" s="33">
        <v>45658</v>
      </c>
      <c r="E1578" s="33">
        <v>45688</v>
      </c>
      <c r="F1578" s="42">
        <f t="shared" si="24"/>
        <v>-15.5</v>
      </c>
      <c r="G1578" s="33">
        <v>45703</v>
      </c>
      <c r="H1578" s="33">
        <v>45689</v>
      </c>
      <c r="I1578" t="s">
        <v>33</v>
      </c>
      <c r="J1578" t="s">
        <v>48</v>
      </c>
      <c r="K1578" t="s">
        <v>208</v>
      </c>
      <c r="L1578" s="34">
        <v>2</v>
      </c>
      <c r="M1578" t="s">
        <v>49</v>
      </c>
      <c r="N1578" t="s">
        <v>36</v>
      </c>
      <c r="P1578" t="s">
        <v>37</v>
      </c>
      <c r="Q1578" s="35">
        <v>9246.69</v>
      </c>
      <c r="R1578" t="s">
        <v>211</v>
      </c>
      <c r="S1578" t="s">
        <v>39</v>
      </c>
      <c r="T1578" t="s">
        <v>40</v>
      </c>
      <c r="U1578" t="s">
        <v>41</v>
      </c>
      <c r="V1578" t="s">
        <v>42</v>
      </c>
      <c r="W1578" t="s">
        <v>43</v>
      </c>
      <c r="X1578" t="s">
        <v>50</v>
      </c>
      <c r="Y1578" t="s">
        <v>45</v>
      </c>
      <c r="Z1578" t="s">
        <v>69</v>
      </c>
      <c r="AA1578" s="34">
        <v>2025</v>
      </c>
      <c r="AB1578" s="33">
        <v>45693</v>
      </c>
      <c r="AC1578" s="36">
        <v>45693.544861111113</v>
      </c>
      <c r="AD1578" s="37">
        <v>0</v>
      </c>
      <c r="AE1578" t="s">
        <v>52</v>
      </c>
      <c r="AF1578" t="s">
        <v>53</v>
      </c>
      <c r="AG1578" t="s">
        <v>54</v>
      </c>
      <c r="AH1578" s="35">
        <v>9246.69</v>
      </c>
      <c r="AJ1578" t="s">
        <v>55</v>
      </c>
    </row>
    <row r="1579" spans="1:36" x14ac:dyDescent="0.25">
      <c r="A1579" t="s">
        <v>32</v>
      </c>
      <c r="B1579" t="s">
        <v>169</v>
      </c>
      <c r="C1579" t="s">
        <v>50</v>
      </c>
      <c r="D1579" s="33">
        <v>45658</v>
      </c>
      <c r="E1579" s="33">
        <v>45688</v>
      </c>
      <c r="F1579" s="42">
        <f t="shared" si="24"/>
        <v>-15.5</v>
      </c>
      <c r="G1579" s="33">
        <v>45703</v>
      </c>
      <c r="H1579" s="33">
        <v>45689</v>
      </c>
      <c r="I1579" t="s">
        <v>33</v>
      </c>
      <c r="J1579" t="s">
        <v>48</v>
      </c>
      <c r="K1579" t="s">
        <v>219</v>
      </c>
      <c r="L1579" s="34">
        <v>2</v>
      </c>
      <c r="M1579" t="s">
        <v>49</v>
      </c>
      <c r="N1579" t="s">
        <v>36</v>
      </c>
      <c r="P1579" t="s">
        <v>37</v>
      </c>
      <c r="Q1579" s="35">
        <v>-1141834.6200000001</v>
      </c>
      <c r="R1579" t="s">
        <v>223</v>
      </c>
      <c r="S1579" t="s">
        <v>39</v>
      </c>
      <c r="T1579" t="s">
        <v>40</v>
      </c>
      <c r="U1579" t="s">
        <v>41</v>
      </c>
      <c r="V1579" t="s">
        <v>42</v>
      </c>
      <c r="W1579" t="s">
        <v>43</v>
      </c>
      <c r="X1579" t="s">
        <v>50</v>
      </c>
      <c r="Y1579" t="s">
        <v>45</v>
      </c>
      <c r="Z1579" t="s">
        <v>69</v>
      </c>
      <c r="AA1579" s="34">
        <v>2025</v>
      </c>
      <c r="AB1579" s="33">
        <v>45693</v>
      </c>
      <c r="AC1579" s="36">
        <v>45693.544861111113</v>
      </c>
      <c r="AD1579" s="37">
        <v>0</v>
      </c>
      <c r="AE1579" t="s">
        <v>52</v>
      </c>
      <c r="AF1579" t="s">
        <v>53</v>
      </c>
      <c r="AG1579" t="s">
        <v>54</v>
      </c>
      <c r="AH1579" s="35">
        <v>-1141834.6200000001</v>
      </c>
      <c r="AJ1579" t="s">
        <v>55</v>
      </c>
    </row>
    <row r="1580" spans="1:36" x14ac:dyDescent="0.25">
      <c r="A1580" t="s">
        <v>32</v>
      </c>
      <c r="B1580" t="s">
        <v>169</v>
      </c>
      <c r="C1580" t="s">
        <v>50</v>
      </c>
      <c r="D1580" s="33">
        <v>45658</v>
      </c>
      <c r="E1580" s="33">
        <v>45688</v>
      </c>
      <c r="F1580" s="42">
        <f t="shared" si="24"/>
        <v>-15.5</v>
      </c>
      <c r="G1580" s="33">
        <v>45703</v>
      </c>
      <c r="H1580" s="33">
        <v>45689</v>
      </c>
      <c r="I1580" t="s">
        <v>33</v>
      </c>
      <c r="J1580" t="s">
        <v>48</v>
      </c>
      <c r="K1580" t="s">
        <v>219</v>
      </c>
      <c r="L1580" s="34">
        <v>2</v>
      </c>
      <c r="M1580" t="s">
        <v>49</v>
      </c>
      <c r="N1580" t="s">
        <v>36</v>
      </c>
      <c r="P1580" t="s">
        <v>37</v>
      </c>
      <c r="Q1580" s="35">
        <v>1.77</v>
      </c>
      <c r="R1580" t="s">
        <v>225</v>
      </c>
      <c r="S1580" t="s">
        <v>39</v>
      </c>
      <c r="T1580" t="s">
        <v>40</v>
      </c>
      <c r="U1580" t="s">
        <v>41</v>
      </c>
      <c r="V1580" t="s">
        <v>42</v>
      </c>
      <c r="W1580" t="s">
        <v>43</v>
      </c>
      <c r="X1580" t="s">
        <v>50</v>
      </c>
      <c r="Y1580" t="s">
        <v>45</v>
      </c>
      <c r="Z1580" t="s">
        <v>69</v>
      </c>
      <c r="AA1580" s="34">
        <v>2025</v>
      </c>
      <c r="AB1580" s="33">
        <v>45693</v>
      </c>
      <c r="AC1580" s="36">
        <v>45693.544861111113</v>
      </c>
      <c r="AD1580" s="37">
        <v>0</v>
      </c>
      <c r="AE1580" t="s">
        <v>52</v>
      </c>
      <c r="AF1580" t="s">
        <v>53</v>
      </c>
      <c r="AG1580" t="s">
        <v>54</v>
      </c>
      <c r="AH1580" s="35">
        <v>1.77</v>
      </c>
      <c r="AJ1580" t="s">
        <v>55</v>
      </c>
    </row>
    <row r="1581" spans="1:36" x14ac:dyDescent="0.25">
      <c r="A1581" t="s">
        <v>32</v>
      </c>
      <c r="B1581" t="s">
        <v>169</v>
      </c>
      <c r="C1581" t="s">
        <v>50</v>
      </c>
      <c r="D1581" s="33">
        <v>45658</v>
      </c>
      <c r="E1581" s="33">
        <v>45688</v>
      </c>
      <c r="F1581" s="42">
        <f t="shared" si="24"/>
        <v>-15.5</v>
      </c>
      <c r="G1581" s="33">
        <v>45703</v>
      </c>
      <c r="H1581" s="33">
        <v>45689</v>
      </c>
      <c r="I1581" t="s">
        <v>33</v>
      </c>
      <c r="J1581" t="s">
        <v>48</v>
      </c>
      <c r="K1581" t="s">
        <v>219</v>
      </c>
      <c r="L1581" s="34">
        <v>2</v>
      </c>
      <c r="M1581" t="s">
        <v>49</v>
      </c>
      <c r="N1581" t="s">
        <v>36</v>
      </c>
      <c r="P1581" t="s">
        <v>37</v>
      </c>
      <c r="Q1581" s="35">
        <v>-1820114.51</v>
      </c>
      <c r="R1581" t="s">
        <v>224</v>
      </c>
      <c r="S1581" t="s">
        <v>39</v>
      </c>
      <c r="T1581" t="s">
        <v>40</v>
      </c>
      <c r="U1581" t="s">
        <v>41</v>
      </c>
      <c r="V1581" t="s">
        <v>42</v>
      </c>
      <c r="W1581" t="s">
        <v>43</v>
      </c>
      <c r="X1581" t="s">
        <v>50</v>
      </c>
      <c r="Y1581" t="s">
        <v>45</v>
      </c>
      <c r="Z1581" t="s">
        <v>69</v>
      </c>
      <c r="AA1581" s="34">
        <v>2025</v>
      </c>
      <c r="AB1581" s="33">
        <v>45693</v>
      </c>
      <c r="AC1581" s="36">
        <v>45693.544861111113</v>
      </c>
      <c r="AD1581" s="37">
        <v>0</v>
      </c>
      <c r="AE1581" t="s">
        <v>52</v>
      </c>
      <c r="AF1581" t="s">
        <v>53</v>
      </c>
      <c r="AG1581" t="s">
        <v>54</v>
      </c>
      <c r="AH1581" s="35">
        <v>-1820114.51</v>
      </c>
      <c r="AJ1581" t="s">
        <v>55</v>
      </c>
    </row>
    <row r="1582" spans="1:36" x14ac:dyDescent="0.25">
      <c r="A1582" t="s">
        <v>32</v>
      </c>
      <c r="B1582" t="s">
        <v>169</v>
      </c>
      <c r="C1582" t="s">
        <v>50</v>
      </c>
      <c r="D1582" s="33">
        <v>45658</v>
      </c>
      <c r="E1582" s="33">
        <v>45688</v>
      </c>
      <c r="F1582" s="42">
        <f t="shared" si="24"/>
        <v>-15.5</v>
      </c>
      <c r="G1582" s="33">
        <v>45703</v>
      </c>
      <c r="H1582" s="33">
        <v>45689</v>
      </c>
      <c r="I1582" t="s">
        <v>33</v>
      </c>
      <c r="J1582" t="s">
        <v>48</v>
      </c>
      <c r="K1582" t="s">
        <v>219</v>
      </c>
      <c r="L1582" s="34">
        <v>2</v>
      </c>
      <c r="M1582" t="s">
        <v>49</v>
      </c>
      <c r="N1582" t="s">
        <v>36</v>
      </c>
      <c r="P1582" t="s">
        <v>37</v>
      </c>
      <c r="Q1582" s="35">
        <v>-19.5</v>
      </c>
      <c r="R1582" t="s">
        <v>227</v>
      </c>
      <c r="S1582" t="s">
        <v>39</v>
      </c>
      <c r="T1582" t="s">
        <v>40</v>
      </c>
      <c r="U1582" t="s">
        <v>41</v>
      </c>
      <c r="V1582" t="s">
        <v>42</v>
      </c>
      <c r="W1582" t="s">
        <v>43</v>
      </c>
      <c r="X1582" t="s">
        <v>50</v>
      </c>
      <c r="Y1582" t="s">
        <v>45</v>
      </c>
      <c r="Z1582" t="s">
        <v>69</v>
      </c>
      <c r="AA1582" s="34">
        <v>2025</v>
      </c>
      <c r="AB1582" s="33">
        <v>45693</v>
      </c>
      <c r="AC1582" s="36">
        <v>45693.544861111113</v>
      </c>
      <c r="AD1582" s="37">
        <v>0</v>
      </c>
      <c r="AE1582" t="s">
        <v>52</v>
      </c>
      <c r="AF1582" t="s">
        <v>53</v>
      </c>
      <c r="AG1582" t="s">
        <v>54</v>
      </c>
      <c r="AH1582" s="35">
        <v>-19.5</v>
      </c>
      <c r="AJ1582" t="s">
        <v>55</v>
      </c>
    </row>
    <row r="1583" spans="1:36" x14ac:dyDescent="0.25">
      <c r="A1583" t="s">
        <v>32</v>
      </c>
      <c r="B1583" t="s">
        <v>169</v>
      </c>
      <c r="C1583" t="s">
        <v>50</v>
      </c>
      <c r="D1583" s="33">
        <v>45658</v>
      </c>
      <c r="E1583" s="33">
        <v>45688</v>
      </c>
      <c r="F1583" s="42">
        <f t="shared" si="24"/>
        <v>-15.5</v>
      </c>
      <c r="G1583" s="33">
        <v>45703</v>
      </c>
      <c r="H1583" s="33">
        <v>45689</v>
      </c>
      <c r="I1583" t="s">
        <v>33</v>
      </c>
      <c r="J1583" t="s">
        <v>48</v>
      </c>
      <c r="K1583" t="s">
        <v>219</v>
      </c>
      <c r="L1583" s="34">
        <v>2</v>
      </c>
      <c r="M1583" t="s">
        <v>49</v>
      </c>
      <c r="N1583" t="s">
        <v>36</v>
      </c>
      <c r="P1583" t="s">
        <v>37</v>
      </c>
      <c r="Q1583" s="35">
        <v>6164.61</v>
      </c>
      <c r="R1583" t="s">
        <v>228</v>
      </c>
      <c r="S1583" t="s">
        <v>39</v>
      </c>
      <c r="T1583" t="s">
        <v>40</v>
      </c>
      <c r="U1583" t="s">
        <v>41</v>
      </c>
      <c r="V1583" t="s">
        <v>42</v>
      </c>
      <c r="W1583" t="s">
        <v>43</v>
      </c>
      <c r="X1583" t="s">
        <v>50</v>
      </c>
      <c r="Y1583" t="s">
        <v>45</v>
      </c>
      <c r="Z1583" t="s">
        <v>69</v>
      </c>
      <c r="AA1583" s="34">
        <v>2025</v>
      </c>
      <c r="AB1583" s="33">
        <v>45693</v>
      </c>
      <c r="AC1583" s="36">
        <v>45693.544861111113</v>
      </c>
      <c r="AD1583" s="37">
        <v>0</v>
      </c>
      <c r="AE1583" t="s">
        <v>52</v>
      </c>
      <c r="AF1583" t="s">
        <v>53</v>
      </c>
      <c r="AG1583" t="s">
        <v>54</v>
      </c>
      <c r="AH1583" s="35">
        <v>6164.61</v>
      </c>
      <c r="AJ1583" t="s">
        <v>55</v>
      </c>
    </row>
    <row r="1584" spans="1:36" x14ac:dyDescent="0.25">
      <c r="A1584" t="s">
        <v>32</v>
      </c>
      <c r="B1584" t="s">
        <v>169</v>
      </c>
      <c r="C1584" t="s">
        <v>50</v>
      </c>
      <c r="D1584" s="33">
        <v>45658</v>
      </c>
      <c r="E1584" s="33">
        <v>45688</v>
      </c>
      <c r="F1584" s="42">
        <f t="shared" si="24"/>
        <v>-15.5</v>
      </c>
      <c r="G1584" s="33">
        <v>45703</v>
      </c>
      <c r="H1584" s="33">
        <v>45689</v>
      </c>
      <c r="I1584" t="s">
        <v>33</v>
      </c>
      <c r="J1584" t="s">
        <v>48</v>
      </c>
      <c r="K1584" t="s">
        <v>232</v>
      </c>
      <c r="L1584" s="34">
        <v>2</v>
      </c>
      <c r="M1584" t="s">
        <v>49</v>
      </c>
      <c r="N1584" t="s">
        <v>36</v>
      </c>
      <c r="P1584" t="s">
        <v>37</v>
      </c>
      <c r="Q1584" s="35">
        <v>-1501402.31</v>
      </c>
      <c r="R1584" t="s">
        <v>233</v>
      </c>
      <c r="S1584" t="s">
        <v>39</v>
      </c>
      <c r="T1584" t="s">
        <v>40</v>
      </c>
      <c r="U1584" t="s">
        <v>41</v>
      </c>
      <c r="V1584" t="s">
        <v>42</v>
      </c>
      <c r="W1584" t="s">
        <v>43</v>
      </c>
      <c r="X1584" t="s">
        <v>50</v>
      </c>
      <c r="Y1584" t="s">
        <v>45</v>
      </c>
      <c r="Z1584" t="s">
        <v>69</v>
      </c>
      <c r="AA1584" s="34">
        <v>2025</v>
      </c>
      <c r="AB1584" s="33">
        <v>45693</v>
      </c>
      <c r="AC1584" s="36">
        <v>45693.544861111113</v>
      </c>
      <c r="AD1584" s="37">
        <v>0</v>
      </c>
      <c r="AE1584" t="s">
        <v>52</v>
      </c>
      <c r="AF1584" t="s">
        <v>53</v>
      </c>
      <c r="AG1584" t="s">
        <v>54</v>
      </c>
      <c r="AH1584" s="35">
        <v>-1501402.31</v>
      </c>
      <c r="AJ1584" t="s">
        <v>55</v>
      </c>
    </row>
    <row r="1585" spans="1:36" x14ac:dyDescent="0.25">
      <c r="A1585" t="s">
        <v>32</v>
      </c>
      <c r="B1585" t="s">
        <v>169</v>
      </c>
      <c r="C1585" t="s">
        <v>50</v>
      </c>
      <c r="D1585" s="33">
        <v>45658</v>
      </c>
      <c r="E1585" s="33">
        <v>45688</v>
      </c>
      <c r="F1585" s="42">
        <f t="shared" si="24"/>
        <v>-15.5</v>
      </c>
      <c r="G1585" s="33">
        <v>45703</v>
      </c>
      <c r="H1585" s="33">
        <v>45689</v>
      </c>
      <c r="I1585" t="s">
        <v>33</v>
      </c>
      <c r="J1585" t="s">
        <v>48</v>
      </c>
      <c r="K1585" t="s">
        <v>232</v>
      </c>
      <c r="L1585" s="34">
        <v>2</v>
      </c>
      <c r="M1585" t="s">
        <v>49</v>
      </c>
      <c r="N1585" t="s">
        <v>36</v>
      </c>
      <c r="P1585" t="s">
        <v>37</v>
      </c>
      <c r="Q1585" s="35">
        <v>1490681.94</v>
      </c>
      <c r="R1585" t="s">
        <v>234</v>
      </c>
      <c r="S1585" t="s">
        <v>39</v>
      </c>
      <c r="T1585" t="s">
        <v>40</v>
      </c>
      <c r="U1585" t="s">
        <v>41</v>
      </c>
      <c r="V1585" t="s">
        <v>42</v>
      </c>
      <c r="W1585" t="s">
        <v>43</v>
      </c>
      <c r="X1585" t="s">
        <v>50</v>
      </c>
      <c r="Y1585" t="s">
        <v>45</v>
      </c>
      <c r="Z1585" t="s">
        <v>69</v>
      </c>
      <c r="AA1585" s="34">
        <v>2025</v>
      </c>
      <c r="AB1585" s="33">
        <v>45693</v>
      </c>
      <c r="AC1585" s="36">
        <v>45693.544861111113</v>
      </c>
      <c r="AD1585" s="37">
        <v>0</v>
      </c>
      <c r="AE1585" t="s">
        <v>52</v>
      </c>
      <c r="AF1585" t="s">
        <v>53</v>
      </c>
      <c r="AG1585" t="s">
        <v>54</v>
      </c>
      <c r="AH1585" s="35">
        <v>1490681.94</v>
      </c>
      <c r="AJ1585" t="s">
        <v>55</v>
      </c>
    </row>
    <row r="1586" spans="1:36" x14ac:dyDescent="0.25">
      <c r="A1586" t="s">
        <v>32</v>
      </c>
      <c r="B1586" t="s">
        <v>169</v>
      </c>
      <c r="C1586" t="s">
        <v>50</v>
      </c>
      <c r="D1586" s="33">
        <v>45658</v>
      </c>
      <c r="E1586" s="33">
        <v>45688</v>
      </c>
      <c r="F1586" s="42">
        <f t="shared" si="24"/>
        <v>-15.5</v>
      </c>
      <c r="G1586" s="33">
        <v>45703</v>
      </c>
      <c r="H1586" s="33">
        <v>45689</v>
      </c>
      <c r="I1586" t="s">
        <v>33</v>
      </c>
      <c r="J1586" t="s">
        <v>48</v>
      </c>
      <c r="K1586" t="s">
        <v>232</v>
      </c>
      <c r="L1586" s="34">
        <v>2</v>
      </c>
      <c r="M1586" t="s">
        <v>49</v>
      </c>
      <c r="N1586" t="s">
        <v>36</v>
      </c>
      <c r="P1586" t="s">
        <v>37</v>
      </c>
      <c r="Q1586" s="35">
        <v>-1217228.53</v>
      </c>
      <c r="R1586" t="s">
        <v>236</v>
      </c>
      <c r="S1586" t="s">
        <v>39</v>
      </c>
      <c r="T1586" t="s">
        <v>40</v>
      </c>
      <c r="U1586" t="s">
        <v>41</v>
      </c>
      <c r="V1586" t="s">
        <v>42</v>
      </c>
      <c r="W1586" t="s">
        <v>43</v>
      </c>
      <c r="X1586" t="s">
        <v>50</v>
      </c>
      <c r="Y1586" t="s">
        <v>45</v>
      </c>
      <c r="Z1586" t="s">
        <v>69</v>
      </c>
      <c r="AA1586" s="34">
        <v>2025</v>
      </c>
      <c r="AB1586" s="33">
        <v>45693</v>
      </c>
      <c r="AC1586" s="36">
        <v>45693.544861111113</v>
      </c>
      <c r="AD1586" s="37">
        <v>0</v>
      </c>
      <c r="AE1586" t="s">
        <v>52</v>
      </c>
      <c r="AF1586" t="s">
        <v>53</v>
      </c>
      <c r="AG1586" t="s">
        <v>54</v>
      </c>
      <c r="AH1586" s="35">
        <v>-1217228.53</v>
      </c>
      <c r="AJ1586" t="s">
        <v>55</v>
      </c>
    </row>
    <row r="1587" spans="1:36" x14ac:dyDescent="0.25">
      <c r="A1587" t="s">
        <v>32</v>
      </c>
      <c r="B1587" t="s">
        <v>169</v>
      </c>
      <c r="C1587" t="s">
        <v>50</v>
      </c>
      <c r="D1587" s="33">
        <v>45658</v>
      </c>
      <c r="E1587" s="33">
        <v>45688</v>
      </c>
      <c r="F1587" s="42">
        <f t="shared" si="24"/>
        <v>-15.5</v>
      </c>
      <c r="G1587" s="33">
        <v>45703</v>
      </c>
      <c r="H1587" s="33">
        <v>45689</v>
      </c>
      <c r="I1587" t="s">
        <v>33</v>
      </c>
      <c r="J1587" t="s">
        <v>48</v>
      </c>
      <c r="K1587" t="s">
        <v>232</v>
      </c>
      <c r="L1587" s="34">
        <v>2</v>
      </c>
      <c r="M1587" t="s">
        <v>49</v>
      </c>
      <c r="N1587" t="s">
        <v>36</v>
      </c>
      <c r="P1587" t="s">
        <v>37</v>
      </c>
      <c r="Q1587" s="35">
        <v>9.8800000000000008</v>
      </c>
      <c r="R1587" t="s">
        <v>237</v>
      </c>
      <c r="S1587" t="s">
        <v>39</v>
      </c>
      <c r="T1587" t="s">
        <v>40</v>
      </c>
      <c r="U1587" t="s">
        <v>41</v>
      </c>
      <c r="V1587" t="s">
        <v>42</v>
      </c>
      <c r="W1587" t="s">
        <v>43</v>
      </c>
      <c r="X1587" t="s">
        <v>50</v>
      </c>
      <c r="Y1587" t="s">
        <v>45</v>
      </c>
      <c r="Z1587" t="s">
        <v>69</v>
      </c>
      <c r="AA1587" s="34">
        <v>2025</v>
      </c>
      <c r="AB1587" s="33">
        <v>45693</v>
      </c>
      <c r="AC1587" s="36">
        <v>45693.544861111113</v>
      </c>
      <c r="AD1587" s="37">
        <v>0</v>
      </c>
      <c r="AE1587" t="s">
        <v>52</v>
      </c>
      <c r="AF1587" t="s">
        <v>53</v>
      </c>
      <c r="AG1587" t="s">
        <v>54</v>
      </c>
      <c r="AH1587" s="35">
        <v>9.8800000000000008</v>
      </c>
      <c r="AJ1587" t="s">
        <v>55</v>
      </c>
    </row>
    <row r="1588" spans="1:36" x14ac:dyDescent="0.25">
      <c r="A1588" t="s">
        <v>32</v>
      </c>
      <c r="B1588" t="s">
        <v>169</v>
      </c>
      <c r="C1588" t="s">
        <v>50</v>
      </c>
      <c r="D1588" s="33">
        <v>45658</v>
      </c>
      <c r="E1588" s="33">
        <v>45688</v>
      </c>
      <c r="F1588" s="42">
        <f t="shared" si="24"/>
        <v>-15.5</v>
      </c>
      <c r="G1588" s="33">
        <v>45703</v>
      </c>
      <c r="H1588" s="33">
        <v>45689</v>
      </c>
      <c r="I1588" t="s">
        <v>33</v>
      </c>
      <c r="J1588" t="s">
        <v>48</v>
      </c>
      <c r="K1588" t="s">
        <v>239</v>
      </c>
      <c r="L1588" s="34">
        <v>2</v>
      </c>
      <c r="M1588" t="s">
        <v>49</v>
      </c>
      <c r="N1588" t="s">
        <v>36</v>
      </c>
      <c r="P1588" t="s">
        <v>37</v>
      </c>
      <c r="Q1588" s="35">
        <v>-821766.6</v>
      </c>
      <c r="R1588" t="s">
        <v>240</v>
      </c>
      <c r="S1588" t="s">
        <v>39</v>
      </c>
      <c r="T1588" t="s">
        <v>40</v>
      </c>
      <c r="U1588" t="s">
        <v>41</v>
      </c>
      <c r="V1588" t="s">
        <v>42</v>
      </c>
      <c r="W1588" t="s">
        <v>43</v>
      </c>
      <c r="X1588" t="s">
        <v>50</v>
      </c>
      <c r="Y1588" t="s">
        <v>45</v>
      </c>
      <c r="Z1588" t="s">
        <v>69</v>
      </c>
      <c r="AA1588" s="34">
        <v>2025</v>
      </c>
      <c r="AB1588" s="33">
        <v>45693</v>
      </c>
      <c r="AC1588" s="36">
        <v>45693.544861111113</v>
      </c>
      <c r="AD1588" s="37">
        <v>0</v>
      </c>
      <c r="AE1588" t="s">
        <v>52</v>
      </c>
      <c r="AF1588" t="s">
        <v>53</v>
      </c>
      <c r="AG1588" t="s">
        <v>54</v>
      </c>
      <c r="AH1588" s="35">
        <v>-821766.6</v>
      </c>
      <c r="AJ1588" t="s">
        <v>55</v>
      </c>
    </row>
    <row r="1589" spans="1:36" x14ac:dyDescent="0.25">
      <c r="A1589" t="s">
        <v>32</v>
      </c>
      <c r="B1589" t="s">
        <v>169</v>
      </c>
      <c r="C1589" t="s">
        <v>50</v>
      </c>
      <c r="D1589" s="33">
        <v>45658</v>
      </c>
      <c r="E1589" s="33">
        <v>45688</v>
      </c>
      <c r="F1589" s="42">
        <f t="shared" si="24"/>
        <v>-15.5</v>
      </c>
      <c r="G1589" s="33">
        <v>45703</v>
      </c>
      <c r="H1589" s="33">
        <v>45689</v>
      </c>
      <c r="I1589" t="s">
        <v>33</v>
      </c>
      <c r="J1589" t="s">
        <v>48</v>
      </c>
      <c r="K1589" t="s">
        <v>239</v>
      </c>
      <c r="L1589" s="34">
        <v>2</v>
      </c>
      <c r="M1589" t="s">
        <v>49</v>
      </c>
      <c r="N1589" t="s">
        <v>36</v>
      </c>
      <c r="P1589" t="s">
        <v>37</v>
      </c>
      <c r="Q1589" s="35">
        <v>3961915.73</v>
      </c>
      <c r="R1589" t="s">
        <v>241</v>
      </c>
      <c r="S1589" t="s">
        <v>39</v>
      </c>
      <c r="T1589" t="s">
        <v>40</v>
      </c>
      <c r="U1589" t="s">
        <v>41</v>
      </c>
      <c r="V1589" t="s">
        <v>42</v>
      </c>
      <c r="W1589" t="s">
        <v>43</v>
      </c>
      <c r="X1589" t="s">
        <v>50</v>
      </c>
      <c r="Y1589" t="s">
        <v>45</v>
      </c>
      <c r="Z1589" t="s">
        <v>69</v>
      </c>
      <c r="AA1589" s="34">
        <v>2025</v>
      </c>
      <c r="AB1589" s="33">
        <v>45693</v>
      </c>
      <c r="AC1589" s="36">
        <v>45693.544861111113</v>
      </c>
      <c r="AD1589" s="37">
        <v>0</v>
      </c>
      <c r="AE1589" t="s">
        <v>52</v>
      </c>
      <c r="AF1589" t="s">
        <v>53</v>
      </c>
      <c r="AG1589" t="s">
        <v>54</v>
      </c>
      <c r="AH1589" s="35">
        <v>3961915.73</v>
      </c>
      <c r="AJ1589" t="s">
        <v>55</v>
      </c>
    </row>
    <row r="1590" spans="1:36" x14ac:dyDescent="0.25">
      <c r="A1590" t="s">
        <v>32</v>
      </c>
      <c r="B1590" t="s">
        <v>169</v>
      </c>
      <c r="C1590" t="s">
        <v>50</v>
      </c>
      <c r="D1590" s="33">
        <v>45658</v>
      </c>
      <c r="E1590" s="33">
        <v>45688</v>
      </c>
      <c r="F1590" s="42">
        <f t="shared" si="24"/>
        <v>-15.5</v>
      </c>
      <c r="G1590" s="33">
        <v>45703</v>
      </c>
      <c r="H1590" s="33">
        <v>45689</v>
      </c>
      <c r="I1590" t="s">
        <v>33</v>
      </c>
      <c r="J1590" t="s">
        <v>48</v>
      </c>
      <c r="K1590" t="s">
        <v>239</v>
      </c>
      <c r="L1590" s="34">
        <v>2</v>
      </c>
      <c r="M1590" t="s">
        <v>49</v>
      </c>
      <c r="N1590" t="s">
        <v>36</v>
      </c>
      <c r="P1590" t="s">
        <v>37</v>
      </c>
      <c r="Q1590" s="35">
        <v>329.7</v>
      </c>
      <c r="R1590" t="s">
        <v>246</v>
      </c>
      <c r="S1590" t="s">
        <v>39</v>
      </c>
      <c r="T1590" t="s">
        <v>40</v>
      </c>
      <c r="U1590" t="s">
        <v>41</v>
      </c>
      <c r="V1590" t="s">
        <v>42</v>
      </c>
      <c r="W1590" t="s">
        <v>43</v>
      </c>
      <c r="X1590" t="s">
        <v>50</v>
      </c>
      <c r="Y1590" t="s">
        <v>45</v>
      </c>
      <c r="Z1590" t="s">
        <v>69</v>
      </c>
      <c r="AA1590" s="34">
        <v>2025</v>
      </c>
      <c r="AB1590" s="33">
        <v>45693</v>
      </c>
      <c r="AC1590" s="36">
        <v>45693.544861111113</v>
      </c>
      <c r="AD1590" s="37">
        <v>0</v>
      </c>
      <c r="AE1590" t="s">
        <v>52</v>
      </c>
      <c r="AF1590" t="s">
        <v>53</v>
      </c>
      <c r="AG1590" t="s">
        <v>54</v>
      </c>
      <c r="AH1590" s="35">
        <v>329.7</v>
      </c>
      <c r="AJ1590" t="s">
        <v>55</v>
      </c>
    </row>
    <row r="1591" spans="1:36" x14ac:dyDescent="0.25">
      <c r="A1591" t="s">
        <v>32</v>
      </c>
      <c r="B1591" t="s">
        <v>169</v>
      </c>
      <c r="C1591" t="s">
        <v>50</v>
      </c>
      <c r="D1591" s="33">
        <v>45658</v>
      </c>
      <c r="E1591" s="33">
        <v>45688</v>
      </c>
      <c r="F1591" s="42">
        <f t="shared" si="24"/>
        <v>-15.5</v>
      </c>
      <c r="G1591" s="33">
        <v>45703</v>
      </c>
      <c r="H1591" s="33">
        <v>45689</v>
      </c>
      <c r="I1591" t="s">
        <v>33</v>
      </c>
      <c r="J1591" t="s">
        <v>48</v>
      </c>
      <c r="K1591" t="s">
        <v>239</v>
      </c>
      <c r="L1591" s="34">
        <v>2</v>
      </c>
      <c r="M1591" t="s">
        <v>49</v>
      </c>
      <c r="N1591" t="s">
        <v>36</v>
      </c>
      <c r="P1591" t="s">
        <v>37</v>
      </c>
      <c r="Q1591" s="35">
        <v>892769.62</v>
      </c>
      <c r="R1591" t="s">
        <v>243</v>
      </c>
      <c r="S1591" t="s">
        <v>39</v>
      </c>
      <c r="T1591" t="s">
        <v>40</v>
      </c>
      <c r="U1591" t="s">
        <v>41</v>
      </c>
      <c r="V1591" t="s">
        <v>42</v>
      </c>
      <c r="W1591" t="s">
        <v>43</v>
      </c>
      <c r="X1591" t="s">
        <v>50</v>
      </c>
      <c r="Y1591" t="s">
        <v>45</v>
      </c>
      <c r="Z1591" t="s">
        <v>69</v>
      </c>
      <c r="AA1591" s="34">
        <v>2025</v>
      </c>
      <c r="AB1591" s="33">
        <v>45693</v>
      </c>
      <c r="AC1591" s="36">
        <v>45693.544861111113</v>
      </c>
      <c r="AD1591" s="37">
        <v>0</v>
      </c>
      <c r="AE1591" t="s">
        <v>52</v>
      </c>
      <c r="AF1591" t="s">
        <v>53</v>
      </c>
      <c r="AG1591" t="s">
        <v>54</v>
      </c>
      <c r="AH1591" s="35">
        <v>892769.62</v>
      </c>
      <c r="AJ1591" t="s">
        <v>55</v>
      </c>
    </row>
    <row r="1592" spans="1:36" x14ac:dyDescent="0.25">
      <c r="A1592" t="s">
        <v>32</v>
      </c>
      <c r="B1592" t="s">
        <v>169</v>
      </c>
      <c r="C1592" t="s">
        <v>50</v>
      </c>
      <c r="D1592" s="33">
        <v>45658</v>
      </c>
      <c r="E1592" s="33">
        <v>45688</v>
      </c>
      <c r="F1592" s="42">
        <f t="shared" si="24"/>
        <v>-15.5</v>
      </c>
      <c r="G1592" s="33">
        <v>45703</v>
      </c>
      <c r="H1592" s="33">
        <v>45689</v>
      </c>
      <c r="I1592" t="s">
        <v>33</v>
      </c>
      <c r="J1592" t="s">
        <v>48</v>
      </c>
      <c r="K1592" t="s">
        <v>248</v>
      </c>
      <c r="L1592" s="34">
        <v>2</v>
      </c>
      <c r="M1592" t="s">
        <v>49</v>
      </c>
      <c r="N1592" t="s">
        <v>36</v>
      </c>
      <c r="P1592" t="s">
        <v>37</v>
      </c>
      <c r="Q1592" s="35">
        <v>10445.93</v>
      </c>
      <c r="R1592" t="s">
        <v>249</v>
      </c>
      <c r="S1592" t="s">
        <v>39</v>
      </c>
      <c r="T1592" t="s">
        <v>40</v>
      </c>
      <c r="U1592" t="s">
        <v>41</v>
      </c>
      <c r="V1592" t="s">
        <v>42</v>
      </c>
      <c r="W1592" t="s">
        <v>43</v>
      </c>
      <c r="X1592" t="s">
        <v>50</v>
      </c>
      <c r="Y1592" t="s">
        <v>45</v>
      </c>
      <c r="Z1592" t="s">
        <v>69</v>
      </c>
      <c r="AA1592" s="34">
        <v>2025</v>
      </c>
      <c r="AB1592" s="33">
        <v>45693</v>
      </c>
      <c r="AC1592" s="36">
        <v>45693.544861111113</v>
      </c>
      <c r="AD1592" s="37">
        <v>0</v>
      </c>
      <c r="AE1592" t="s">
        <v>52</v>
      </c>
      <c r="AF1592" t="s">
        <v>53</v>
      </c>
      <c r="AG1592" t="s">
        <v>54</v>
      </c>
      <c r="AH1592" s="35">
        <v>10445.93</v>
      </c>
      <c r="AJ1592" t="s">
        <v>55</v>
      </c>
    </row>
    <row r="1593" spans="1:36" x14ac:dyDescent="0.25">
      <c r="A1593" t="s">
        <v>32</v>
      </c>
      <c r="B1593" t="s">
        <v>169</v>
      </c>
      <c r="C1593" t="s">
        <v>50</v>
      </c>
      <c r="D1593" s="33">
        <v>45658</v>
      </c>
      <c r="E1593" s="33">
        <v>45688</v>
      </c>
      <c r="F1593" s="42">
        <f t="shared" si="24"/>
        <v>-15.5</v>
      </c>
      <c r="G1593" s="33">
        <v>45703</v>
      </c>
      <c r="H1593" s="33">
        <v>45689</v>
      </c>
      <c r="I1593" t="s">
        <v>33</v>
      </c>
      <c r="J1593" t="s">
        <v>48</v>
      </c>
      <c r="K1593" t="s">
        <v>248</v>
      </c>
      <c r="L1593" s="34">
        <v>2</v>
      </c>
      <c r="M1593" t="s">
        <v>49</v>
      </c>
      <c r="N1593" t="s">
        <v>36</v>
      </c>
      <c r="P1593" t="s">
        <v>37</v>
      </c>
      <c r="Q1593" s="35">
        <v>775.48</v>
      </c>
      <c r="R1593" t="s">
        <v>250</v>
      </c>
      <c r="S1593" t="s">
        <v>39</v>
      </c>
      <c r="T1593" t="s">
        <v>40</v>
      </c>
      <c r="U1593" t="s">
        <v>41</v>
      </c>
      <c r="V1593" t="s">
        <v>42</v>
      </c>
      <c r="W1593" t="s">
        <v>43</v>
      </c>
      <c r="X1593" t="s">
        <v>50</v>
      </c>
      <c r="Y1593" t="s">
        <v>45</v>
      </c>
      <c r="Z1593" t="s">
        <v>69</v>
      </c>
      <c r="AA1593" s="34">
        <v>2025</v>
      </c>
      <c r="AB1593" s="33">
        <v>45693</v>
      </c>
      <c r="AC1593" s="36">
        <v>45693.544861111113</v>
      </c>
      <c r="AD1593" s="37">
        <v>0</v>
      </c>
      <c r="AE1593" t="s">
        <v>52</v>
      </c>
      <c r="AF1593" t="s">
        <v>53</v>
      </c>
      <c r="AG1593" t="s">
        <v>54</v>
      </c>
      <c r="AH1593" s="35">
        <v>775.48</v>
      </c>
      <c r="AJ1593" t="s">
        <v>55</v>
      </c>
    </row>
    <row r="1594" spans="1:36" x14ac:dyDescent="0.25">
      <c r="A1594" t="s">
        <v>32</v>
      </c>
      <c r="B1594" t="s">
        <v>169</v>
      </c>
      <c r="C1594" t="s">
        <v>50</v>
      </c>
      <c r="D1594" s="33">
        <v>45658</v>
      </c>
      <c r="E1594" s="33">
        <v>45688</v>
      </c>
      <c r="F1594" s="42">
        <f t="shared" si="24"/>
        <v>-15.5</v>
      </c>
      <c r="G1594" s="33">
        <v>45703</v>
      </c>
      <c r="H1594" s="33">
        <v>45689</v>
      </c>
      <c r="I1594" t="s">
        <v>33</v>
      </c>
      <c r="J1594" t="s">
        <v>48</v>
      </c>
      <c r="K1594" t="s">
        <v>264</v>
      </c>
      <c r="L1594" s="34">
        <v>2</v>
      </c>
      <c r="M1594" t="s">
        <v>49</v>
      </c>
      <c r="N1594" t="s">
        <v>36</v>
      </c>
      <c r="P1594" t="s">
        <v>37</v>
      </c>
      <c r="Q1594" s="35">
        <v>-1707681.36</v>
      </c>
      <c r="R1594" t="s">
        <v>265</v>
      </c>
      <c r="S1594" t="s">
        <v>39</v>
      </c>
      <c r="T1594" t="s">
        <v>40</v>
      </c>
      <c r="U1594" t="s">
        <v>41</v>
      </c>
      <c r="V1594" t="s">
        <v>42</v>
      </c>
      <c r="W1594" t="s">
        <v>43</v>
      </c>
      <c r="X1594" t="s">
        <v>50</v>
      </c>
      <c r="Y1594" t="s">
        <v>45</v>
      </c>
      <c r="Z1594" t="s">
        <v>69</v>
      </c>
      <c r="AA1594" s="34">
        <v>2025</v>
      </c>
      <c r="AB1594" s="33">
        <v>45693</v>
      </c>
      <c r="AC1594" s="36">
        <v>45693.544861111113</v>
      </c>
      <c r="AD1594" s="37">
        <v>0</v>
      </c>
      <c r="AE1594" t="s">
        <v>52</v>
      </c>
      <c r="AF1594" t="s">
        <v>53</v>
      </c>
      <c r="AG1594" t="s">
        <v>54</v>
      </c>
      <c r="AH1594" s="35">
        <v>-1707681.36</v>
      </c>
      <c r="AJ1594" t="s">
        <v>55</v>
      </c>
    </row>
    <row r="1595" spans="1:36" x14ac:dyDescent="0.25">
      <c r="A1595" t="s">
        <v>32</v>
      </c>
      <c r="B1595" t="s">
        <v>169</v>
      </c>
      <c r="C1595" t="s">
        <v>50</v>
      </c>
      <c r="D1595" s="33">
        <v>45658</v>
      </c>
      <c r="E1595" s="33">
        <v>45688</v>
      </c>
      <c r="F1595" s="42">
        <f t="shared" si="24"/>
        <v>-15.5</v>
      </c>
      <c r="G1595" s="33">
        <v>45703</v>
      </c>
      <c r="H1595" s="33">
        <v>45689</v>
      </c>
      <c r="I1595" t="s">
        <v>33</v>
      </c>
      <c r="J1595" t="s">
        <v>48</v>
      </c>
      <c r="K1595" t="s">
        <v>264</v>
      </c>
      <c r="L1595" s="34">
        <v>2</v>
      </c>
      <c r="M1595" t="s">
        <v>49</v>
      </c>
      <c r="N1595" t="s">
        <v>36</v>
      </c>
      <c r="P1595" t="s">
        <v>37</v>
      </c>
      <c r="Q1595" s="35">
        <v>154673.45000000001</v>
      </c>
      <c r="R1595" t="s">
        <v>266</v>
      </c>
      <c r="S1595" t="s">
        <v>39</v>
      </c>
      <c r="T1595" t="s">
        <v>40</v>
      </c>
      <c r="U1595" t="s">
        <v>41</v>
      </c>
      <c r="V1595" t="s">
        <v>42</v>
      </c>
      <c r="W1595" t="s">
        <v>43</v>
      </c>
      <c r="X1595" t="s">
        <v>50</v>
      </c>
      <c r="Y1595" t="s">
        <v>45</v>
      </c>
      <c r="Z1595" t="s">
        <v>69</v>
      </c>
      <c r="AA1595" s="34">
        <v>2025</v>
      </c>
      <c r="AB1595" s="33">
        <v>45693</v>
      </c>
      <c r="AC1595" s="36">
        <v>45693.544861111113</v>
      </c>
      <c r="AD1595" s="37">
        <v>0</v>
      </c>
      <c r="AE1595" t="s">
        <v>52</v>
      </c>
      <c r="AF1595" t="s">
        <v>53</v>
      </c>
      <c r="AG1595" t="s">
        <v>54</v>
      </c>
      <c r="AH1595" s="35">
        <v>154673.45000000001</v>
      </c>
      <c r="AJ1595" t="s">
        <v>55</v>
      </c>
    </row>
    <row r="1596" spans="1:36" x14ac:dyDescent="0.25">
      <c r="A1596" t="s">
        <v>32</v>
      </c>
      <c r="B1596" t="s">
        <v>271</v>
      </c>
      <c r="C1596" t="s">
        <v>50</v>
      </c>
      <c r="D1596" s="33">
        <v>45658</v>
      </c>
      <c r="E1596" s="33">
        <v>45688</v>
      </c>
      <c r="F1596" s="42">
        <f t="shared" si="24"/>
        <v>-15.5</v>
      </c>
      <c r="G1596" s="33">
        <v>45703</v>
      </c>
      <c r="H1596" s="33">
        <v>45689</v>
      </c>
      <c r="I1596" t="s">
        <v>33</v>
      </c>
      <c r="J1596" t="s">
        <v>48</v>
      </c>
      <c r="K1596" t="s">
        <v>264</v>
      </c>
      <c r="L1596" s="34">
        <v>2</v>
      </c>
      <c r="M1596" t="s">
        <v>49</v>
      </c>
      <c r="N1596" t="s">
        <v>36</v>
      </c>
      <c r="P1596" t="s">
        <v>37</v>
      </c>
      <c r="Q1596" s="35">
        <v>0</v>
      </c>
      <c r="R1596" t="s">
        <v>269</v>
      </c>
      <c r="S1596" t="s">
        <v>39</v>
      </c>
      <c r="T1596" t="s">
        <v>40</v>
      </c>
      <c r="U1596" t="s">
        <v>41</v>
      </c>
      <c r="V1596" t="s">
        <v>59</v>
      </c>
      <c r="W1596" t="s">
        <v>43</v>
      </c>
      <c r="X1596" t="s">
        <v>50</v>
      </c>
      <c r="Y1596" t="s">
        <v>45</v>
      </c>
      <c r="Z1596" t="s">
        <v>60</v>
      </c>
      <c r="AA1596" s="34">
        <v>2025</v>
      </c>
      <c r="AB1596" s="33">
        <v>45693</v>
      </c>
      <c r="AC1596" s="36">
        <v>45693.542349537034</v>
      </c>
      <c r="AD1596" s="37">
        <v>-16179230</v>
      </c>
      <c r="AE1596" t="s">
        <v>276</v>
      </c>
      <c r="AF1596" t="s">
        <v>53</v>
      </c>
      <c r="AG1596" t="s">
        <v>218</v>
      </c>
      <c r="AH1596" s="35">
        <v>0</v>
      </c>
    </row>
    <row r="1597" spans="1:36" x14ac:dyDescent="0.25">
      <c r="A1597" t="s">
        <v>32</v>
      </c>
      <c r="B1597" t="s">
        <v>169</v>
      </c>
      <c r="C1597" t="s">
        <v>50</v>
      </c>
      <c r="D1597" s="33">
        <v>45658</v>
      </c>
      <c r="E1597" s="33">
        <v>45688</v>
      </c>
      <c r="F1597" s="42">
        <f t="shared" si="24"/>
        <v>-15.5</v>
      </c>
      <c r="G1597" s="33">
        <v>45703</v>
      </c>
      <c r="H1597" s="33">
        <v>45689</v>
      </c>
      <c r="I1597" t="s">
        <v>33</v>
      </c>
      <c r="J1597" t="s">
        <v>48</v>
      </c>
      <c r="K1597" t="s">
        <v>297</v>
      </c>
      <c r="L1597" s="34">
        <v>2</v>
      </c>
      <c r="M1597" t="s">
        <v>49</v>
      </c>
      <c r="N1597" t="s">
        <v>36</v>
      </c>
      <c r="P1597" t="s">
        <v>37</v>
      </c>
      <c r="Q1597" s="35">
        <v>716921.92</v>
      </c>
      <c r="R1597" t="s">
        <v>298</v>
      </c>
      <c r="S1597" t="s">
        <v>39</v>
      </c>
      <c r="T1597" t="s">
        <v>40</v>
      </c>
      <c r="U1597" t="s">
        <v>41</v>
      </c>
      <c r="V1597" t="s">
        <v>42</v>
      </c>
      <c r="W1597" t="s">
        <v>43</v>
      </c>
      <c r="X1597" t="s">
        <v>50</v>
      </c>
      <c r="Y1597" t="s">
        <v>45</v>
      </c>
      <c r="Z1597" t="s">
        <v>69</v>
      </c>
      <c r="AA1597" s="34">
        <v>2025</v>
      </c>
      <c r="AB1597" s="33">
        <v>45693</v>
      </c>
      <c r="AC1597" s="36">
        <v>45693.544861111113</v>
      </c>
      <c r="AD1597" s="37">
        <v>0</v>
      </c>
      <c r="AE1597" t="s">
        <v>52</v>
      </c>
      <c r="AF1597" t="s">
        <v>53</v>
      </c>
      <c r="AG1597" t="s">
        <v>54</v>
      </c>
      <c r="AH1597" s="35">
        <v>716921.92</v>
      </c>
      <c r="AJ1597" t="s">
        <v>55</v>
      </c>
    </row>
    <row r="1598" spans="1:36" x14ac:dyDescent="0.25">
      <c r="A1598" t="s">
        <v>32</v>
      </c>
      <c r="B1598" t="s">
        <v>56</v>
      </c>
      <c r="C1598" t="s">
        <v>50</v>
      </c>
      <c r="D1598" s="33">
        <v>45658</v>
      </c>
      <c r="E1598" s="33">
        <v>45688</v>
      </c>
      <c r="F1598" s="42">
        <f t="shared" si="24"/>
        <v>-15.5</v>
      </c>
      <c r="G1598" s="33">
        <v>45703</v>
      </c>
      <c r="H1598" s="33">
        <v>45716</v>
      </c>
      <c r="I1598" t="s">
        <v>33</v>
      </c>
      <c r="K1598" t="s">
        <v>34</v>
      </c>
      <c r="L1598" s="34">
        <v>2</v>
      </c>
      <c r="M1598" t="s">
        <v>57</v>
      </c>
      <c r="N1598" t="s">
        <v>36</v>
      </c>
      <c r="P1598" t="s">
        <v>37</v>
      </c>
      <c r="Q1598" s="35">
        <v>4987501.28</v>
      </c>
      <c r="R1598" t="s">
        <v>58</v>
      </c>
      <c r="S1598" t="s">
        <v>39</v>
      </c>
      <c r="T1598" t="s">
        <v>40</v>
      </c>
      <c r="U1598" t="s">
        <v>41</v>
      </c>
      <c r="V1598" t="s">
        <v>59</v>
      </c>
      <c r="W1598" t="s">
        <v>43</v>
      </c>
      <c r="X1598" t="s">
        <v>50</v>
      </c>
      <c r="Y1598" t="s">
        <v>45</v>
      </c>
      <c r="Z1598" t="s">
        <v>79</v>
      </c>
      <c r="AA1598" s="34">
        <v>2025</v>
      </c>
      <c r="AB1598" s="33">
        <v>45716</v>
      </c>
      <c r="AC1598" s="36">
        <v>45716.469525462962</v>
      </c>
      <c r="AD1598" s="37">
        <v>73644581</v>
      </c>
      <c r="AE1598" t="s">
        <v>90</v>
      </c>
      <c r="AF1598" t="s">
        <v>53</v>
      </c>
      <c r="AG1598" t="s">
        <v>54</v>
      </c>
      <c r="AH1598" s="35">
        <v>4987501.28</v>
      </c>
      <c r="AJ1598" t="s">
        <v>55</v>
      </c>
    </row>
    <row r="1599" spans="1:36" x14ac:dyDescent="0.25">
      <c r="A1599" t="s">
        <v>32</v>
      </c>
      <c r="B1599" t="s">
        <v>56</v>
      </c>
      <c r="C1599" t="s">
        <v>50</v>
      </c>
      <c r="D1599" s="33">
        <v>45658</v>
      </c>
      <c r="E1599" s="33">
        <v>45688</v>
      </c>
      <c r="F1599" s="42">
        <f t="shared" si="24"/>
        <v>-15.5</v>
      </c>
      <c r="G1599" s="33">
        <v>45703</v>
      </c>
      <c r="H1599" s="33">
        <v>45716</v>
      </c>
      <c r="I1599" t="s">
        <v>33</v>
      </c>
      <c r="K1599" t="s">
        <v>34</v>
      </c>
      <c r="L1599" s="34">
        <v>2</v>
      </c>
      <c r="M1599" t="s">
        <v>57</v>
      </c>
      <c r="N1599" t="s">
        <v>36</v>
      </c>
      <c r="P1599" t="s">
        <v>37</v>
      </c>
      <c r="Q1599" s="35">
        <v>10377873.33</v>
      </c>
      <c r="R1599" t="s">
        <v>61</v>
      </c>
      <c r="S1599" t="s">
        <v>39</v>
      </c>
      <c r="T1599" t="s">
        <v>40</v>
      </c>
      <c r="U1599" t="s">
        <v>41</v>
      </c>
      <c r="V1599" t="s">
        <v>59</v>
      </c>
      <c r="W1599" t="s">
        <v>43</v>
      </c>
      <c r="X1599" t="s">
        <v>50</v>
      </c>
      <c r="Y1599" t="s">
        <v>45</v>
      </c>
      <c r="Z1599" t="s">
        <v>79</v>
      </c>
      <c r="AA1599" s="34">
        <v>2025</v>
      </c>
      <c r="AB1599" s="33">
        <v>45716</v>
      </c>
      <c r="AC1599" s="36">
        <v>45716.469525462962</v>
      </c>
      <c r="AD1599" s="37">
        <v>184004957</v>
      </c>
      <c r="AE1599" t="s">
        <v>90</v>
      </c>
      <c r="AF1599" t="s">
        <v>53</v>
      </c>
      <c r="AG1599" t="s">
        <v>54</v>
      </c>
      <c r="AH1599" s="35">
        <v>10377873.33</v>
      </c>
      <c r="AJ1599" t="s">
        <v>55</v>
      </c>
    </row>
    <row r="1600" spans="1:36" x14ac:dyDescent="0.25">
      <c r="A1600" t="s">
        <v>32</v>
      </c>
      <c r="B1600" t="s">
        <v>62</v>
      </c>
      <c r="C1600" t="s">
        <v>50</v>
      </c>
      <c r="D1600" s="33">
        <v>45689</v>
      </c>
      <c r="E1600" s="33">
        <v>45716</v>
      </c>
      <c r="F1600" s="42">
        <f t="shared" si="24"/>
        <v>-14</v>
      </c>
      <c r="G1600" s="33">
        <v>45731</v>
      </c>
      <c r="H1600" s="33">
        <v>45716</v>
      </c>
      <c r="I1600" t="s">
        <v>33</v>
      </c>
      <c r="K1600" t="s">
        <v>34</v>
      </c>
      <c r="L1600" s="34">
        <v>2</v>
      </c>
      <c r="M1600" t="s">
        <v>57</v>
      </c>
      <c r="N1600" t="s">
        <v>36</v>
      </c>
      <c r="P1600" t="s">
        <v>37</v>
      </c>
      <c r="Q1600" s="35">
        <v>1884526.85</v>
      </c>
      <c r="R1600" t="s">
        <v>58</v>
      </c>
      <c r="S1600" t="s">
        <v>39</v>
      </c>
      <c r="T1600" t="s">
        <v>40</v>
      </c>
      <c r="U1600" t="s">
        <v>41</v>
      </c>
      <c r="V1600" t="s">
        <v>59</v>
      </c>
      <c r="W1600" t="s">
        <v>43</v>
      </c>
      <c r="X1600" t="s">
        <v>50</v>
      </c>
      <c r="Y1600" t="s">
        <v>45</v>
      </c>
      <c r="Z1600" t="s">
        <v>81</v>
      </c>
      <c r="AA1600" s="34">
        <v>2025</v>
      </c>
      <c r="AB1600" s="33">
        <v>45721</v>
      </c>
      <c r="AC1600" s="36">
        <v>45721.556354166663</v>
      </c>
      <c r="AD1600" s="37">
        <v>36714390</v>
      </c>
      <c r="AE1600" t="s">
        <v>91</v>
      </c>
      <c r="AF1600" t="s">
        <v>53</v>
      </c>
      <c r="AG1600" t="s">
        <v>54</v>
      </c>
      <c r="AH1600" s="35">
        <v>1884526.85</v>
      </c>
      <c r="AJ1600" t="s">
        <v>55</v>
      </c>
    </row>
    <row r="1601" spans="1:36" x14ac:dyDescent="0.25">
      <c r="A1601" t="s">
        <v>32</v>
      </c>
      <c r="B1601" t="s">
        <v>62</v>
      </c>
      <c r="C1601" t="s">
        <v>50</v>
      </c>
      <c r="D1601" s="33">
        <v>45689</v>
      </c>
      <c r="E1601" s="33">
        <v>45716</v>
      </c>
      <c r="F1601" s="42">
        <f t="shared" si="24"/>
        <v>-14</v>
      </c>
      <c r="G1601" s="33">
        <v>45731</v>
      </c>
      <c r="H1601" s="33">
        <v>45716</v>
      </c>
      <c r="I1601" t="s">
        <v>33</v>
      </c>
      <c r="K1601" t="s">
        <v>34</v>
      </c>
      <c r="L1601" s="34">
        <v>2</v>
      </c>
      <c r="M1601" t="s">
        <v>57</v>
      </c>
      <c r="N1601" t="s">
        <v>36</v>
      </c>
      <c r="P1601" t="s">
        <v>37</v>
      </c>
      <c r="Q1601" s="35">
        <v>12200191.57</v>
      </c>
      <c r="R1601" t="s">
        <v>61</v>
      </c>
      <c r="S1601" t="s">
        <v>39</v>
      </c>
      <c r="T1601" t="s">
        <v>40</v>
      </c>
      <c r="U1601" t="s">
        <v>41</v>
      </c>
      <c r="V1601" t="s">
        <v>59</v>
      </c>
      <c r="W1601" t="s">
        <v>43</v>
      </c>
      <c r="X1601" t="s">
        <v>50</v>
      </c>
      <c r="Y1601" t="s">
        <v>45</v>
      </c>
      <c r="Z1601" t="s">
        <v>81</v>
      </c>
      <c r="AA1601" s="34">
        <v>2025</v>
      </c>
      <c r="AB1601" s="33">
        <v>45721</v>
      </c>
      <c r="AC1601" s="36">
        <v>45721.556354166663</v>
      </c>
      <c r="AD1601" s="37">
        <v>280243298</v>
      </c>
      <c r="AE1601" t="s">
        <v>91</v>
      </c>
      <c r="AF1601" t="s">
        <v>53</v>
      </c>
      <c r="AG1601" t="s">
        <v>54</v>
      </c>
      <c r="AH1601" s="35">
        <v>12200191.57</v>
      </c>
      <c r="AJ1601" t="s">
        <v>55</v>
      </c>
    </row>
    <row r="1602" spans="1:36" x14ac:dyDescent="0.25">
      <c r="A1602" t="s">
        <v>32</v>
      </c>
      <c r="B1602" t="s">
        <v>132</v>
      </c>
      <c r="C1602" t="s">
        <v>312</v>
      </c>
      <c r="D1602" s="33">
        <v>45689</v>
      </c>
      <c r="E1602" s="33">
        <v>45716</v>
      </c>
      <c r="F1602" s="42">
        <f t="shared" si="24"/>
        <v>-14</v>
      </c>
      <c r="G1602" s="33">
        <v>45703</v>
      </c>
      <c r="H1602" s="33">
        <v>45716</v>
      </c>
      <c r="I1602" t="s">
        <v>33</v>
      </c>
      <c r="K1602" t="s">
        <v>125</v>
      </c>
      <c r="L1602" s="34">
        <v>2</v>
      </c>
      <c r="M1602" t="s">
        <v>49</v>
      </c>
      <c r="N1602" t="s">
        <v>36</v>
      </c>
      <c r="P1602" t="s">
        <v>37</v>
      </c>
      <c r="Q1602" s="35">
        <v>70148.44</v>
      </c>
      <c r="R1602" t="s">
        <v>126</v>
      </c>
      <c r="S1602" t="s">
        <v>39</v>
      </c>
      <c r="T1602" t="s">
        <v>40</v>
      </c>
      <c r="U1602" t="s">
        <v>41</v>
      </c>
      <c r="V1602" t="s">
        <v>42</v>
      </c>
      <c r="W1602" t="s">
        <v>43</v>
      </c>
      <c r="X1602" t="s">
        <v>127</v>
      </c>
      <c r="Y1602" t="s">
        <v>45</v>
      </c>
      <c r="Z1602" t="s">
        <v>104</v>
      </c>
      <c r="AA1602" s="34">
        <v>2025</v>
      </c>
      <c r="AB1602" s="33">
        <v>45719</v>
      </c>
      <c r="AC1602" s="36">
        <v>45719.481273148151</v>
      </c>
      <c r="AD1602" s="37">
        <v>0</v>
      </c>
      <c r="AE1602" t="s">
        <v>128</v>
      </c>
      <c r="AF1602" t="s">
        <v>53</v>
      </c>
      <c r="AG1602" t="s">
        <v>54</v>
      </c>
      <c r="AH1602" s="35">
        <v>70148.44</v>
      </c>
    </row>
    <row r="1603" spans="1:36" x14ac:dyDescent="0.25">
      <c r="A1603" t="s">
        <v>32</v>
      </c>
      <c r="B1603" t="s">
        <v>132</v>
      </c>
      <c r="C1603" t="s">
        <v>312</v>
      </c>
      <c r="D1603" s="33">
        <v>45689</v>
      </c>
      <c r="E1603" s="33">
        <v>45716</v>
      </c>
      <c r="F1603" s="42">
        <f t="shared" ref="F1603:F1666" si="25">(D1603-E1603-1)/2</f>
        <v>-14</v>
      </c>
      <c r="G1603" s="33">
        <v>45703</v>
      </c>
      <c r="H1603" s="33">
        <v>45716</v>
      </c>
      <c r="I1603" t="s">
        <v>33</v>
      </c>
      <c r="K1603" t="s">
        <v>125</v>
      </c>
      <c r="L1603" s="34">
        <v>2</v>
      </c>
      <c r="M1603" t="s">
        <v>49</v>
      </c>
      <c r="N1603" t="s">
        <v>36</v>
      </c>
      <c r="P1603" t="s">
        <v>37</v>
      </c>
      <c r="Q1603" s="35">
        <v>131400</v>
      </c>
      <c r="R1603" t="s">
        <v>129</v>
      </c>
      <c r="S1603" t="s">
        <v>39</v>
      </c>
      <c r="T1603" t="s">
        <v>40</v>
      </c>
      <c r="U1603" t="s">
        <v>41</v>
      </c>
      <c r="V1603" t="s">
        <v>42</v>
      </c>
      <c r="W1603" t="s">
        <v>43</v>
      </c>
      <c r="X1603" t="s">
        <v>130</v>
      </c>
      <c r="Y1603" t="s">
        <v>45</v>
      </c>
      <c r="Z1603" t="s">
        <v>104</v>
      </c>
      <c r="AA1603" s="34">
        <v>2025</v>
      </c>
      <c r="AB1603" s="33">
        <v>45719</v>
      </c>
      <c r="AC1603" s="36">
        <v>45719.481273148151</v>
      </c>
      <c r="AD1603" s="37">
        <v>0</v>
      </c>
      <c r="AE1603" t="s">
        <v>128</v>
      </c>
      <c r="AF1603" t="s">
        <v>53</v>
      </c>
      <c r="AG1603" t="s">
        <v>54</v>
      </c>
      <c r="AH1603" s="35">
        <v>131400</v>
      </c>
    </row>
    <row r="1604" spans="1:36" x14ac:dyDescent="0.25">
      <c r="A1604" t="s">
        <v>32</v>
      </c>
      <c r="B1604" t="s">
        <v>162</v>
      </c>
      <c r="C1604" t="s">
        <v>50</v>
      </c>
      <c r="D1604" s="33">
        <v>45689</v>
      </c>
      <c r="E1604" s="33">
        <v>45716</v>
      </c>
      <c r="F1604" s="42">
        <f t="shared" si="25"/>
        <v>-14</v>
      </c>
      <c r="G1604" s="33">
        <v>45731</v>
      </c>
      <c r="H1604" s="33">
        <v>45716</v>
      </c>
      <c r="I1604" t="s">
        <v>33</v>
      </c>
      <c r="J1604" t="s">
        <v>48</v>
      </c>
      <c r="K1604" t="s">
        <v>141</v>
      </c>
      <c r="L1604" s="34">
        <v>2</v>
      </c>
      <c r="M1604" t="s">
        <v>49</v>
      </c>
      <c r="N1604" t="s">
        <v>36</v>
      </c>
      <c r="P1604" t="s">
        <v>37</v>
      </c>
      <c r="Q1604" s="35">
        <v>-185.14</v>
      </c>
      <c r="R1604" t="s">
        <v>142</v>
      </c>
      <c r="S1604" t="s">
        <v>39</v>
      </c>
      <c r="T1604" t="s">
        <v>40</v>
      </c>
      <c r="U1604" t="s">
        <v>41</v>
      </c>
      <c r="V1604" t="s">
        <v>42</v>
      </c>
      <c r="W1604" t="s">
        <v>43</v>
      </c>
      <c r="X1604" t="s">
        <v>50</v>
      </c>
      <c r="Y1604" t="s">
        <v>45</v>
      </c>
      <c r="Z1604" t="s">
        <v>81</v>
      </c>
      <c r="AA1604" s="34">
        <v>2025</v>
      </c>
      <c r="AB1604" s="33">
        <v>45721</v>
      </c>
      <c r="AC1604" s="36">
        <v>45721.555439814816</v>
      </c>
      <c r="AD1604" s="37">
        <v>0</v>
      </c>
      <c r="AE1604" t="s">
        <v>145</v>
      </c>
      <c r="AF1604" t="s">
        <v>53</v>
      </c>
      <c r="AG1604" t="s">
        <v>54</v>
      </c>
      <c r="AH1604" s="35">
        <v>-185.14</v>
      </c>
      <c r="AJ1604" t="s">
        <v>55</v>
      </c>
    </row>
    <row r="1605" spans="1:36" x14ac:dyDescent="0.25">
      <c r="A1605" t="s">
        <v>32</v>
      </c>
      <c r="B1605" t="s">
        <v>172</v>
      </c>
      <c r="C1605" t="s">
        <v>50</v>
      </c>
      <c r="D1605" s="33">
        <v>45658</v>
      </c>
      <c r="E1605" s="33">
        <v>45688</v>
      </c>
      <c r="F1605" s="42">
        <f t="shared" si="25"/>
        <v>-15.5</v>
      </c>
      <c r="G1605" s="33">
        <v>45703</v>
      </c>
      <c r="H1605" s="33">
        <v>45716</v>
      </c>
      <c r="I1605" t="s">
        <v>33</v>
      </c>
      <c r="J1605" t="s">
        <v>48</v>
      </c>
      <c r="K1605" t="s">
        <v>141</v>
      </c>
      <c r="L1605" s="34">
        <v>2</v>
      </c>
      <c r="M1605" t="s">
        <v>49</v>
      </c>
      <c r="N1605" t="s">
        <v>36</v>
      </c>
      <c r="P1605" t="s">
        <v>37</v>
      </c>
      <c r="Q1605" s="35">
        <v>-457.06</v>
      </c>
      <c r="R1605" t="s">
        <v>142</v>
      </c>
      <c r="S1605" t="s">
        <v>39</v>
      </c>
      <c r="T1605" t="s">
        <v>40</v>
      </c>
      <c r="U1605" t="s">
        <v>41</v>
      </c>
      <c r="V1605" t="s">
        <v>42</v>
      </c>
      <c r="W1605" t="s">
        <v>43</v>
      </c>
      <c r="X1605" t="s">
        <v>50</v>
      </c>
      <c r="Y1605" t="s">
        <v>45</v>
      </c>
      <c r="Z1605" t="s">
        <v>81</v>
      </c>
      <c r="AA1605" s="34">
        <v>2025</v>
      </c>
      <c r="AB1605" s="33">
        <v>45721</v>
      </c>
      <c r="AC1605" s="36">
        <v>45721.535393518519</v>
      </c>
      <c r="AD1605" s="37">
        <v>0</v>
      </c>
      <c r="AE1605" t="s">
        <v>52</v>
      </c>
      <c r="AF1605" t="s">
        <v>53</v>
      </c>
      <c r="AG1605" t="s">
        <v>54</v>
      </c>
      <c r="AH1605" s="35">
        <v>-457.06</v>
      </c>
      <c r="AJ1605" t="s">
        <v>55</v>
      </c>
    </row>
    <row r="1606" spans="1:36" x14ac:dyDescent="0.25">
      <c r="A1606" t="s">
        <v>32</v>
      </c>
      <c r="B1606" t="s">
        <v>162</v>
      </c>
      <c r="C1606" t="s">
        <v>50</v>
      </c>
      <c r="D1606" s="33">
        <v>45689</v>
      </c>
      <c r="E1606" s="33">
        <v>45716</v>
      </c>
      <c r="F1606" s="42">
        <f t="shared" si="25"/>
        <v>-14</v>
      </c>
      <c r="G1606" s="33">
        <v>45731</v>
      </c>
      <c r="H1606" s="33">
        <v>45716</v>
      </c>
      <c r="I1606" t="s">
        <v>33</v>
      </c>
      <c r="J1606" t="s">
        <v>48</v>
      </c>
      <c r="K1606" t="s">
        <v>174</v>
      </c>
      <c r="L1606" s="34">
        <v>2</v>
      </c>
      <c r="M1606" t="s">
        <v>49</v>
      </c>
      <c r="N1606" t="s">
        <v>36</v>
      </c>
      <c r="P1606" t="s">
        <v>37</v>
      </c>
      <c r="Q1606" s="35">
        <v>-5475.6</v>
      </c>
      <c r="R1606" t="s">
        <v>142</v>
      </c>
      <c r="S1606" t="s">
        <v>39</v>
      </c>
      <c r="T1606" t="s">
        <v>40</v>
      </c>
      <c r="U1606" t="s">
        <v>41</v>
      </c>
      <c r="V1606" t="s">
        <v>42</v>
      </c>
      <c r="W1606" t="s">
        <v>43</v>
      </c>
      <c r="X1606" t="s">
        <v>50</v>
      </c>
      <c r="Y1606" t="s">
        <v>45</v>
      </c>
      <c r="Z1606" t="s">
        <v>81</v>
      </c>
      <c r="AA1606" s="34">
        <v>2025</v>
      </c>
      <c r="AB1606" s="33">
        <v>45721</v>
      </c>
      <c r="AC1606" s="36">
        <v>45721.555439814816</v>
      </c>
      <c r="AD1606" s="37">
        <v>0</v>
      </c>
      <c r="AE1606" t="s">
        <v>145</v>
      </c>
      <c r="AF1606" t="s">
        <v>53</v>
      </c>
      <c r="AG1606" t="s">
        <v>54</v>
      </c>
      <c r="AH1606" s="35">
        <v>-5475.6</v>
      </c>
      <c r="AJ1606" t="s">
        <v>55</v>
      </c>
    </row>
    <row r="1607" spans="1:36" x14ac:dyDescent="0.25">
      <c r="A1607" t="s">
        <v>32</v>
      </c>
      <c r="B1607" t="s">
        <v>172</v>
      </c>
      <c r="C1607" t="s">
        <v>50</v>
      </c>
      <c r="D1607" s="33">
        <v>45658</v>
      </c>
      <c r="E1607" s="33">
        <v>45688</v>
      </c>
      <c r="F1607" s="42">
        <f t="shared" si="25"/>
        <v>-15.5</v>
      </c>
      <c r="G1607" s="33">
        <v>45703</v>
      </c>
      <c r="H1607" s="33">
        <v>45716</v>
      </c>
      <c r="I1607" t="s">
        <v>33</v>
      </c>
      <c r="J1607" t="s">
        <v>48</v>
      </c>
      <c r="K1607" t="s">
        <v>174</v>
      </c>
      <c r="L1607" s="34">
        <v>2</v>
      </c>
      <c r="M1607" t="s">
        <v>49</v>
      </c>
      <c r="N1607" t="s">
        <v>36</v>
      </c>
      <c r="P1607" t="s">
        <v>37</v>
      </c>
      <c r="Q1607" s="35">
        <v>-4084.14</v>
      </c>
      <c r="R1607" t="s">
        <v>142</v>
      </c>
      <c r="S1607" t="s">
        <v>39</v>
      </c>
      <c r="T1607" t="s">
        <v>40</v>
      </c>
      <c r="U1607" t="s">
        <v>41</v>
      </c>
      <c r="V1607" t="s">
        <v>42</v>
      </c>
      <c r="W1607" t="s">
        <v>43</v>
      </c>
      <c r="X1607" t="s">
        <v>50</v>
      </c>
      <c r="Y1607" t="s">
        <v>45</v>
      </c>
      <c r="Z1607" t="s">
        <v>81</v>
      </c>
      <c r="AA1607" s="34">
        <v>2025</v>
      </c>
      <c r="AB1607" s="33">
        <v>45721</v>
      </c>
      <c r="AC1607" s="36">
        <v>45721.535393518519</v>
      </c>
      <c r="AD1607" s="37">
        <v>0</v>
      </c>
      <c r="AE1607" t="s">
        <v>52</v>
      </c>
      <c r="AF1607" t="s">
        <v>53</v>
      </c>
      <c r="AG1607" t="s">
        <v>54</v>
      </c>
      <c r="AH1607" s="35">
        <v>-4084.14</v>
      </c>
      <c r="AJ1607" t="s">
        <v>55</v>
      </c>
    </row>
    <row r="1608" spans="1:36" x14ac:dyDescent="0.25">
      <c r="A1608" t="s">
        <v>32</v>
      </c>
      <c r="B1608" t="s">
        <v>162</v>
      </c>
      <c r="C1608" t="s">
        <v>50</v>
      </c>
      <c r="D1608" s="33">
        <v>45689</v>
      </c>
      <c r="E1608" s="33">
        <v>45716</v>
      </c>
      <c r="F1608" s="42">
        <f t="shared" si="25"/>
        <v>-14</v>
      </c>
      <c r="G1608" s="33">
        <v>45731</v>
      </c>
      <c r="H1608" s="33">
        <v>45716</v>
      </c>
      <c r="I1608" t="s">
        <v>33</v>
      </c>
      <c r="J1608" t="s">
        <v>48</v>
      </c>
      <c r="K1608" t="s">
        <v>176</v>
      </c>
      <c r="L1608" s="34">
        <v>2</v>
      </c>
      <c r="M1608" t="s">
        <v>49</v>
      </c>
      <c r="N1608" t="s">
        <v>36</v>
      </c>
      <c r="P1608" t="s">
        <v>37</v>
      </c>
      <c r="Q1608" s="35">
        <v>282098.96000000002</v>
      </c>
      <c r="R1608" t="s">
        <v>177</v>
      </c>
      <c r="S1608" t="s">
        <v>39</v>
      </c>
      <c r="T1608" t="s">
        <v>40</v>
      </c>
      <c r="U1608" t="s">
        <v>41</v>
      </c>
      <c r="V1608" t="s">
        <v>42</v>
      </c>
      <c r="W1608" t="s">
        <v>43</v>
      </c>
      <c r="X1608" t="s">
        <v>50</v>
      </c>
      <c r="Y1608" t="s">
        <v>45</v>
      </c>
      <c r="Z1608" t="s">
        <v>81</v>
      </c>
      <c r="AA1608" s="34">
        <v>2025</v>
      </c>
      <c r="AB1608" s="33">
        <v>45721</v>
      </c>
      <c r="AC1608" s="36">
        <v>45721.555439814816</v>
      </c>
      <c r="AD1608" s="37">
        <v>0</v>
      </c>
      <c r="AE1608" t="s">
        <v>145</v>
      </c>
      <c r="AF1608" t="s">
        <v>53</v>
      </c>
      <c r="AG1608" t="s">
        <v>54</v>
      </c>
      <c r="AH1608" s="35">
        <v>282098.96000000002</v>
      </c>
      <c r="AJ1608" t="s">
        <v>55</v>
      </c>
    </row>
    <row r="1609" spans="1:36" x14ac:dyDescent="0.25">
      <c r="A1609" t="s">
        <v>32</v>
      </c>
      <c r="B1609" t="s">
        <v>172</v>
      </c>
      <c r="C1609" t="s">
        <v>50</v>
      </c>
      <c r="D1609" s="33">
        <v>45658</v>
      </c>
      <c r="E1609" s="33">
        <v>45688</v>
      </c>
      <c r="F1609" s="42">
        <f t="shared" si="25"/>
        <v>-15.5</v>
      </c>
      <c r="G1609" s="33">
        <v>45703</v>
      </c>
      <c r="H1609" s="33">
        <v>45716</v>
      </c>
      <c r="I1609" t="s">
        <v>33</v>
      </c>
      <c r="J1609" t="s">
        <v>48</v>
      </c>
      <c r="K1609" t="s">
        <v>176</v>
      </c>
      <c r="L1609" s="34">
        <v>2</v>
      </c>
      <c r="M1609" t="s">
        <v>49</v>
      </c>
      <c r="N1609" t="s">
        <v>36</v>
      </c>
      <c r="P1609" t="s">
        <v>37</v>
      </c>
      <c r="Q1609" s="35">
        <v>276190.31</v>
      </c>
      <c r="R1609" t="s">
        <v>177</v>
      </c>
      <c r="S1609" t="s">
        <v>39</v>
      </c>
      <c r="T1609" t="s">
        <v>40</v>
      </c>
      <c r="U1609" t="s">
        <v>41</v>
      </c>
      <c r="V1609" t="s">
        <v>42</v>
      </c>
      <c r="W1609" t="s">
        <v>43</v>
      </c>
      <c r="X1609" t="s">
        <v>50</v>
      </c>
      <c r="Y1609" t="s">
        <v>45</v>
      </c>
      <c r="Z1609" t="s">
        <v>81</v>
      </c>
      <c r="AA1609" s="34">
        <v>2025</v>
      </c>
      <c r="AB1609" s="33">
        <v>45721</v>
      </c>
      <c r="AC1609" s="36">
        <v>45721.535393518519</v>
      </c>
      <c r="AD1609" s="37">
        <v>0</v>
      </c>
      <c r="AE1609" t="s">
        <v>52</v>
      </c>
      <c r="AF1609" t="s">
        <v>53</v>
      </c>
      <c r="AG1609" t="s">
        <v>54</v>
      </c>
      <c r="AH1609" s="35">
        <v>276190.31</v>
      </c>
      <c r="AJ1609" t="s">
        <v>55</v>
      </c>
    </row>
    <row r="1610" spans="1:36" x14ac:dyDescent="0.25">
      <c r="A1610" t="s">
        <v>32</v>
      </c>
      <c r="B1610" t="s">
        <v>162</v>
      </c>
      <c r="C1610" t="s">
        <v>50</v>
      </c>
      <c r="D1610" s="33">
        <v>45689</v>
      </c>
      <c r="E1610" s="33">
        <v>45716</v>
      </c>
      <c r="F1610" s="42">
        <f t="shared" si="25"/>
        <v>-14</v>
      </c>
      <c r="G1610" s="33">
        <v>45731</v>
      </c>
      <c r="H1610" s="33">
        <v>45716</v>
      </c>
      <c r="I1610" t="s">
        <v>33</v>
      </c>
      <c r="J1610" t="s">
        <v>48</v>
      </c>
      <c r="K1610" t="s">
        <v>181</v>
      </c>
      <c r="L1610" s="34">
        <v>2</v>
      </c>
      <c r="M1610" t="s">
        <v>49</v>
      </c>
      <c r="N1610" t="s">
        <v>36</v>
      </c>
      <c r="P1610" t="s">
        <v>37</v>
      </c>
      <c r="Q1610" s="35">
        <v>-119573</v>
      </c>
      <c r="R1610" t="s">
        <v>182</v>
      </c>
      <c r="S1610" t="s">
        <v>39</v>
      </c>
      <c r="T1610" t="s">
        <v>40</v>
      </c>
      <c r="U1610" t="s">
        <v>41</v>
      </c>
      <c r="V1610" t="s">
        <v>42</v>
      </c>
      <c r="W1610" t="s">
        <v>43</v>
      </c>
      <c r="X1610" t="s">
        <v>50</v>
      </c>
      <c r="Y1610" t="s">
        <v>45</v>
      </c>
      <c r="Z1610" t="s">
        <v>81</v>
      </c>
      <c r="AA1610" s="34">
        <v>2025</v>
      </c>
      <c r="AB1610" s="33">
        <v>45721</v>
      </c>
      <c r="AC1610" s="36">
        <v>45721.555439814816</v>
      </c>
      <c r="AD1610" s="37">
        <v>0</v>
      </c>
      <c r="AE1610" t="s">
        <v>145</v>
      </c>
      <c r="AF1610" t="s">
        <v>53</v>
      </c>
      <c r="AG1610" t="s">
        <v>54</v>
      </c>
      <c r="AH1610" s="35">
        <v>-119573</v>
      </c>
      <c r="AJ1610" t="s">
        <v>55</v>
      </c>
    </row>
    <row r="1611" spans="1:36" x14ac:dyDescent="0.25">
      <c r="A1611" t="s">
        <v>32</v>
      </c>
      <c r="B1611" t="s">
        <v>172</v>
      </c>
      <c r="C1611" t="s">
        <v>50</v>
      </c>
      <c r="D1611" s="33">
        <v>45658</v>
      </c>
      <c r="E1611" s="33">
        <v>45688</v>
      </c>
      <c r="F1611" s="42">
        <f t="shared" si="25"/>
        <v>-15.5</v>
      </c>
      <c r="G1611" s="33">
        <v>45703</v>
      </c>
      <c r="H1611" s="33">
        <v>45716</v>
      </c>
      <c r="I1611" t="s">
        <v>33</v>
      </c>
      <c r="J1611" t="s">
        <v>48</v>
      </c>
      <c r="K1611" t="s">
        <v>181</v>
      </c>
      <c r="L1611" s="34">
        <v>2</v>
      </c>
      <c r="M1611" t="s">
        <v>49</v>
      </c>
      <c r="N1611" t="s">
        <v>36</v>
      </c>
      <c r="P1611" t="s">
        <v>37</v>
      </c>
      <c r="Q1611" s="35">
        <v>-119573</v>
      </c>
      <c r="R1611" t="s">
        <v>182</v>
      </c>
      <c r="S1611" t="s">
        <v>39</v>
      </c>
      <c r="T1611" t="s">
        <v>40</v>
      </c>
      <c r="U1611" t="s">
        <v>41</v>
      </c>
      <c r="V1611" t="s">
        <v>42</v>
      </c>
      <c r="W1611" t="s">
        <v>43</v>
      </c>
      <c r="X1611" t="s">
        <v>50</v>
      </c>
      <c r="Y1611" t="s">
        <v>45</v>
      </c>
      <c r="Z1611" t="s">
        <v>81</v>
      </c>
      <c r="AA1611" s="34">
        <v>2025</v>
      </c>
      <c r="AB1611" s="33">
        <v>45721</v>
      </c>
      <c r="AC1611" s="36">
        <v>45721.535393518519</v>
      </c>
      <c r="AD1611" s="37">
        <v>0</v>
      </c>
      <c r="AE1611" t="s">
        <v>52</v>
      </c>
      <c r="AF1611" t="s">
        <v>53</v>
      </c>
      <c r="AG1611" t="s">
        <v>54</v>
      </c>
      <c r="AH1611" s="35">
        <v>-119573</v>
      </c>
      <c r="AJ1611" t="s">
        <v>55</v>
      </c>
    </row>
    <row r="1612" spans="1:36" x14ac:dyDescent="0.25">
      <c r="A1612" t="s">
        <v>32</v>
      </c>
      <c r="B1612" t="s">
        <v>162</v>
      </c>
      <c r="C1612" t="s">
        <v>50</v>
      </c>
      <c r="D1612" s="33">
        <v>45689</v>
      </c>
      <c r="E1612" s="33">
        <v>45716</v>
      </c>
      <c r="F1612" s="42">
        <f t="shared" si="25"/>
        <v>-14</v>
      </c>
      <c r="G1612" s="33">
        <v>45731</v>
      </c>
      <c r="H1612" s="33">
        <v>45716</v>
      </c>
      <c r="I1612" t="s">
        <v>33</v>
      </c>
      <c r="J1612" t="s">
        <v>48</v>
      </c>
      <c r="K1612" t="s">
        <v>184</v>
      </c>
      <c r="L1612" s="34">
        <v>2</v>
      </c>
      <c r="M1612" t="s">
        <v>49</v>
      </c>
      <c r="N1612" t="s">
        <v>36</v>
      </c>
      <c r="P1612" t="s">
        <v>37</v>
      </c>
      <c r="Q1612" s="35">
        <v>46615.62</v>
      </c>
      <c r="R1612" t="s">
        <v>185</v>
      </c>
      <c r="S1612" t="s">
        <v>39</v>
      </c>
      <c r="T1612" t="s">
        <v>40</v>
      </c>
      <c r="U1612" t="s">
        <v>41</v>
      </c>
      <c r="V1612" t="s">
        <v>42</v>
      </c>
      <c r="W1612" t="s">
        <v>43</v>
      </c>
      <c r="X1612" t="s">
        <v>50</v>
      </c>
      <c r="Y1612" t="s">
        <v>45</v>
      </c>
      <c r="Z1612" t="s">
        <v>81</v>
      </c>
      <c r="AA1612" s="34">
        <v>2025</v>
      </c>
      <c r="AB1612" s="33">
        <v>45721</v>
      </c>
      <c r="AC1612" s="36">
        <v>45721.555439814816</v>
      </c>
      <c r="AD1612" s="37">
        <v>0</v>
      </c>
      <c r="AE1612" t="s">
        <v>145</v>
      </c>
      <c r="AF1612" t="s">
        <v>53</v>
      </c>
      <c r="AG1612" t="s">
        <v>54</v>
      </c>
      <c r="AH1612" s="35">
        <v>46615.62</v>
      </c>
      <c r="AJ1612" t="s">
        <v>55</v>
      </c>
    </row>
    <row r="1613" spans="1:36" x14ac:dyDescent="0.25">
      <c r="A1613" t="s">
        <v>32</v>
      </c>
      <c r="B1613" t="s">
        <v>172</v>
      </c>
      <c r="C1613" t="s">
        <v>50</v>
      </c>
      <c r="D1613" s="33">
        <v>45658</v>
      </c>
      <c r="E1613" s="33">
        <v>45688</v>
      </c>
      <c r="F1613" s="42">
        <f t="shared" si="25"/>
        <v>-15.5</v>
      </c>
      <c r="G1613" s="33">
        <v>45703</v>
      </c>
      <c r="H1613" s="33">
        <v>45716</v>
      </c>
      <c r="I1613" t="s">
        <v>33</v>
      </c>
      <c r="J1613" t="s">
        <v>48</v>
      </c>
      <c r="K1613" t="s">
        <v>184</v>
      </c>
      <c r="L1613" s="34">
        <v>2</v>
      </c>
      <c r="M1613" t="s">
        <v>49</v>
      </c>
      <c r="N1613" t="s">
        <v>36</v>
      </c>
      <c r="P1613" t="s">
        <v>37</v>
      </c>
      <c r="Q1613" s="35">
        <v>45636.44</v>
      </c>
      <c r="R1613" t="s">
        <v>185</v>
      </c>
      <c r="S1613" t="s">
        <v>39</v>
      </c>
      <c r="T1613" t="s">
        <v>40</v>
      </c>
      <c r="U1613" t="s">
        <v>41</v>
      </c>
      <c r="V1613" t="s">
        <v>42</v>
      </c>
      <c r="W1613" t="s">
        <v>43</v>
      </c>
      <c r="X1613" t="s">
        <v>50</v>
      </c>
      <c r="Y1613" t="s">
        <v>45</v>
      </c>
      <c r="Z1613" t="s">
        <v>81</v>
      </c>
      <c r="AA1613" s="34">
        <v>2025</v>
      </c>
      <c r="AB1613" s="33">
        <v>45721</v>
      </c>
      <c r="AC1613" s="36">
        <v>45721.535393518519</v>
      </c>
      <c r="AD1613" s="37">
        <v>0</v>
      </c>
      <c r="AE1613" t="s">
        <v>52</v>
      </c>
      <c r="AF1613" t="s">
        <v>53</v>
      </c>
      <c r="AG1613" t="s">
        <v>54</v>
      </c>
      <c r="AH1613" s="35">
        <v>45636.44</v>
      </c>
      <c r="AJ1613" t="s">
        <v>55</v>
      </c>
    </row>
    <row r="1614" spans="1:36" x14ac:dyDescent="0.25">
      <c r="A1614" t="s">
        <v>32</v>
      </c>
      <c r="B1614" t="s">
        <v>172</v>
      </c>
      <c r="C1614" t="s">
        <v>50</v>
      </c>
      <c r="D1614" s="33">
        <v>45658</v>
      </c>
      <c r="E1614" s="33">
        <v>45688</v>
      </c>
      <c r="F1614" s="42">
        <f t="shared" si="25"/>
        <v>-15.5</v>
      </c>
      <c r="G1614" s="33">
        <v>45703</v>
      </c>
      <c r="H1614" s="33">
        <v>45716</v>
      </c>
      <c r="I1614" t="s">
        <v>33</v>
      </c>
      <c r="J1614" t="s">
        <v>48</v>
      </c>
      <c r="K1614" t="s">
        <v>184</v>
      </c>
      <c r="L1614" s="34">
        <v>2</v>
      </c>
      <c r="M1614" t="s">
        <v>49</v>
      </c>
      <c r="N1614" t="s">
        <v>36</v>
      </c>
      <c r="P1614" t="s">
        <v>37</v>
      </c>
      <c r="Q1614" s="35">
        <v>3400.36</v>
      </c>
      <c r="R1614" t="s">
        <v>186</v>
      </c>
      <c r="S1614" t="s">
        <v>39</v>
      </c>
      <c r="T1614" t="s">
        <v>40</v>
      </c>
      <c r="U1614" t="s">
        <v>41</v>
      </c>
      <c r="V1614" t="s">
        <v>42</v>
      </c>
      <c r="W1614" t="s">
        <v>43</v>
      </c>
      <c r="X1614" t="s">
        <v>50</v>
      </c>
      <c r="Y1614" t="s">
        <v>45</v>
      </c>
      <c r="Z1614" t="s">
        <v>81</v>
      </c>
      <c r="AA1614" s="34">
        <v>2025</v>
      </c>
      <c r="AB1614" s="33">
        <v>45721</v>
      </c>
      <c r="AC1614" s="36">
        <v>45721.535393518519</v>
      </c>
      <c r="AD1614" s="37">
        <v>0</v>
      </c>
      <c r="AE1614" t="s">
        <v>52</v>
      </c>
      <c r="AF1614" t="s">
        <v>53</v>
      </c>
      <c r="AG1614" t="s">
        <v>54</v>
      </c>
      <c r="AH1614" s="35">
        <v>3400.36</v>
      </c>
      <c r="AJ1614" t="s">
        <v>55</v>
      </c>
    </row>
    <row r="1615" spans="1:36" x14ac:dyDescent="0.25">
      <c r="A1615" t="s">
        <v>32</v>
      </c>
      <c r="B1615" t="s">
        <v>162</v>
      </c>
      <c r="C1615" t="s">
        <v>50</v>
      </c>
      <c r="D1615" s="33">
        <v>45689</v>
      </c>
      <c r="E1615" s="33">
        <v>45716</v>
      </c>
      <c r="F1615" s="42">
        <f t="shared" si="25"/>
        <v>-14</v>
      </c>
      <c r="G1615" s="33">
        <v>45731</v>
      </c>
      <c r="H1615" s="33">
        <v>45716</v>
      </c>
      <c r="I1615" t="s">
        <v>33</v>
      </c>
      <c r="J1615" t="s">
        <v>48</v>
      </c>
      <c r="K1615" t="s">
        <v>188</v>
      </c>
      <c r="L1615" s="34">
        <v>2</v>
      </c>
      <c r="M1615" t="s">
        <v>49</v>
      </c>
      <c r="N1615" t="s">
        <v>36</v>
      </c>
      <c r="P1615" t="s">
        <v>37</v>
      </c>
      <c r="Q1615" s="35">
        <v>4227.96</v>
      </c>
      <c r="R1615" t="s">
        <v>189</v>
      </c>
      <c r="S1615" t="s">
        <v>39</v>
      </c>
      <c r="T1615" t="s">
        <v>40</v>
      </c>
      <c r="U1615" t="s">
        <v>41</v>
      </c>
      <c r="V1615" t="s">
        <v>42</v>
      </c>
      <c r="W1615" t="s">
        <v>43</v>
      </c>
      <c r="X1615" t="s">
        <v>50</v>
      </c>
      <c r="Y1615" t="s">
        <v>45</v>
      </c>
      <c r="Z1615" t="s">
        <v>81</v>
      </c>
      <c r="AA1615" s="34">
        <v>2025</v>
      </c>
      <c r="AB1615" s="33">
        <v>45721</v>
      </c>
      <c r="AC1615" s="36">
        <v>45721.555439814816</v>
      </c>
      <c r="AD1615" s="37">
        <v>0</v>
      </c>
      <c r="AE1615" t="s">
        <v>145</v>
      </c>
      <c r="AF1615" t="s">
        <v>53</v>
      </c>
      <c r="AG1615" t="s">
        <v>54</v>
      </c>
      <c r="AH1615" s="35">
        <v>4227.96</v>
      </c>
      <c r="AJ1615" t="s">
        <v>55</v>
      </c>
    </row>
    <row r="1616" spans="1:36" x14ac:dyDescent="0.25">
      <c r="A1616" t="s">
        <v>32</v>
      </c>
      <c r="B1616" t="s">
        <v>162</v>
      </c>
      <c r="C1616" t="s">
        <v>50</v>
      </c>
      <c r="D1616" s="33">
        <v>45689</v>
      </c>
      <c r="E1616" s="33">
        <v>45716</v>
      </c>
      <c r="F1616" s="42">
        <f t="shared" si="25"/>
        <v>-14</v>
      </c>
      <c r="G1616" s="33">
        <v>45731</v>
      </c>
      <c r="H1616" s="33">
        <v>45716</v>
      </c>
      <c r="I1616" t="s">
        <v>33</v>
      </c>
      <c r="J1616" t="s">
        <v>48</v>
      </c>
      <c r="K1616" t="s">
        <v>188</v>
      </c>
      <c r="L1616" s="34">
        <v>2</v>
      </c>
      <c r="M1616" t="s">
        <v>49</v>
      </c>
      <c r="N1616" t="s">
        <v>36</v>
      </c>
      <c r="P1616" t="s">
        <v>37</v>
      </c>
      <c r="Q1616" s="35">
        <v>43919.22</v>
      </c>
      <c r="R1616" t="s">
        <v>189</v>
      </c>
      <c r="S1616" t="s">
        <v>39</v>
      </c>
      <c r="T1616" t="s">
        <v>40</v>
      </c>
      <c r="U1616" t="s">
        <v>41</v>
      </c>
      <c r="V1616" t="s">
        <v>42</v>
      </c>
      <c r="W1616" t="s">
        <v>43</v>
      </c>
      <c r="X1616" t="s">
        <v>50</v>
      </c>
      <c r="Y1616" t="s">
        <v>45</v>
      </c>
      <c r="Z1616" t="s">
        <v>81</v>
      </c>
      <c r="AA1616" s="34">
        <v>2025</v>
      </c>
      <c r="AB1616" s="33">
        <v>45721</v>
      </c>
      <c r="AC1616" s="36">
        <v>45721.555439814816</v>
      </c>
      <c r="AD1616" s="37">
        <v>0</v>
      </c>
      <c r="AE1616" t="s">
        <v>145</v>
      </c>
      <c r="AF1616" t="s">
        <v>53</v>
      </c>
      <c r="AG1616" t="s">
        <v>54</v>
      </c>
      <c r="AH1616" s="35">
        <v>43919.22</v>
      </c>
      <c r="AJ1616" t="s">
        <v>55</v>
      </c>
    </row>
    <row r="1617" spans="1:36" x14ac:dyDescent="0.25">
      <c r="A1617" t="s">
        <v>32</v>
      </c>
      <c r="B1617" t="s">
        <v>162</v>
      </c>
      <c r="C1617" t="s">
        <v>50</v>
      </c>
      <c r="D1617" s="33">
        <v>45689</v>
      </c>
      <c r="E1617" s="33">
        <v>45716</v>
      </c>
      <c r="F1617" s="42">
        <f t="shared" si="25"/>
        <v>-14</v>
      </c>
      <c r="G1617" s="33">
        <v>45731</v>
      </c>
      <c r="H1617" s="33">
        <v>45716</v>
      </c>
      <c r="I1617" t="s">
        <v>33</v>
      </c>
      <c r="J1617" t="s">
        <v>48</v>
      </c>
      <c r="K1617" t="s">
        <v>188</v>
      </c>
      <c r="L1617" s="34">
        <v>2</v>
      </c>
      <c r="M1617" t="s">
        <v>49</v>
      </c>
      <c r="N1617" t="s">
        <v>36</v>
      </c>
      <c r="P1617" t="s">
        <v>37</v>
      </c>
      <c r="Q1617" s="35">
        <v>4624.26</v>
      </c>
      <c r="R1617" t="s">
        <v>189</v>
      </c>
      <c r="S1617" t="s">
        <v>39</v>
      </c>
      <c r="T1617" t="s">
        <v>40</v>
      </c>
      <c r="U1617" t="s">
        <v>41</v>
      </c>
      <c r="V1617" t="s">
        <v>42</v>
      </c>
      <c r="W1617" t="s">
        <v>43</v>
      </c>
      <c r="X1617" t="s">
        <v>50</v>
      </c>
      <c r="Y1617" t="s">
        <v>45</v>
      </c>
      <c r="Z1617" t="s">
        <v>81</v>
      </c>
      <c r="AA1617" s="34">
        <v>2025</v>
      </c>
      <c r="AB1617" s="33">
        <v>45721</v>
      </c>
      <c r="AC1617" s="36">
        <v>45721.555439814816</v>
      </c>
      <c r="AD1617" s="37">
        <v>0</v>
      </c>
      <c r="AE1617" t="s">
        <v>145</v>
      </c>
      <c r="AF1617" t="s">
        <v>53</v>
      </c>
      <c r="AG1617" t="s">
        <v>54</v>
      </c>
      <c r="AH1617" s="35">
        <v>4624.26</v>
      </c>
      <c r="AJ1617" t="s">
        <v>55</v>
      </c>
    </row>
    <row r="1618" spans="1:36" x14ac:dyDescent="0.25">
      <c r="A1618" t="s">
        <v>32</v>
      </c>
      <c r="B1618" t="s">
        <v>162</v>
      </c>
      <c r="C1618" t="s">
        <v>50</v>
      </c>
      <c r="D1618" s="33">
        <v>45689</v>
      </c>
      <c r="E1618" s="33">
        <v>45716</v>
      </c>
      <c r="F1618" s="42">
        <f t="shared" si="25"/>
        <v>-14</v>
      </c>
      <c r="G1618" s="33">
        <v>45731</v>
      </c>
      <c r="H1618" s="33">
        <v>45716</v>
      </c>
      <c r="I1618" t="s">
        <v>33</v>
      </c>
      <c r="J1618" t="s">
        <v>48</v>
      </c>
      <c r="K1618" t="s">
        <v>188</v>
      </c>
      <c r="L1618" s="34">
        <v>2</v>
      </c>
      <c r="M1618" t="s">
        <v>49</v>
      </c>
      <c r="N1618" t="s">
        <v>36</v>
      </c>
      <c r="P1618" t="s">
        <v>37</v>
      </c>
      <c r="Q1618" s="35">
        <v>72.260000000000005</v>
      </c>
      <c r="R1618" t="s">
        <v>190</v>
      </c>
      <c r="S1618" t="s">
        <v>39</v>
      </c>
      <c r="T1618" t="s">
        <v>40</v>
      </c>
      <c r="U1618" t="s">
        <v>41</v>
      </c>
      <c r="V1618" t="s">
        <v>42</v>
      </c>
      <c r="W1618" t="s">
        <v>43</v>
      </c>
      <c r="X1618" t="s">
        <v>50</v>
      </c>
      <c r="Y1618" t="s">
        <v>45</v>
      </c>
      <c r="Z1618" t="s">
        <v>81</v>
      </c>
      <c r="AA1618" s="34">
        <v>2025</v>
      </c>
      <c r="AB1618" s="33">
        <v>45721</v>
      </c>
      <c r="AC1618" s="36">
        <v>45721.555439814816</v>
      </c>
      <c r="AD1618" s="37">
        <v>0</v>
      </c>
      <c r="AE1618" t="s">
        <v>145</v>
      </c>
      <c r="AF1618" t="s">
        <v>53</v>
      </c>
      <c r="AG1618" t="s">
        <v>54</v>
      </c>
      <c r="AH1618" s="35">
        <v>72.260000000000005</v>
      </c>
      <c r="AJ1618" t="s">
        <v>55</v>
      </c>
    </row>
    <row r="1619" spans="1:36" x14ac:dyDescent="0.25">
      <c r="A1619" t="s">
        <v>32</v>
      </c>
      <c r="B1619" t="s">
        <v>172</v>
      </c>
      <c r="C1619" t="s">
        <v>50</v>
      </c>
      <c r="D1619" s="33">
        <v>45658</v>
      </c>
      <c r="E1619" s="33">
        <v>45688</v>
      </c>
      <c r="F1619" s="42">
        <f t="shared" si="25"/>
        <v>-15.5</v>
      </c>
      <c r="G1619" s="33">
        <v>45703</v>
      </c>
      <c r="H1619" s="33">
        <v>45716</v>
      </c>
      <c r="I1619" t="s">
        <v>33</v>
      </c>
      <c r="J1619" t="s">
        <v>48</v>
      </c>
      <c r="K1619" t="s">
        <v>188</v>
      </c>
      <c r="L1619" s="34">
        <v>2</v>
      </c>
      <c r="M1619" t="s">
        <v>49</v>
      </c>
      <c r="N1619" t="s">
        <v>36</v>
      </c>
      <c r="P1619" t="s">
        <v>37</v>
      </c>
      <c r="Q1619" s="35">
        <v>19201.439999999999</v>
      </c>
      <c r="R1619" t="s">
        <v>189</v>
      </c>
      <c r="S1619" t="s">
        <v>39</v>
      </c>
      <c r="T1619" t="s">
        <v>40</v>
      </c>
      <c r="U1619" t="s">
        <v>41</v>
      </c>
      <c r="V1619" t="s">
        <v>42</v>
      </c>
      <c r="W1619" t="s">
        <v>43</v>
      </c>
      <c r="X1619" t="s">
        <v>50</v>
      </c>
      <c r="Y1619" t="s">
        <v>45</v>
      </c>
      <c r="Z1619" t="s">
        <v>81</v>
      </c>
      <c r="AA1619" s="34">
        <v>2025</v>
      </c>
      <c r="AB1619" s="33">
        <v>45721</v>
      </c>
      <c r="AC1619" s="36">
        <v>45721.535393518519</v>
      </c>
      <c r="AD1619" s="37">
        <v>0</v>
      </c>
      <c r="AE1619" t="s">
        <v>52</v>
      </c>
      <c r="AF1619" t="s">
        <v>53</v>
      </c>
      <c r="AG1619" t="s">
        <v>54</v>
      </c>
      <c r="AH1619" s="35">
        <v>19201.439999999999</v>
      </c>
      <c r="AJ1619" t="s">
        <v>55</v>
      </c>
    </row>
    <row r="1620" spans="1:36" x14ac:dyDescent="0.25">
      <c r="A1620" t="s">
        <v>32</v>
      </c>
      <c r="B1620" t="s">
        <v>172</v>
      </c>
      <c r="C1620" t="s">
        <v>50</v>
      </c>
      <c r="D1620" s="33">
        <v>45658</v>
      </c>
      <c r="E1620" s="33">
        <v>45688</v>
      </c>
      <c r="F1620" s="42">
        <f t="shared" si="25"/>
        <v>-15.5</v>
      </c>
      <c r="G1620" s="33">
        <v>45703</v>
      </c>
      <c r="H1620" s="33">
        <v>45716</v>
      </c>
      <c r="I1620" t="s">
        <v>33</v>
      </c>
      <c r="J1620" t="s">
        <v>48</v>
      </c>
      <c r="K1620" t="s">
        <v>188</v>
      </c>
      <c r="L1620" s="34">
        <v>2</v>
      </c>
      <c r="M1620" t="s">
        <v>49</v>
      </c>
      <c r="N1620" t="s">
        <v>36</v>
      </c>
      <c r="P1620" t="s">
        <v>37</v>
      </c>
      <c r="Q1620" s="35">
        <v>110133.01</v>
      </c>
      <c r="R1620" t="s">
        <v>189</v>
      </c>
      <c r="S1620" t="s">
        <v>39</v>
      </c>
      <c r="T1620" t="s">
        <v>40</v>
      </c>
      <c r="U1620" t="s">
        <v>41</v>
      </c>
      <c r="V1620" t="s">
        <v>42</v>
      </c>
      <c r="W1620" t="s">
        <v>43</v>
      </c>
      <c r="X1620" t="s">
        <v>50</v>
      </c>
      <c r="Y1620" t="s">
        <v>45</v>
      </c>
      <c r="Z1620" t="s">
        <v>81</v>
      </c>
      <c r="AA1620" s="34">
        <v>2025</v>
      </c>
      <c r="AB1620" s="33">
        <v>45721</v>
      </c>
      <c r="AC1620" s="36">
        <v>45721.535393518519</v>
      </c>
      <c r="AD1620" s="37">
        <v>0</v>
      </c>
      <c r="AE1620" t="s">
        <v>52</v>
      </c>
      <c r="AF1620" t="s">
        <v>53</v>
      </c>
      <c r="AG1620" t="s">
        <v>54</v>
      </c>
      <c r="AH1620" s="35">
        <v>110133.01</v>
      </c>
      <c r="AJ1620" t="s">
        <v>55</v>
      </c>
    </row>
    <row r="1621" spans="1:36" x14ac:dyDescent="0.25">
      <c r="A1621" t="s">
        <v>32</v>
      </c>
      <c r="B1621" t="s">
        <v>172</v>
      </c>
      <c r="C1621" t="s">
        <v>50</v>
      </c>
      <c r="D1621" s="33">
        <v>45658</v>
      </c>
      <c r="E1621" s="33">
        <v>45688</v>
      </c>
      <c r="F1621" s="42">
        <f t="shared" si="25"/>
        <v>-15.5</v>
      </c>
      <c r="G1621" s="33">
        <v>45703</v>
      </c>
      <c r="H1621" s="33">
        <v>45716</v>
      </c>
      <c r="I1621" t="s">
        <v>33</v>
      </c>
      <c r="J1621" t="s">
        <v>48</v>
      </c>
      <c r="K1621" t="s">
        <v>188</v>
      </c>
      <c r="L1621" s="34">
        <v>2</v>
      </c>
      <c r="M1621" t="s">
        <v>49</v>
      </c>
      <c r="N1621" t="s">
        <v>36</v>
      </c>
      <c r="P1621" t="s">
        <v>37</v>
      </c>
      <c r="Q1621" s="35">
        <v>9911.84</v>
      </c>
      <c r="R1621" t="s">
        <v>189</v>
      </c>
      <c r="S1621" t="s">
        <v>39</v>
      </c>
      <c r="T1621" t="s">
        <v>40</v>
      </c>
      <c r="U1621" t="s">
        <v>41</v>
      </c>
      <c r="V1621" t="s">
        <v>42</v>
      </c>
      <c r="W1621" t="s">
        <v>43</v>
      </c>
      <c r="X1621" t="s">
        <v>50</v>
      </c>
      <c r="Y1621" t="s">
        <v>45</v>
      </c>
      <c r="Z1621" t="s">
        <v>81</v>
      </c>
      <c r="AA1621" s="34">
        <v>2025</v>
      </c>
      <c r="AB1621" s="33">
        <v>45721</v>
      </c>
      <c r="AC1621" s="36">
        <v>45721.535393518519</v>
      </c>
      <c r="AD1621" s="37">
        <v>0</v>
      </c>
      <c r="AE1621" t="s">
        <v>52</v>
      </c>
      <c r="AF1621" t="s">
        <v>53</v>
      </c>
      <c r="AG1621" t="s">
        <v>54</v>
      </c>
      <c r="AH1621" s="35">
        <v>9911.84</v>
      </c>
      <c r="AJ1621" t="s">
        <v>55</v>
      </c>
    </row>
    <row r="1622" spans="1:36" x14ac:dyDescent="0.25">
      <c r="A1622" t="s">
        <v>32</v>
      </c>
      <c r="B1622" t="s">
        <v>172</v>
      </c>
      <c r="C1622" t="s">
        <v>50</v>
      </c>
      <c r="D1622" s="33">
        <v>45658</v>
      </c>
      <c r="E1622" s="33">
        <v>45688</v>
      </c>
      <c r="F1622" s="42">
        <f t="shared" si="25"/>
        <v>-15.5</v>
      </c>
      <c r="G1622" s="33">
        <v>45703</v>
      </c>
      <c r="H1622" s="33">
        <v>45716</v>
      </c>
      <c r="I1622" t="s">
        <v>33</v>
      </c>
      <c r="J1622" t="s">
        <v>48</v>
      </c>
      <c r="K1622" t="s">
        <v>188</v>
      </c>
      <c r="L1622" s="34">
        <v>2</v>
      </c>
      <c r="M1622" t="s">
        <v>49</v>
      </c>
      <c r="N1622" t="s">
        <v>36</v>
      </c>
      <c r="P1622" t="s">
        <v>37</v>
      </c>
      <c r="Q1622" s="35">
        <v>5925.67</v>
      </c>
      <c r="R1622" t="s">
        <v>190</v>
      </c>
      <c r="S1622" t="s">
        <v>39</v>
      </c>
      <c r="T1622" t="s">
        <v>40</v>
      </c>
      <c r="U1622" t="s">
        <v>41</v>
      </c>
      <c r="V1622" t="s">
        <v>42</v>
      </c>
      <c r="W1622" t="s">
        <v>43</v>
      </c>
      <c r="X1622" t="s">
        <v>50</v>
      </c>
      <c r="Y1622" t="s">
        <v>45</v>
      </c>
      <c r="Z1622" t="s">
        <v>81</v>
      </c>
      <c r="AA1622" s="34">
        <v>2025</v>
      </c>
      <c r="AB1622" s="33">
        <v>45721</v>
      </c>
      <c r="AC1622" s="36">
        <v>45721.535393518519</v>
      </c>
      <c r="AD1622" s="37">
        <v>0</v>
      </c>
      <c r="AE1622" t="s">
        <v>52</v>
      </c>
      <c r="AF1622" t="s">
        <v>53</v>
      </c>
      <c r="AG1622" t="s">
        <v>54</v>
      </c>
      <c r="AH1622" s="35">
        <v>5925.67</v>
      </c>
      <c r="AJ1622" t="s">
        <v>55</v>
      </c>
    </row>
    <row r="1623" spans="1:36" x14ac:dyDescent="0.25">
      <c r="A1623" t="s">
        <v>32</v>
      </c>
      <c r="B1623" t="s">
        <v>162</v>
      </c>
      <c r="C1623" t="s">
        <v>50</v>
      </c>
      <c r="D1623" s="33">
        <v>45689</v>
      </c>
      <c r="E1623" s="33">
        <v>45716</v>
      </c>
      <c r="F1623" s="42">
        <f t="shared" si="25"/>
        <v>-14</v>
      </c>
      <c r="G1623" s="33">
        <v>45731</v>
      </c>
      <c r="H1623" s="33">
        <v>45716</v>
      </c>
      <c r="I1623" t="s">
        <v>33</v>
      </c>
      <c r="J1623" t="s">
        <v>48</v>
      </c>
      <c r="K1623" t="s">
        <v>192</v>
      </c>
      <c r="L1623" s="34">
        <v>2</v>
      </c>
      <c r="M1623" t="s">
        <v>49</v>
      </c>
      <c r="N1623" t="s">
        <v>36</v>
      </c>
      <c r="P1623" t="s">
        <v>37</v>
      </c>
      <c r="Q1623" s="35">
        <v>-1283.93</v>
      </c>
      <c r="R1623" t="s">
        <v>193</v>
      </c>
      <c r="S1623" t="s">
        <v>39</v>
      </c>
      <c r="T1623" t="s">
        <v>40</v>
      </c>
      <c r="U1623" t="s">
        <v>41</v>
      </c>
      <c r="V1623" t="s">
        <v>42</v>
      </c>
      <c r="W1623" t="s">
        <v>43</v>
      </c>
      <c r="X1623" t="s">
        <v>50</v>
      </c>
      <c r="Y1623" t="s">
        <v>45</v>
      </c>
      <c r="Z1623" t="s">
        <v>81</v>
      </c>
      <c r="AA1623" s="34">
        <v>2025</v>
      </c>
      <c r="AB1623" s="33">
        <v>45721</v>
      </c>
      <c r="AC1623" s="36">
        <v>45721.555439814816</v>
      </c>
      <c r="AD1623" s="37">
        <v>0</v>
      </c>
      <c r="AE1623" t="s">
        <v>145</v>
      </c>
      <c r="AF1623" t="s">
        <v>53</v>
      </c>
      <c r="AG1623" t="s">
        <v>54</v>
      </c>
      <c r="AH1623" s="35">
        <v>-1283.93</v>
      </c>
      <c r="AJ1623" t="s">
        <v>55</v>
      </c>
    </row>
    <row r="1624" spans="1:36" x14ac:dyDescent="0.25">
      <c r="A1624" t="s">
        <v>32</v>
      </c>
      <c r="B1624" t="s">
        <v>162</v>
      </c>
      <c r="C1624" t="s">
        <v>50</v>
      </c>
      <c r="D1624" s="33">
        <v>45689</v>
      </c>
      <c r="E1624" s="33">
        <v>45716</v>
      </c>
      <c r="F1624" s="42">
        <f t="shared" si="25"/>
        <v>-14</v>
      </c>
      <c r="G1624" s="33">
        <v>45731</v>
      </c>
      <c r="H1624" s="33">
        <v>45716</v>
      </c>
      <c r="I1624" t="s">
        <v>33</v>
      </c>
      <c r="J1624" t="s">
        <v>48</v>
      </c>
      <c r="K1624" t="s">
        <v>192</v>
      </c>
      <c r="L1624" s="34">
        <v>2</v>
      </c>
      <c r="M1624" t="s">
        <v>49</v>
      </c>
      <c r="N1624" t="s">
        <v>36</v>
      </c>
      <c r="P1624" t="s">
        <v>37</v>
      </c>
      <c r="Q1624" s="35">
        <v>-269.69</v>
      </c>
      <c r="R1624" t="s">
        <v>193</v>
      </c>
      <c r="S1624" t="s">
        <v>39</v>
      </c>
      <c r="T1624" t="s">
        <v>40</v>
      </c>
      <c r="U1624" t="s">
        <v>41</v>
      </c>
      <c r="V1624" t="s">
        <v>42</v>
      </c>
      <c r="W1624" t="s">
        <v>43</v>
      </c>
      <c r="X1624" t="s">
        <v>50</v>
      </c>
      <c r="Y1624" t="s">
        <v>45</v>
      </c>
      <c r="Z1624" t="s">
        <v>81</v>
      </c>
      <c r="AA1624" s="34">
        <v>2025</v>
      </c>
      <c r="AB1624" s="33">
        <v>45721</v>
      </c>
      <c r="AC1624" s="36">
        <v>45721.555439814816</v>
      </c>
      <c r="AD1624" s="37">
        <v>0</v>
      </c>
      <c r="AE1624" t="s">
        <v>145</v>
      </c>
      <c r="AF1624" t="s">
        <v>53</v>
      </c>
      <c r="AG1624" t="s">
        <v>54</v>
      </c>
      <c r="AH1624" s="35">
        <v>-269.69</v>
      </c>
      <c r="AJ1624" t="s">
        <v>55</v>
      </c>
    </row>
    <row r="1625" spans="1:36" x14ac:dyDescent="0.25">
      <c r="A1625" t="s">
        <v>32</v>
      </c>
      <c r="B1625" t="s">
        <v>162</v>
      </c>
      <c r="C1625" t="s">
        <v>50</v>
      </c>
      <c r="D1625" s="33">
        <v>45689</v>
      </c>
      <c r="E1625" s="33">
        <v>45716</v>
      </c>
      <c r="F1625" s="42">
        <f t="shared" si="25"/>
        <v>-14</v>
      </c>
      <c r="G1625" s="33">
        <v>45731</v>
      </c>
      <c r="H1625" s="33">
        <v>45716</v>
      </c>
      <c r="I1625" t="s">
        <v>33</v>
      </c>
      <c r="J1625" t="s">
        <v>48</v>
      </c>
      <c r="K1625" t="s">
        <v>192</v>
      </c>
      <c r="L1625" s="34">
        <v>2</v>
      </c>
      <c r="M1625" t="s">
        <v>49</v>
      </c>
      <c r="N1625" t="s">
        <v>36</v>
      </c>
      <c r="P1625" t="s">
        <v>37</v>
      </c>
      <c r="Q1625" s="35">
        <v>-94.49</v>
      </c>
      <c r="R1625" t="s">
        <v>193</v>
      </c>
      <c r="S1625" t="s">
        <v>39</v>
      </c>
      <c r="T1625" t="s">
        <v>40</v>
      </c>
      <c r="U1625" t="s">
        <v>41</v>
      </c>
      <c r="V1625" t="s">
        <v>42</v>
      </c>
      <c r="W1625" t="s">
        <v>43</v>
      </c>
      <c r="X1625" t="s">
        <v>50</v>
      </c>
      <c r="Y1625" t="s">
        <v>45</v>
      </c>
      <c r="Z1625" t="s">
        <v>81</v>
      </c>
      <c r="AA1625" s="34">
        <v>2025</v>
      </c>
      <c r="AB1625" s="33">
        <v>45721</v>
      </c>
      <c r="AC1625" s="36">
        <v>45721.555439814816</v>
      </c>
      <c r="AD1625" s="37">
        <v>0</v>
      </c>
      <c r="AE1625" t="s">
        <v>145</v>
      </c>
      <c r="AF1625" t="s">
        <v>53</v>
      </c>
      <c r="AG1625" t="s">
        <v>54</v>
      </c>
      <c r="AH1625" s="35">
        <v>-94.49</v>
      </c>
      <c r="AJ1625" t="s">
        <v>55</v>
      </c>
    </row>
    <row r="1626" spans="1:36" x14ac:dyDescent="0.25">
      <c r="A1626" t="s">
        <v>32</v>
      </c>
      <c r="B1626" t="s">
        <v>162</v>
      </c>
      <c r="C1626" t="s">
        <v>50</v>
      </c>
      <c r="D1626" s="33">
        <v>45689</v>
      </c>
      <c r="E1626" s="33">
        <v>45716</v>
      </c>
      <c r="F1626" s="42">
        <f t="shared" si="25"/>
        <v>-14</v>
      </c>
      <c r="G1626" s="33">
        <v>45731</v>
      </c>
      <c r="H1626" s="33">
        <v>45716</v>
      </c>
      <c r="I1626" t="s">
        <v>33</v>
      </c>
      <c r="J1626" t="s">
        <v>48</v>
      </c>
      <c r="K1626" t="s">
        <v>192</v>
      </c>
      <c r="L1626" s="34">
        <v>2</v>
      </c>
      <c r="M1626" t="s">
        <v>49</v>
      </c>
      <c r="N1626" t="s">
        <v>36</v>
      </c>
      <c r="P1626" t="s">
        <v>37</v>
      </c>
      <c r="Q1626" s="35">
        <v>-245.67</v>
      </c>
      <c r="R1626" t="s">
        <v>194</v>
      </c>
      <c r="S1626" t="s">
        <v>39</v>
      </c>
      <c r="T1626" t="s">
        <v>40</v>
      </c>
      <c r="U1626" t="s">
        <v>41</v>
      </c>
      <c r="V1626" t="s">
        <v>42</v>
      </c>
      <c r="W1626" t="s">
        <v>43</v>
      </c>
      <c r="X1626" t="s">
        <v>50</v>
      </c>
      <c r="Y1626" t="s">
        <v>45</v>
      </c>
      <c r="Z1626" t="s">
        <v>81</v>
      </c>
      <c r="AA1626" s="34">
        <v>2025</v>
      </c>
      <c r="AB1626" s="33">
        <v>45721</v>
      </c>
      <c r="AC1626" s="36">
        <v>45721.555439814816</v>
      </c>
      <c r="AD1626" s="37">
        <v>0</v>
      </c>
      <c r="AE1626" t="s">
        <v>145</v>
      </c>
      <c r="AF1626" t="s">
        <v>53</v>
      </c>
      <c r="AG1626" t="s">
        <v>54</v>
      </c>
      <c r="AH1626" s="35">
        <v>-245.67</v>
      </c>
      <c r="AJ1626" t="s">
        <v>55</v>
      </c>
    </row>
    <row r="1627" spans="1:36" x14ac:dyDescent="0.25">
      <c r="A1627" t="s">
        <v>32</v>
      </c>
      <c r="B1627" t="s">
        <v>172</v>
      </c>
      <c r="C1627" t="s">
        <v>50</v>
      </c>
      <c r="D1627" s="33">
        <v>45658</v>
      </c>
      <c r="E1627" s="33">
        <v>45688</v>
      </c>
      <c r="F1627" s="42">
        <f t="shared" si="25"/>
        <v>-15.5</v>
      </c>
      <c r="G1627" s="33">
        <v>45703</v>
      </c>
      <c r="H1627" s="33">
        <v>45716</v>
      </c>
      <c r="I1627" t="s">
        <v>33</v>
      </c>
      <c r="J1627" t="s">
        <v>48</v>
      </c>
      <c r="K1627" t="s">
        <v>192</v>
      </c>
      <c r="L1627" s="34">
        <v>2</v>
      </c>
      <c r="M1627" t="s">
        <v>49</v>
      </c>
      <c r="N1627" t="s">
        <v>36</v>
      </c>
      <c r="P1627" t="s">
        <v>37</v>
      </c>
      <c r="Q1627" s="35">
        <v>-8838.59</v>
      </c>
      <c r="R1627" t="s">
        <v>193</v>
      </c>
      <c r="S1627" t="s">
        <v>39</v>
      </c>
      <c r="T1627" t="s">
        <v>40</v>
      </c>
      <c r="U1627" t="s">
        <v>41</v>
      </c>
      <c r="V1627" t="s">
        <v>42</v>
      </c>
      <c r="W1627" t="s">
        <v>43</v>
      </c>
      <c r="X1627" t="s">
        <v>50</v>
      </c>
      <c r="Y1627" t="s">
        <v>45</v>
      </c>
      <c r="Z1627" t="s">
        <v>81</v>
      </c>
      <c r="AA1627" s="34">
        <v>2025</v>
      </c>
      <c r="AB1627" s="33">
        <v>45721</v>
      </c>
      <c r="AC1627" s="36">
        <v>45721.535393518519</v>
      </c>
      <c r="AD1627" s="37">
        <v>0</v>
      </c>
      <c r="AE1627" t="s">
        <v>52</v>
      </c>
      <c r="AF1627" t="s">
        <v>53</v>
      </c>
      <c r="AG1627" t="s">
        <v>54</v>
      </c>
      <c r="AH1627" s="35">
        <v>-8838.59</v>
      </c>
      <c r="AJ1627" t="s">
        <v>55</v>
      </c>
    </row>
    <row r="1628" spans="1:36" x14ac:dyDescent="0.25">
      <c r="A1628" t="s">
        <v>32</v>
      </c>
      <c r="B1628" t="s">
        <v>172</v>
      </c>
      <c r="C1628" t="s">
        <v>50</v>
      </c>
      <c r="D1628" s="33">
        <v>45658</v>
      </c>
      <c r="E1628" s="33">
        <v>45688</v>
      </c>
      <c r="F1628" s="42">
        <f t="shared" si="25"/>
        <v>-15.5</v>
      </c>
      <c r="G1628" s="33">
        <v>45703</v>
      </c>
      <c r="H1628" s="33">
        <v>45716</v>
      </c>
      <c r="I1628" t="s">
        <v>33</v>
      </c>
      <c r="J1628" t="s">
        <v>48</v>
      </c>
      <c r="K1628" t="s">
        <v>192</v>
      </c>
      <c r="L1628" s="34">
        <v>2</v>
      </c>
      <c r="M1628" t="s">
        <v>49</v>
      </c>
      <c r="N1628" t="s">
        <v>36</v>
      </c>
      <c r="P1628" t="s">
        <v>37</v>
      </c>
      <c r="Q1628" s="35">
        <v>-135.69999999999999</v>
      </c>
      <c r="R1628" t="s">
        <v>193</v>
      </c>
      <c r="S1628" t="s">
        <v>39</v>
      </c>
      <c r="T1628" t="s">
        <v>40</v>
      </c>
      <c r="U1628" t="s">
        <v>41</v>
      </c>
      <c r="V1628" t="s">
        <v>42</v>
      </c>
      <c r="W1628" t="s">
        <v>43</v>
      </c>
      <c r="X1628" t="s">
        <v>50</v>
      </c>
      <c r="Y1628" t="s">
        <v>45</v>
      </c>
      <c r="Z1628" t="s">
        <v>81</v>
      </c>
      <c r="AA1628" s="34">
        <v>2025</v>
      </c>
      <c r="AB1628" s="33">
        <v>45721</v>
      </c>
      <c r="AC1628" s="36">
        <v>45721.535393518519</v>
      </c>
      <c r="AD1628" s="37">
        <v>0</v>
      </c>
      <c r="AE1628" t="s">
        <v>52</v>
      </c>
      <c r="AF1628" t="s">
        <v>53</v>
      </c>
      <c r="AG1628" t="s">
        <v>54</v>
      </c>
      <c r="AH1628" s="35">
        <v>-135.69999999999999</v>
      </c>
      <c r="AJ1628" t="s">
        <v>55</v>
      </c>
    </row>
    <row r="1629" spans="1:36" x14ac:dyDescent="0.25">
      <c r="A1629" t="s">
        <v>32</v>
      </c>
      <c r="B1629" t="s">
        <v>172</v>
      </c>
      <c r="C1629" t="s">
        <v>50</v>
      </c>
      <c r="D1629" s="33">
        <v>45658</v>
      </c>
      <c r="E1629" s="33">
        <v>45688</v>
      </c>
      <c r="F1629" s="42">
        <f t="shared" si="25"/>
        <v>-15.5</v>
      </c>
      <c r="G1629" s="33">
        <v>45703</v>
      </c>
      <c r="H1629" s="33">
        <v>45716</v>
      </c>
      <c r="I1629" t="s">
        <v>33</v>
      </c>
      <c r="J1629" t="s">
        <v>48</v>
      </c>
      <c r="K1629" t="s">
        <v>192</v>
      </c>
      <c r="L1629" s="34">
        <v>2</v>
      </c>
      <c r="M1629" t="s">
        <v>49</v>
      </c>
      <c r="N1629" t="s">
        <v>36</v>
      </c>
      <c r="P1629" t="s">
        <v>37</v>
      </c>
      <c r="Q1629" s="35">
        <v>-269.61</v>
      </c>
      <c r="R1629" t="s">
        <v>193</v>
      </c>
      <c r="S1629" t="s">
        <v>39</v>
      </c>
      <c r="T1629" t="s">
        <v>40</v>
      </c>
      <c r="U1629" t="s">
        <v>41</v>
      </c>
      <c r="V1629" t="s">
        <v>42</v>
      </c>
      <c r="W1629" t="s">
        <v>43</v>
      </c>
      <c r="X1629" t="s">
        <v>50</v>
      </c>
      <c r="Y1629" t="s">
        <v>45</v>
      </c>
      <c r="Z1629" t="s">
        <v>81</v>
      </c>
      <c r="AA1629" s="34">
        <v>2025</v>
      </c>
      <c r="AB1629" s="33">
        <v>45721</v>
      </c>
      <c r="AC1629" s="36">
        <v>45721.535393518519</v>
      </c>
      <c r="AD1629" s="37">
        <v>0</v>
      </c>
      <c r="AE1629" t="s">
        <v>52</v>
      </c>
      <c r="AF1629" t="s">
        <v>53</v>
      </c>
      <c r="AG1629" t="s">
        <v>54</v>
      </c>
      <c r="AH1629" s="35">
        <v>-269.61</v>
      </c>
      <c r="AJ1629" t="s">
        <v>55</v>
      </c>
    </row>
    <row r="1630" spans="1:36" x14ac:dyDescent="0.25">
      <c r="A1630" t="s">
        <v>32</v>
      </c>
      <c r="B1630" t="s">
        <v>172</v>
      </c>
      <c r="C1630" t="s">
        <v>50</v>
      </c>
      <c r="D1630" s="33">
        <v>45658</v>
      </c>
      <c r="E1630" s="33">
        <v>45688</v>
      </c>
      <c r="F1630" s="42">
        <f t="shared" si="25"/>
        <v>-15.5</v>
      </c>
      <c r="G1630" s="33">
        <v>45703</v>
      </c>
      <c r="H1630" s="33">
        <v>45716</v>
      </c>
      <c r="I1630" t="s">
        <v>33</v>
      </c>
      <c r="J1630" t="s">
        <v>48</v>
      </c>
      <c r="K1630" t="s">
        <v>192</v>
      </c>
      <c r="L1630" s="34">
        <v>2</v>
      </c>
      <c r="M1630" t="s">
        <v>49</v>
      </c>
      <c r="N1630" t="s">
        <v>36</v>
      </c>
      <c r="P1630" t="s">
        <v>37</v>
      </c>
      <c r="Q1630" s="35">
        <v>-228.99</v>
      </c>
      <c r="R1630" t="s">
        <v>194</v>
      </c>
      <c r="S1630" t="s">
        <v>39</v>
      </c>
      <c r="T1630" t="s">
        <v>40</v>
      </c>
      <c r="U1630" t="s">
        <v>41</v>
      </c>
      <c r="V1630" t="s">
        <v>42</v>
      </c>
      <c r="W1630" t="s">
        <v>43</v>
      </c>
      <c r="X1630" t="s">
        <v>50</v>
      </c>
      <c r="Y1630" t="s">
        <v>45</v>
      </c>
      <c r="Z1630" t="s">
        <v>81</v>
      </c>
      <c r="AA1630" s="34">
        <v>2025</v>
      </c>
      <c r="AB1630" s="33">
        <v>45721</v>
      </c>
      <c r="AC1630" s="36">
        <v>45721.535393518519</v>
      </c>
      <c r="AD1630" s="37">
        <v>0</v>
      </c>
      <c r="AE1630" t="s">
        <v>52</v>
      </c>
      <c r="AF1630" t="s">
        <v>53</v>
      </c>
      <c r="AG1630" t="s">
        <v>54</v>
      </c>
      <c r="AH1630" s="35">
        <v>-228.99</v>
      </c>
      <c r="AJ1630" t="s">
        <v>55</v>
      </c>
    </row>
    <row r="1631" spans="1:36" x14ac:dyDescent="0.25">
      <c r="A1631" t="s">
        <v>32</v>
      </c>
      <c r="B1631" t="s">
        <v>56</v>
      </c>
      <c r="C1631" t="s">
        <v>50</v>
      </c>
      <c r="D1631" s="33">
        <v>45658</v>
      </c>
      <c r="E1631" s="33">
        <v>45688</v>
      </c>
      <c r="F1631" s="42">
        <f t="shared" si="25"/>
        <v>-15.5</v>
      </c>
      <c r="G1631" s="33">
        <v>45703</v>
      </c>
      <c r="H1631" s="33">
        <v>45716</v>
      </c>
      <c r="I1631" t="s">
        <v>33</v>
      </c>
      <c r="K1631" t="s">
        <v>197</v>
      </c>
      <c r="L1631" s="34">
        <v>2</v>
      </c>
      <c r="M1631" t="s">
        <v>57</v>
      </c>
      <c r="N1631" t="s">
        <v>36</v>
      </c>
      <c r="P1631" t="s">
        <v>37</v>
      </c>
      <c r="Q1631" s="35">
        <v>90278.73</v>
      </c>
      <c r="R1631" t="s">
        <v>58</v>
      </c>
      <c r="S1631" t="s">
        <v>39</v>
      </c>
      <c r="T1631" t="s">
        <v>40</v>
      </c>
      <c r="U1631" t="s">
        <v>41</v>
      </c>
      <c r="V1631" t="s">
        <v>59</v>
      </c>
      <c r="W1631" t="s">
        <v>43</v>
      </c>
      <c r="X1631" t="s">
        <v>50</v>
      </c>
      <c r="Y1631" t="s">
        <v>45</v>
      </c>
      <c r="Z1631" t="s">
        <v>79</v>
      </c>
      <c r="AA1631" s="34">
        <v>2025</v>
      </c>
      <c r="AB1631" s="33">
        <v>45716</v>
      </c>
      <c r="AC1631" s="36">
        <v>45716.469525462962</v>
      </c>
      <c r="AD1631" s="37">
        <v>1587375</v>
      </c>
      <c r="AE1631" t="s">
        <v>90</v>
      </c>
      <c r="AF1631" t="s">
        <v>53</v>
      </c>
      <c r="AG1631" t="s">
        <v>54</v>
      </c>
      <c r="AH1631" s="35">
        <v>90278.73</v>
      </c>
      <c r="AJ1631" t="s">
        <v>55</v>
      </c>
    </row>
    <row r="1632" spans="1:36" x14ac:dyDescent="0.25">
      <c r="A1632" t="s">
        <v>32</v>
      </c>
      <c r="B1632" t="s">
        <v>56</v>
      </c>
      <c r="C1632" t="s">
        <v>50</v>
      </c>
      <c r="D1632" s="33">
        <v>45658</v>
      </c>
      <c r="E1632" s="33">
        <v>45688</v>
      </c>
      <c r="F1632" s="42">
        <f t="shared" si="25"/>
        <v>-15.5</v>
      </c>
      <c r="G1632" s="33">
        <v>45703</v>
      </c>
      <c r="H1632" s="33">
        <v>45716</v>
      </c>
      <c r="I1632" t="s">
        <v>33</v>
      </c>
      <c r="K1632" t="s">
        <v>197</v>
      </c>
      <c r="L1632" s="34">
        <v>2</v>
      </c>
      <c r="M1632" t="s">
        <v>57</v>
      </c>
      <c r="N1632" t="s">
        <v>36</v>
      </c>
      <c r="P1632" t="s">
        <v>37</v>
      </c>
      <c r="Q1632" s="35">
        <v>472442.78</v>
      </c>
      <c r="R1632" t="s">
        <v>61</v>
      </c>
      <c r="S1632" t="s">
        <v>39</v>
      </c>
      <c r="T1632" t="s">
        <v>40</v>
      </c>
      <c r="U1632" t="s">
        <v>41</v>
      </c>
      <c r="V1632" t="s">
        <v>59</v>
      </c>
      <c r="W1632" t="s">
        <v>43</v>
      </c>
      <c r="X1632" t="s">
        <v>50</v>
      </c>
      <c r="Y1632" t="s">
        <v>45</v>
      </c>
      <c r="Z1632" t="s">
        <v>79</v>
      </c>
      <c r="AA1632" s="34">
        <v>2025</v>
      </c>
      <c r="AB1632" s="33">
        <v>45716</v>
      </c>
      <c r="AC1632" s="36">
        <v>45716.469525462962</v>
      </c>
      <c r="AD1632" s="37">
        <v>11719393</v>
      </c>
      <c r="AE1632" t="s">
        <v>90</v>
      </c>
      <c r="AF1632" t="s">
        <v>53</v>
      </c>
      <c r="AG1632" t="s">
        <v>54</v>
      </c>
      <c r="AH1632" s="35">
        <v>472442.78</v>
      </c>
      <c r="AJ1632" t="s">
        <v>55</v>
      </c>
    </row>
    <row r="1633" spans="1:36" x14ac:dyDescent="0.25">
      <c r="A1633" t="s">
        <v>32</v>
      </c>
      <c r="B1633" t="s">
        <v>62</v>
      </c>
      <c r="C1633" t="s">
        <v>50</v>
      </c>
      <c r="D1633" s="33">
        <v>45689</v>
      </c>
      <c r="E1633" s="33">
        <v>45716</v>
      </c>
      <c r="F1633" s="42">
        <f t="shared" si="25"/>
        <v>-14</v>
      </c>
      <c r="G1633" s="33">
        <v>45731</v>
      </c>
      <c r="H1633" s="33">
        <v>45716</v>
      </c>
      <c r="I1633" t="s">
        <v>33</v>
      </c>
      <c r="K1633" t="s">
        <v>197</v>
      </c>
      <c r="L1633" s="34">
        <v>2</v>
      </c>
      <c r="M1633" t="s">
        <v>57</v>
      </c>
      <c r="N1633" t="s">
        <v>36</v>
      </c>
      <c r="P1633" t="s">
        <v>37</v>
      </c>
      <c r="Q1633" s="35">
        <v>599756.34</v>
      </c>
      <c r="R1633" t="s">
        <v>61</v>
      </c>
      <c r="S1633" t="s">
        <v>39</v>
      </c>
      <c r="T1633" t="s">
        <v>40</v>
      </c>
      <c r="U1633" t="s">
        <v>41</v>
      </c>
      <c r="V1633" t="s">
        <v>59</v>
      </c>
      <c r="W1633" t="s">
        <v>43</v>
      </c>
      <c r="X1633" t="s">
        <v>50</v>
      </c>
      <c r="Y1633" t="s">
        <v>45</v>
      </c>
      <c r="Z1633" t="s">
        <v>81</v>
      </c>
      <c r="AA1633" s="34">
        <v>2025</v>
      </c>
      <c r="AB1633" s="33">
        <v>45721</v>
      </c>
      <c r="AC1633" s="36">
        <v>45721.556354166663</v>
      </c>
      <c r="AD1633" s="37">
        <v>14692602</v>
      </c>
      <c r="AE1633" t="s">
        <v>91</v>
      </c>
      <c r="AF1633" t="s">
        <v>53</v>
      </c>
      <c r="AG1633" t="s">
        <v>54</v>
      </c>
      <c r="AH1633" s="35">
        <v>599756.34</v>
      </c>
      <c r="AJ1633" t="s">
        <v>55</v>
      </c>
    </row>
    <row r="1634" spans="1:36" x14ac:dyDescent="0.25">
      <c r="A1634" t="s">
        <v>32</v>
      </c>
      <c r="B1634" t="s">
        <v>162</v>
      </c>
      <c r="C1634" t="s">
        <v>50</v>
      </c>
      <c r="D1634" s="33">
        <v>45689</v>
      </c>
      <c r="E1634" s="33">
        <v>45716</v>
      </c>
      <c r="F1634" s="42">
        <f t="shared" si="25"/>
        <v>-14</v>
      </c>
      <c r="G1634" s="33">
        <v>45731</v>
      </c>
      <c r="H1634" s="33">
        <v>45716</v>
      </c>
      <c r="I1634" t="s">
        <v>33</v>
      </c>
      <c r="J1634" t="s">
        <v>48</v>
      </c>
      <c r="K1634" t="s">
        <v>199</v>
      </c>
      <c r="L1634" s="34">
        <v>2</v>
      </c>
      <c r="M1634" t="s">
        <v>49</v>
      </c>
      <c r="N1634" t="s">
        <v>36</v>
      </c>
      <c r="P1634" t="s">
        <v>37</v>
      </c>
      <c r="Q1634" s="35">
        <v>4242.42</v>
      </c>
      <c r="R1634" t="s">
        <v>200</v>
      </c>
      <c r="S1634" t="s">
        <v>39</v>
      </c>
      <c r="T1634" t="s">
        <v>40</v>
      </c>
      <c r="U1634" t="s">
        <v>41</v>
      </c>
      <c r="V1634" t="s">
        <v>42</v>
      </c>
      <c r="W1634" t="s">
        <v>43</v>
      </c>
      <c r="X1634" t="s">
        <v>50</v>
      </c>
      <c r="Y1634" t="s">
        <v>45</v>
      </c>
      <c r="Z1634" t="s">
        <v>81</v>
      </c>
      <c r="AA1634" s="34">
        <v>2025</v>
      </c>
      <c r="AB1634" s="33">
        <v>45721</v>
      </c>
      <c r="AC1634" s="36">
        <v>45721.555439814816</v>
      </c>
      <c r="AD1634" s="37">
        <v>0</v>
      </c>
      <c r="AE1634" t="s">
        <v>145</v>
      </c>
      <c r="AF1634" t="s">
        <v>53</v>
      </c>
      <c r="AG1634" t="s">
        <v>54</v>
      </c>
      <c r="AH1634" s="35">
        <v>4242.42</v>
      </c>
      <c r="AJ1634" t="s">
        <v>55</v>
      </c>
    </row>
    <row r="1635" spans="1:36" x14ac:dyDescent="0.25">
      <c r="A1635" t="s">
        <v>32</v>
      </c>
      <c r="B1635" t="s">
        <v>162</v>
      </c>
      <c r="C1635" t="s">
        <v>50</v>
      </c>
      <c r="D1635" s="33">
        <v>45689</v>
      </c>
      <c r="E1635" s="33">
        <v>45716</v>
      </c>
      <c r="F1635" s="42">
        <f t="shared" si="25"/>
        <v>-14</v>
      </c>
      <c r="G1635" s="33">
        <v>45731</v>
      </c>
      <c r="H1635" s="33">
        <v>45716</v>
      </c>
      <c r="I1635" t="s">
        <v>33</v>
      </c>
      <c r="J1635" t="s">
        <v>48</v>
      </c>
      <c r="K1635" t="s">
        <v>199</v>
      </c>
      <c r="L1635" s="34">
        <v>2</v>
      </c>
      <c r="M1635" t="s">
        <v>49</v>
      </c>
      <c r="N1635" t="s">
        <v>36</v>
      </c>
      <c r="P1635" t="s">
        <v>37</v>
      </c>
      <c r="Q1635" s="35">
        <v>33916.67</v>
      </c>
      <c r="R1635" t="s">
        <v>200</v>
      </c>
      <c r="S1635" t="s">
        <v>39</v>
      </c>
      <c r="T1635" t="s">
        <v>40</v>
      </c>
      <c r="U1635" t="s">
        <v>41</v>
      </c>
      <c r="V1635" t="s">
        <v>42</v>
      </c>
      <c r="W1635" t="s">
        <v>43</v>
      </c>
      <c r="X1635" t="s">
        <v>50</v>
      </c>
      <c r="Y1635" t="s">
        <v>45</v>
      </c>
      <c r="Z1635" t="s">
        <v>81</v>
      </c>
      <c r="AA1635" s="34">
        <v>2025</v>
      </c>
      <c r="AB1635" s="33">
        <v>45721</v>
      </c>
      <c r="AC1635" s="36">
        <v>45721.555439814816</v>
      </c>
      <c r="AD1635" s="37">
        <v>0</v>
      </c>
      <c r="AE1635" t="s">
        <v>145</v>
      </c>
      <c r="AF1635" t="s">
        <v>53</v>
      </c>
      <c r="AG1635" t="s">
        <v>54</v>
      </c>
      <c r="AH1635" s="35">
        <v>33916.67</v>
      </c>
      <c r="AJ1635" t="s">
        <v>55</v>
      </c>
    </row>
    <row r="1636" spans="1:36" x14ac:dyDescent="0.25">
      <c r="A1636" t="s">
        <v>32</v>
      </c>
      <c r="B1636" t="s">
        <v>162</v>
      </c>
      <c r="C1636" t="s">
        <v>50</v>
      </c>
      <c r="D1636" s="33">
        <v>45689</v>
      </c>
      <c r="E1636" s="33">
        <v>45716</v>
      </c>
      <c r="F1636" s="42">
        <f t="shared" si="25"/>
        <v>-14</v>
      </c>
      <c r="G1636" s="33">
        <v>45731</v>
      </c>
      <c r="H1636" s="33">
        <v>45716</v>
      </c>
      <c r="I1636" t="s">
        <v>33</v>
      </c>
      <c r="J1636" t="s">
        <v>48</v>
      </c>
      <c r="K1636" t="s">
        <v>199</v>
      </c>
      <c r="L1636" s="34">
        <v>2</v>
      </c>
      <c r="M1636" t="s">
        <v>49</v>
      </c>
      <c r="N1636" t="s">
        <v>36</v>
      </c>
      <c r="P1636" t="s">
        <v>37</v>
      </c>
      <c r="Q1636" s="35">
        <v>855.95</v>
      </c>
      <c r="R1636" t="s">
        <v>202</v>
      </c>
      <c r="S1636" t="s">
        <v>39</v>
      </c>
      <c r="T1636" t="s">
        <v>40</v>
      </c>
      <c r="U1636" t="s">
        <v>41</v>
      </c>
      <c r="V1636" t="s">
        <v>42</v>
      </c>
      <c r="W1636" t="s">
        <v>43</v>
      </c>
      <c r="X1636" t="s">
        <v>50</v>
      </c>
      <c r="Y1636" t="s">
        <v>45</v>
      </c>
      <c r="Z1636" t="s">
        <v>81</v>
      </c>
      <c r="AA1636" s="34">
        <v>2025</v>
      </c>
      <c r="AB1636" s="33">
        <v>45721</v>
      </c>
      <c r="AC1636" s="36">
        <v>45721.555439814816</v>
      </c>
      <c r="AD1636" s="37">
        <v>0</v>
      </c>
      <c r="AE1636" t="s">
        <v>145</v>
      </c>
      <c r="AF1636" t="s">
        <v>53</v>
      </c>
      <c r="AG1636" t="s">
        <v>54</v>
      </c>
      <c r="AH1636" s="35">
        <v>855.95</v>
      </c>
      <c r="AJ1636" t="s">
        <v>55</v>
      </c>
    </row>
    <row r="1637" spans="1:36" x14ac:dyDescent="0.25">
      <c r="A1637" t="s">
        <v>32</v>
      </c>
      <c r="B1637" t="s">
        <v>162</v>
      </c>
      <c r="C1637" t="s">
        <v>50</v>
      </c>
      <c r="D1637" s="33">
        <v>45689</v>
      </c>
      <c r="E1637" s="33">
        <v>45716</v>
      </c>
      <c r="F1637" s="42">
        <f t="shared" si="25"/>
        <v>-14</v>
      </c>
      <c r="G1637" s="33">
        <v>45731</v>
      </c>
      <c r="H1637" s="33">
        <v>45716</v>
      </c>
      <c r="I1637" t="s">
        <v>33</v>
      </c>
      <c r="J1637" t="s">
        <v>48</v>
      </c>
      <c r="K1637" t="s">
        <v>199</v>
      </c>
      <c r="L1637" s="34">
        <v>2</v>
      </c>
      <c r="M1637" t="s">
        <v>49</v>
      </c>
      <c r="N1637" t="s">
        <v>36</v>
      </c>
      <c r="P1637" t="s">
        <v>37</v>
      </c>
      <c r="Q1637" s="35">
        <v>4114.42</v>
      </c>
      <c r="R1637" t="s">
        <v>204</v>
      </c>
      <c r="S1637" t="s">
        <v>39</v>
      </c>
      <c r="T1637" t="s">
        <v>40</v>
      </c>
      <c r="U1637" t="s">
        <v>41</v>
      </c>
      <c r="V1637" t="s">
        <v>42</v>
      </c>
      <c r="W1637" t="s">
        <v>43</v>
      </c>
      <c r="X1637" t="s">
        <v>50</v>
      </c>
      <c r="Y1637" t="s">
        <v>45</v>
      </c>
      <c r="Z1637" t="s">
        <v>81</v>
      </c>
      <c r="AA1637" s="34">
        <v>2025</v>
      </c>
      <c r="AB1637" s="33">
        <v>45721</v>
      </c>
      <c r="AC1637" s="36">
        <v>45721.555439814816</v>
      </c>
      <c r="AD1637" s="37">
        <v>0</v>
      </c>
      <c r="AE1637" t="s">
        <v>145</v>
      </c>
      <c r="AF1637" t="s">
        <v>53</v>
      </c>
      <c r="AG1637" t="s">
        <v>54</v>
      </c>
      <c r="AH1637" s="35">
        <v>4114.42</v>
      </c>
      <c r="AJ1637" t="s">
        <v>55</v>
      </c>
    </row>
    <row r="1638" spans="1:36" x14ac:dyDescent="0.25">
      <c r="A1638" t="s">
        <v>32</v>
      </c>
      <c r="B1638" t="s">
        <v>172</v>
      </c>
      <c r="C1638" t="s">
        <v>50</v>
      </c>
      <c r="D1638" s="33">
        <v>45658</v>
      </c>
      <c r="E1638" s="33">
        <v>45688</v>
      </c>
      <c r="F1638" s="42">
        <f t="shared" si="25"/>
        <v>-15.5</v>
      </c>
      <c r="G1638" s="33">
        <v>45703</v>
      </c>
      <c r="H1638" s="33">
        <v>45716</v>
      </c>
      <c r="I1638" t="s">
        <v>33</v>
      </c>
      <c r="J1638" t="s">
        <v>48</v>
      </c>
      <c r="K1638" t="s">
        <v>199</v>
      </c>
      <c r="L1638" s="34">
        <v>2</v>
      </c>
      <c r="M1638" t="s">
        <v>49</v>
      </c>
      <c r="N1638" t="s">
        <v>36</v>
      </c>
      <c r="P1638" t="s">
        <v>37</v>
      </c>
      <c r="Q1638" s="35">
        <v>6751.02</v>
      </c>
      <c r="R1638" t="s">
        <v>200</v>
      </c>
      <c r="S1638" t="s">
        <v>39</v>
      </c>
      <c r="T1638" t="s">
        <v>40</v>
      </c>
      <c r="U1638" t="s">
        <v>41</v>
      </c>
      <c r="V1638" t="s">
        <v>42</v>
      </c>
      <c r="W1638" t="s">
        <v>43</v>
      </c>
      <c r="X1638" t="s">
        <v>50</v>
      </c>
      <c r="Y1638" t="s">
        <v>45</v>
      </c>
      <c r="Z1638" t="s">
        <v>81</v>
      </c>
      <c r="AA1638" s="34">
        <v>2025</v>
      </c>
      <c r="AB1638" s="33">
        <v>45721</v>
      </c>
      <c r="AC1638" s="36">
        <v>45721.535393518519</v>
      </c>
      <c r="AD1638" s="37">
        <v>0</v>
      </c>
      <c r="AE1638" t="s">
        <v>52</v>
      </c>
      <c r="AF1638" t="s">
        <v>53</v>
      </c>
      <c r="AG1638" t="s">
        <v>54</v>
      </c>
      <c r="AH1638" s="35">
        <v>6751.02</v>
      </c>
      <c r="AJ1638" t="s">
        <v>55</v>
      </c>
    </row>
    <row r="1639" spans="1:36" x14ac:dyDescent="0.25">
      <c r="A1639" t="s">
        <v>32</v>
      </c>
      <c r="B1639" t="s">
        <v>172</v>
      </c>
      <c r="C1639" t="s">
        <v>50</v>
      </c>
      <c r="D1639" s="33">
        <v>45658</v>
      </c>
      <c r="E1639" s="33">
        <v>45688</v>
      </c>
      <c r="F1639" s="42">
        <f t="shared" si="25"/>
        <v>-15.5</v>
      </c>
      <c r="G1639" s="33">
        <v>45703</v>
      </c>
      <c r="H1639" s="33">
        <v>45716</v>
      </c>
      <c r="I1639" t="s">
        <v>33</v>
      </c>
      <c r="J1639" t="s">
        <v>48</v>
      </c>
      <c r="K1639" t="s">
        <v>199</v>
      </c>
      <c r="L1639" s="34">
        <v>2</v>
      </c>
      <c r="M1639" t="s">
        <v>49</v>
      </c>
      <c r="N1639" t="s">
        <v>36</v>
      </c>
      <c r="P1639" t="s">
        <v>37</v>
      </c>
      <c r="Q1639" s="35">
        <v>77723.429999999993</v>
      </c>
      <c r="R1639" t="s">
        <v>200</v>
      </c>
      <c r="S1639" t="s">
        <v>39</v>
      </c>
      <c r="T1639" t="s">
        <v>40</v>
      </c>
      <c r="U1639" t="s">
        <v>41</v>
      </c>
      <c r="V1639" t="s">
        <v>42</v>
      </c>
      <c r="W1639" t="s">
        <v>43</v>
      </c>
      <c r="X1639" t="s">
        <v>50</v>
      </c>
      <c r="Y1639" t="s">
        <v>45</v>
      </c>
      <c r="Z1639" t="s">
        <v>81</v>
      </c>
      <c r="AA1639" s="34">
        <v>2025</v>
      </c>
      <c r="AB1639" s="33">
        <v>45721</v>
      </c>
      <c r="AC1639" s="36">
        <v>45721.535393518519</v>
      </c>
      <c r="AD1639" s="37">
        <v>0</v>
      </c>
      <c r="AE1639" t="s">
        <v>52</v>
      </c>
      <c r="AF1639" t="s">
        <v>53</v>
      </c>
      <c r="AG1639" t="s">
        <v>54</v>
      </c>
      <c r="AH1639" s="35">
        <v>77723.429999999993</v>
      </c>
      <c r="AJ1639" t="s">
        <v>55</v>
      </c>
    </row>
    <row r="1640" spans="1:36" x14ac:dyDescent="0.25">
      <c r="A1640" t="s">
        <v>32</v>
      </c>
      <c r="B1640" t="s">
        <v>172</v>
      </c>
      <c r="C1640" t="s">
        <v>50</v>
      </c>
      <c r="D1640" s="33">
        <v>45658</v>
      </c>
      <c r="E1640" s="33">
        <v>45688</v>
      </c>
      <c r="F1640" s="42">
        <f t="shared" si="25"/>
        <v>-15.5</v>
      </c>
      <c r="G1640" s="33">
        <v>45703</v>
      </c>
      <c r="H1640" s="33">
        <v>45716</v>
      </c>
      <c r="I1640" t="s">
        <v>33</v>
      </c>
      <c r="J1640" t="s">
        <v>48</v>
      </c>
      <c r="K1640" t="s">
        <v>199</v>
      </c>
      <c r="L1640" s="34">
        <v>2</v>
      </c>
      <c r="M1640" t="s">
        <v>49</v>
      </c>
      <c r="N1640" t="s">
        <v>36</v>
      </c>
      <c r="P1640" t="s">
        <v>37</v>
      </c>
      <c r="Q1640" s="35">
        <v>-38.049999999999997</v>
      </c>
      <c r="R1640" t="s">
        <v>201</v>
      </c>
      <c r="S1640" t="s">
        <v>39</v>
      </c>
      <c r="T1640" t="s">
        <v>40</v>
      </c>
      <c r="U1640" t="s">
        <v>41</v>
      </c>
      <c r="V1640" t="s">
        <v>42</v>
      </c>
      <c r="W1640" t="s">
        <v>43</v>
      </c>
      <c r="X1640" t="s">
        <v>50</v>
      </c>
      <c r="Y1640" t="s">
        <v>45</v>
      </c>
      <c r="Z1640" t="s">
        <v>81</v>
      </c>
      <c r="AA1640" s="34">
        <v>2025</v>
      </c>
      <c r="AB1640" s="33">
        <v>45721</v>
      </c>
      <c r="AC1640" s="36">
        <v>45721.535393518519</v>
      </c>
      <c r="AD1640" s="37">
        <v>0</v>
      </c>
      <c r="AE1640" t="s">
        <v>52</v>
      </c>
      <c r="AF1640" t="s">
        <v>53</v>
      </c>
      <c r="AG1640" t="s">
        <v>54</v>
      </c>
      <c r="AH1640" s="35">
        <v>-38.049999999999997</v>
      </c>
      <c r="AJ1640" t="s">
        <v>55</v>
      </c>
    </row>
    <row r="1641" spans="1:36" x14ac:dyDescent="0.25">
      <c r="A1641" t="s">
        <v>32</v>
      </c>
      <c r="B1641" t="s">
        <v>172</v>
      </c>
      <c r="C1641" t="s">
        <v>50</v>
      </c>
      <c r="D1641" s="33">
        <v>45658</v>
      </c>
      <c r="E1641" s="33">
        <v>45688</v>
      </c>
      <c r="F1641" s="42">
        <f t="shared" si="25"/>
        <v>-15.5</v>
      </c>
      <c r="G1641" s="33">
        <v>45703</v>
      </c>
      <c r="H1641" s="33">
        <v>45716</v>
      </c>
      <c r="I1641" t="s">
        <v>33</v>
      </c>
      <c r="J1641" t="s">
        <v>48</v>
      </c>
      <c r="K1641" t="s">
        <v>199</v>
      </c>
      <c r="L1641" s="34">
        <v>2</v>
      </c>
      <c r="M1641" t="s">
        <v>49</v>
      </c>
      <c r="N1641" t="s">
        <v>36</v>
      </c>
      <c r="P1641" t="s">
        <v>37</v>
      </c>
      <c r="Q1641" s="35">
        <v>2205.34</v>
      </c>
      <c r="R1641" t="s">
        <v>202</v>
      </c>
      <c r="S1641" t="s">
        <v>39</v>
      </c>
      <c r="T1641" t="s">
        <v>40</v>
      </c>
      <c r="U1641" t="s">
        <v>41</v>
      </c>
      <c r="V1641" t="s">
        <v>42</v>
      </c>
      <c r="W1641" t="s">
        <v>43</v>
      </c>
      <c r="X1641" t="s">
        <v>50</v>
      </c>
      <c r="Y1641" t="s">
        <v>45</v>
      </c>
      <c r="Z1641" t="s">
        <v>81</v>
      </c>
      <c r="AA1641" s="34">
        <v>2025</v>
      </c>
      <c r="AB1641" s="33">
        <v>45721</v>
      </c>
      <c r="AC1641" s="36">
        <v>45721.535393518519</v>
      </c>
      <c r="AD1641" s="37">
        <v>0</v>
      </c>
      <c r="AE1641" t="s">
        <v>52</v>
      </c>
      <c r="AF1641" t="s">
        <v>53</v>
      </c>
      <c r="AG1641" t="s">
        <v>54</v>
      </c>
      <c r="AH1641" s="35">
        <v>2205.34</v>
      </c>
      <c r="AJ1641" t="s">
        <v>55</v>
      </c>
    </row>
    <row r="1642" spans="1:36" x14ac:dyDescent="0.25">
      <c r="A1642" t="s">
        <v>32</v>
      </c>
      <c r="B1642" t="s">
        <v>172</v>
      </c>
      <c r="C1642" t="s">
        <v>50</v>
      </c>
      <c r="D1642" s="33">
        <v>45658</v>
      </c>
      <c r="E1642" s="33">
        <v>45688</v>
      </c>
      <c r="F1642" s="42">
        <f t="shared" si="25"/>
        <v>-15.5</v>
      </c>
      <c r="G1642" s="33">
        <v>45703</v>
      </c>
      <c r="H1642" s="33">
        <v>45716</v>
      </c>
      <c r="I1642" t="s">
        <v>33</v>
      </c>
      <c r="J1642" t="s">
        <v>48</v>
      </c>
      <c r="K1642" t="s">
        <v>199</v>
      </c>
      <c r="L1642" s="34">
        <v>2</v>
      </c>
      <c r="M1642" t="s">
        <v>49</v>
      </c>
      <c r="N1642" t="s">
        <v>36</v>
      </c>
      <c r="P1642" t="s">
        <v>37</v>
      </c>
      <c r="Q1642" s="35">
        <v>-17.21</v>
      </c>
      <c r="R1642" t="s">
        <v>203</v>
      </c>
      <c r="S1642" t="s">
        <v>39</v>
      </c>
      <c r="T1642" t="s">
        <v>40</v>
      </c>
      <c r="U1642" t="s">
        <v>41</v>
      </c>
      <c r="V1642" t="s">
        <v>42</v>
      </c>
      <c r="W1642" t="s">
        <v>43</v>
      </c>
      <c r="X1642" t="s">
        <v>50</v>
      </c>
      <c r="Y1642" t="s">
        <v>45</v>
      </c>
      <c r="Z1642" t="s">
        <v>81</v>
      </c>
      <c r="AA1642" s="34">
        <v>2025</v>
      </c>
      <c r="AB1642" s="33">
        <v>45721</v>
      </c>
      <c r="AC1642" s="36">
        <v>45721.535393518519</v>
      </c>
      <c r="AD1642" s="37">
        <v>0</v>
      </c>
      <c r="AE1642" t="s">
        <v>52</v>
      </c>
      <c r="AF1642" t="s">
        <v>53</v>
      </c>
      <c r="AG1642" t="s">
        <v>54</v>
      </c>
      <c r="AH1642" s="35">
        <v>-17.21</v>
      </c>
      <c r="AJ1642" t="s">
        <v>55</v>
      </c>
    </row>
    <row r="1643" spans="1:36" x14ac:dyDescent="0.25">
      <c r="A1643" t="s">
        <v>32</v>
      </c>
      <c r="B1643" t="s">
        <v>172</v>
      </c>
      <c r="C1643" t="s">
        <v>50</v>
      </c>
      <c r="D1643" s="33">
        <v>45658</v>
      </c>
      <c r="E1643" s="33">
        <v>45688</v>
      </c>
      <c r="F1643" s="42">
        <f t="shared" si="25"/>
        <v>-15.5</v>
      </c>
      <c r="G1643" s="33">
        <v>45703</v>
      </c>
      <c r="H1643" s="33">
        <v>45716</v>
      </c>
      <c r="I1643" t="s">
        <v>33</v>
      </c>
      <c r="J1643" t="s">
        <v>48</v>
      </c>
      <c r="K1643" t="s">
        <v>199</v>
      </c>
      <c r="L1643" s="34">
        <v>2</v>
      </c>
      <c r="M1643" t="s">
        <v>49</v>
      </c>
      <c r="N1643" t="s">
        <v>36</v>
      </c>
      <c r="P1643" t="s">
        <v>37</v>
      </c>
      <c r="Q1643" s="35">
        <v>9724.57</v>
      </c>
      <c r="R1643" t="s">
        <v>204</v>
      </c>
      <c r="S1643" t="s">
        <v>39</v>
      </c>
      <c r="T1643" t="s">
        <v>40</v>
      </c>
      <c r="U1643" t="s">
        <v>41</v>
      </c>
      <c r="V1643" t="s">
        <v>42</v>
      </c>
      <c r="W1643" t="s">
        <v>43</v>
      </c>
      <c r="X1643" t="s">
        <v>50</v>
      </c>
      <c r="Y1643" t="s">
        <v>45</v>
      </c>
      <c r="Z1643" t="s">
        <v>81</v>
      </c>
      <c r="AA1643" s="34">
        <v>2025</v>
      </c>
      <c r="AB1643" s="33">
        <v>45721</v>
      </c>
      <c r="AC1643" s="36">
        <v>45721.535393518519</v>
      </c>
      <c r="AD1643" s="37">
        <v>0</v>
      </c>
      <c r="AE1643" t="s">
        <v>52</v>
      </c>
      <c r="AF1643" t="s">
        <v>53</v>
      </c>
      <c r="AG1643" t="s">
        <v>54</v>
      </c>
      <c r="AH1643" s="35">
        <v>9724.57</v>
      </c>
      <c r="AJ1643" t="s">
        <v>55</v>
      </c>
    </row>
    <row r="1644" spans="1:36" x14ac:dyDescent="0.25">
      <c r="A1644" t="s">
        <v>32</v>
      </c>
      <c r="B1644" t="s">
        <v>172</v>
      </c>
      <c r="C1644" t="s">
        <v>50</v>
      </c>
      <c r="D1644" s="33">
        <v>45658</v>
      </c>
      <c r="E1644" s="33">
        <v>45688</v>
      </c>
      <c r="F1644" s="42">
        <f t="shared" si="25"/>
        <v>-15.5</v>
      </c>
      <c r="G1644" s="33">
        <v>45703</v>
      </c>
      <c r="H1644" s="33">
        <v>45716</v>
      </c>
      <c r="I1644" t="s">
        <v>33</v>
      </c>
      <c r="J1644" t="s">
        <v>48</v>
      </c>
      <c r="K1644" t="s">
        <v>199</v>
      </c>
      <c r="L1644" s="34">
        <v>2</v>
      </c>
      <c r="M1644" t="s">
        <v>49</v>
      </c>
      <c r="N1644" t="s">
        <v>36</v>
      </c>
      <c r="P1644" t="s">
        <v>37</v>
      </c>
      <c r="Q1644" s="35">
        <v>-2.63</v>
      </c>
      <c r="R1644" t="s">
        <v>205</v>
      </c>
      <c r="S1644" t="s">
        <v>39</v>
      </c>
      <c r="T1644" t="s">
        <v>40</v>
      </c>
      <c r="U1644" t="s">
        <v>41</v>
      </c>
      <c r="V1644" t="s">
        <v>42</v>
      </c>
      <c r="W1644" t="s">
        <v>43</v>
      </c>
      <c r="X1644" t="s">
        <v>50</v>
      </c>
      <c r="Y1644" t="s">
        <v>45</v>
      </c>
      <c r="Z1644" t="s">
        <v>81</v>
      </c>
      <c r="AA1644" s="34">
        <v>2025</v>
      </c>
      <c r="AB1644" s="33">
        <v>45721</v>
      </c>
      <c r="AC1644" s="36">
        <v>45721.535393518519</v>
      </c>
      <c r="AD1644" s="37">
        <v>0</v>
      </c>
      <c r="AE1644" t="s">
        <v>52</v>
      </c>
      <c r="AF1644" t="s">
        <v>53</v>
      </c>
      <c r="AG1644" t="s">
        <v>54</v>
      </c>
      <c r="AH1644" s="35">
        <v>-2.63</v>
      </c>
      <c r="AJ1644" t="s">
        <v>55</v>
      </c>
    </row>
    <row r="1645" spans="1:36" x14ac:dyDescent="0.25">
      <c r="A1645" t="s">
        <v>32</v>
      </c>
      <c r="B1645" t="s">
        <v>172</v>
      </c>
      <c r="C1645" t="s">
        <v>50</v>
      </c>
      <c r="D1645" s="33">
        <v>45658</v>
      </c>
      <c r="E1645" s="33">
        <v>45688</v>
      </c>
      <c r="F1645" s="42">
        <f t="shared" si="25"/>
        <v>-15.5</v>
      </c>
      <c r="G1645" s="33">
        <v>45703</v>
      </c>
      <c r="H1645" s="33">
        <v>45716</v>
      </c>
      <c r="I1645" t="s">
        <v>33</v>
      </c>
      <c r="J1645" t="s">
        <v>48</v>
      </c>
      <c r="K1645" t="s">
        <v>208</v>
      </c>
      <c r="L1645" s="34">
        <v>2</v>
      </c>
      <c r="M1645" t="s">
        <v>49</v>
      </c>
      <c r="N1645" t="s">
        <v>36</v>
      </c>
      <c r="P1645" t="s">
        <v>37</v>
      </c>
      <c r="Q1645" s="35">
        <v>-988.84</v>
      </c>
      <c r="R1645" t="s">
        <v>209</v>
      </c>
      <c r="S1645" t="s">
        <v>39</v>
      </c>
      <c r="T1645" t="s">
        <v>40</v>
      </c>
      <c r="U1645" t="s">
        <v>41</v>
      </c>
      <c r="V1645" t="s">
        <v>42</v>
      </c>
      <c r="W1645" t="s">
        <v>43</v>
      </c>
      <c r="X1645" t="s">
        <v>50</v>
      </c>
      <c r="Y1645" t="s">
        <v>45</v>
      </c>
      <c r="Z1645" t="s">
        <v>81</v>
      </c>
      <c r="AA1645" s="34">
        <v>2025</v>
      </c>
      <c r="AB1645" s="33">
        <v>45721</v>
      </c>
      <c r="AC1645" s="36">
        <v>45721.535393518519</v>
      </c>
      <c r="AD1645" s="37">
        <v>0</v>
      </c>
      <c r="AE1645" t="s">
        <v>52</v>
      </c>
      <c r="AF1645" t="s">
        <v>53</v>
      </c>
      <c r="AG1645" t="s">
        <v>54</v>
      </c>
      <c r="AH1645" s="35">
        <v>-988.84</v>
      </c>
      <c r="AJ1645" t="s">
        <v>55</v>
      </c>
    </row>
    <row r="1646" spans="1:36" x14ac:dyDescent="0.25">
      <c r="A1646" t="s">
        <v>32</v>
      </c>
      <c r="B1646" t="s">
        <v>172</v>
      </c>
      <c r="C1646" t="s">
        <v>50</v>
      </c>
      <c r="D1646" s="33">
        <v>45658</v>
      </c>
      <c r="E1646" s="33">
        <v>45688</v>
      </c>
      <c r="F1646" s="42">
        <f t="shared" si="25"/>
        <v>-15.5</v>
      </c>
      <c r="G1646" s="33">
        <v>45703</v>
      </c>
      <c r="H1646" s="33">
        <v>45716</v>
      </c>
      <c r="I1646" t="s">
        <v>33</v>
      </c>
      <c r="J1646" t="s">
        <v>48</v>
      </c>
      <c r="K1646" t="s">
        <v>208</v>
      </c>
      <c r="L1646" s="34">
        <v>2</v>
      </c>
      <c r="M1646" t="s">
        <v>49</v>
      </c>
      <c r="N1646" t="s">
        <v>36</v>
      </c>
      <c r="P1646" t="s">
        <v>37</v>
      </c>
      <c r="Q1646" s="35">
        <v>480.57</v>
      </c>
      <c r="R1646" t="s">
        <v>209</v>
      </c>
      <c r="S1646" t="s">
        <v>39</v>
      </c>
      <c r="T1646" t="s">
        <v>40</v>
      </c>
      <c r="U1646" t="s">
        <v>41</v>
      </c>
      <c r="V1646" t="s">
        <v>42</v>
      </c>
      <c r="W1646" t="s">
        <v>43</v>
      </c>
      <c r="X1646" t="s">
        <v>50</v>
      </c>
      <c r="Y1646" t="s">
        <v>45</v>
      </c>
      <c r="Z1646" t="s">
        <v>81</v>
      </c>
      <c r="AA1646" s="34">
        <v>2025</v>
      </c>
      <c r="AB1646" s="33">
        <v>45721</v>
      </c>
      <c r="AC1646" s="36">
        <v>45721.535393518519</v>
      </c>
      <c r="AD1646" s="37">
        <v>0</v>
      </c>
      <c r="AE1646" t="s">
        <v>52</v>
      </c>
      <c r="AF1646" t="s">
        <v>53</v>
      </c>
      <c r="AG1646" t="s">
        <v>54</v>
      </c>
      <c r="AH1646" s="35">
        <v>480.57</v>
      </c>
      <c r="AJ1646" t="s">
        <v>55</v>
      </c>
    </row>
    <row r="1647" spans="1:36" x14ac:dyDescent="0.25">
      <c r="A1647" t="s">
        <v>32</v>
      </c>
      <c r="B1647" t="s">
        <v>162</v>
      </c>
      <c r="C1647" t="s">
        <v>50</v>
      </c>
      <c r="D1647" s="33">
        <v>45689</v>
      </c>
      <c r="E1647" s="33">
        <v>45716</v>
      </c>
      <c r="F1647" s="42">
        <f t="shared" si="25"/>
        <v>-14</v>
      </c>
      <c r="G1647" s="33">
        <v>45731</v>
      </c>
      <c r="H1647" s="33">
        <v>45716</v>
      </c>
      <c r="I1647" t="s">
        <v>33</v>
      </c>
      <c r="J1647" t="s">
        <v>48</v>
      </c>
      <c r="K1647" t="s">
        <v>208</v>
      </c>
      <c r="L1647" s="34">
        <v>2</v>
      </c>
      <c r="M1647" t="s">
        <v>49</v>
      </c>
      <c r="N1647" t="s">
        <v>36</v>
      </c>
      <c r="P1647" t="s">
        <v>37</v>
      </c>
      <c r="Q1647" s="35">
        <v>-269.89999999999998</v>
      </c>
      <c r="R1647" t="s">
        <v>209</v>
      </c>
      <c r="S1647" t="s">
        <v>39</v>
      </c>
      <c r="T1647" t="s">
        <v>40</v>
      </c>
      <c r="U1647" t="s">
        <v>41</v>
      </c>
      <c r="V1647" t="s">
        <v>42</v>
      </c>
      <c r="W1647" t="s">
        <v>43</v>
      </c>
      <c r="X1647" t="s">
        <v>50</v>
      </c>
      <c r="Y1647" t="s">
        <v>45</v>
      </c>
      <c r="Z1647" t="s">
        <v>81</v>
      </c>
      <c r="AA1647" s="34">
        <v>2025</v>
      </c>
      <c r="AB1647" s="33">
        <v>45721</v>
      </c>
      <c r="AC1647" s="36">
        <v>45721.555439814816</v>
      </c>
      <c r="AD1647" s="37">
        <v>0</v>
      </c>
      <c r="AE1647" t="s">
        <v>145</v>
      </c>
      <c r="AF1647" t="s">
        <v>53</v>
      </c>
      <c r="AG1647" t="s">
        <v>54</v>
      </c>
      <c r="AH1647" s="35">
        <v>-269.89999999999998</v>
      </c>
      <c r="AJ1647" t="s">
        <v>55</v>
      </c>
    </row>
    <row r="1648" spans="1:36" x14ac:dyDescent="0.25">
      <c r="A1648" t="s">
        <v>32</v>
      </c>
      <c r="B1648" t="s">
        <v>162</v>
      </c>
      <c r="C1648" t="s">
        <v>50</v>
      </c>
      <c r="D1648" s="33">
        <v>45689</v>
      </c>
      <c r="E1648" s="33">
        <v>45716</v>
      </c>
      <c r="F1648" s="42">
        <f t="shared" si="25"/>
        <v>-14</v>
      </c>
      <c r="G1648" s="33">
        <v>45731</v>
      </c>
      <c r="H1648" s="33">
        <v>45716</v>
      </c>
      <c r="I1648" t="s">
        <v>33</v>
      </c>
      <c r="J1648" t="s">
        <v>48</v>
      </c>
      <c r="K1648" t="s">
        <v>208</v>
      </c>
      <c r="L1648" s="34">
        <v>2</v>
      </c>
      <c r="M1648" t="s">
        <v>49</v>
      </c>
      <c r="N1648" t="s">
        <v>36</v>
      </c>
      <c r="P1648" t="s">
        <v>37</v>
      </c>
      <c r="Q1648" s="35">
        <v>630.80999999999995</v>
      </c>
      <c r="R1648" t="s">
        <v>209</v>
      </c>
      <c r="S1648" t="s">
        <v>39</v>
      </c>
      <c r="T1648" t="s">
        <v>40</v>
      </c>
      <c r="U1648" t="s">
        <v>41</v>
      </c>
      <c r="V1648" t="s">
        <v>42</v>
      </c>
      <c r="W1648" t="s">
        <v>43</v>
      </c>
      <c r="X1648" t="s">
        <v>50</v>
      </c>
      <c r="Y1648" t="s">
        <v>45</v>
      </c>
      <c r="Z1648" t="s">
        <v>81</v>
      </c>
      <c r="AA1648" s="34">
        <v>2025</v>
      </c>
      <c r="AB1648" s="33">
        <v>45721</v>
      </c>
      <c r="AC1648" s="36">
        <v>45721.555439814816</v>
      </c>
      <c r="AD1648" s="37">
        <v>0</v>
      </c>
      <c r="AE1648" t="s">
        <v>145</v>
      </c>
      <c r="AF1648" t="s">
        <v>53</v>
      </c>
      <c r="AG1648" t="s">
        <v>54</v>
      </c>
      <c r="AH1648" s="35">
        <v>630.80999999999995</v>
      </c>
      <c r="AJ1648" t="s">
        <v>55</v>
      </c>
    </row>
    <row r="1649" spans="1:36" x14ac:dyDescent="0.25">
      <c r="A1649" t="s">
        <v>32</v>
      </c>
      <c r="B1649" t="s">
        <v>162</v>
      </c>
      <c r="C1649" t="s">
        <v>50</v>
      </c>
      <c r="D1649" s="33">
        <v>45689</v>
      </c>
      <c r="E1649" s="33">
        <v>45716</v>
      </c>
      <c r="F1649" s="42">
        <f t="shared" si="25"/>
        <v>-14</v>
      </c>
      <c r="G1649" s="33">
        <v>45731</v>
      </c>
      <c r="H1649" s="33">
        <v>45716</v>
      </c>
      <c r="I1649" t="s">
        <v>33</v>
      </c>
      <c r="J1649" t="s">
        <v>48</v>
      </c>
      <c r="K1649" t="s">
        <v>208</v>
      </c>
      <c r="L1649" s="34">
        <v>2</v>
      </c>
      <c r="M1649" t="s">
        <v>49</v>
      </c>
      <c r="N1649" t="s">
        <v>36</v>
      </c>
      <c r="P1649" t="s">
        <v>37</v>
      </c>
      <c r="Q1649" s="35">
        <v>-1629.9</v>
      </c>
      <c r="R1649" t="s">
        <v>211</v>
      </c>
      <c r="S1649" t="s">
        <v>39</v>
      </c>
      <c r="T1649" t="s">
        <v>40</v>
      </c>
      <c r="U1649" t="s">
        <v>41</v>
      </c>
      <c r="V1649" t="s">
        <v>42</v>
      </c>
      <c r="W1649" t="s">
        <v>43</v>
      </c>
      <c r="X1649" t="s">
        <v>50</v>
      </c>
      <c r="Y1649" t="s">
        <v>45</v>
      </c>
      <c r="Z1649" t="s">
        <v>81</v>
      </c>
      <c r="AA1649" s="34">
        <v>2025</v>
      </c>
      <c r="AB1649" s="33">
        <v>45721</v>
      </c>
      <c r="AC1649" s="36">
        <v>45721.555439814816</v>
      </c>
      <c r="AD1649" s="37">
        <v>0</v>
      </c>
      <c r="AE1649" t="s">
        <v>145</v>
      </c>
      <c r="AF1649" t="s">
        <v>53</v>
      </c>
      <c r="AG1649" t="s">
        <v>54</v>
      </c>
      <c r="AH1649" s="35">
        <v>-1629.9</v>
      </c>
      <c r="AJ1649" t="s">
        <v>55</v>
      </c>
    </row>
    <row r="1650" spans="1:36" x14ac:dyDescent="0.25">
      <c r="A1650" t="s">
        <v>32</v>
      </c>
      <c r="B1650" t="s">
        <v>172</v>
      </c>
      <c r="C1650" t="s">
        <v>50</v>
      </c>
      <c r="D1650" s="33">
        <v>45658</v>
      </c>
      <c r="E1650" s="33">
        <v>45688</v>
      </c>
      <c r="F1650" s="42">
        <f t="shared" si="25"/>
        <v>-15.5</v>
      </c>
      <c r="G1650" s="33">
        <v>45703</v>
      </c>
      <c r="H1650" s="33">
        <v>45716</v>
      </c>
      <c r="I1650" t="s">
        <v>33</v>
      </c>
      <c r="J1650" t="s">
        <v>48</v>
      </c>
      <c r="K1650" t="s">
        <v>208</v>
      </c>
      <c r="L1650" s="34">
        <v>2</v>
      </c>
      <c r="M1650" t="s">
        <v>49</v>
      </c>
      <c r="N1650" t="s">
        <v>36</v>
      </c>
      <c r="P1650" t="s">
        <v>37</v>
      </c>
      <c r="Q1650" s="35">
        <v>20.79</v>
      </c>
      <c r="R1650" t="s">
        <v>210</v>
      </c>
      <c r="S1650" t="s">
        <v>39</v>
      </c>
      <c r="T1650" t="s">
        <v>40</v>
      </c>
      <c r="U1650" t="s">
        <v>41</v>
      </c>
      <c r="V1650" t="s">
        <v>42</v>
      </c>
      <c r="W1650" t="s">
        <v>43</v>
      </c>
      <c r="X1650" t="s">
        <v>50</v>
      </c>
      <c r="Y1650" t="s">
        <v>45</v>
      </c>
      <c r="Z1650" t="s">
        <v>81</v>
      </c>
      <c r="AA1650" s="34">
        <v>2025</v>
      </c>
      <c r="AB1650" s="33">
        <v>45721</v>
      </c>
      <c r="AC1650" s="36">
        <v>45721.535393518519</v>
      </c>
      <c r="AD1650" s="37">
        <v>0</v>
      </c>
      <c r="AE1650" t="s">
        <v>52</v>
      </c>
      <c r="AF1650" t="s">
        <v>53</v>
      </c>
      <c r="AG1650" t="s">
        <v>54</v>
      </c>
      <c r="AH1650" s="35">
        <v>20.79</v>
      </c>
      <c r="AJ1650" t="s">
        <v>55</v>
      </c>
    </row>
    <row r="1651" spans="1:36" x14ac:dyDescent="0.25">
      <c r="A1651" t="s">
        <v>32</v>
      </c>
      <c r="B1651" t="s">
        <v>172</v>
      </c>
      <c r="C1651" t="s">
        <v>50</v>
      </c>
      <c r="D1651" s="33">
        <v>45658</v>
      </c>
      <c r="E1651" s="33">
        <v>45688</v>
      </c>
      <c r="F1651" s="42">
        <f t="shared" si="25"/>
        <v>-15.5</v>
      </c>
      <c r="G1651" s="33">
        <v>45703</v>
      </c>
      <c r="H1651" s="33">
        <v>45716</v>
      </c>
      <c r="I1651" t="s">
        <v>33</v>
      </c>
      <c r="J1651" t="s">
        <v>48</v>
      </c>
      <c r="K1651" t="s">
        <v>208</v>
      </c>
      <c r="L1651" s="34">
        <v>2</v>
      </c>
      <c r="M1651" t="s">
        <v>49</v>
      </c>
      <c r="N1651" t="s">
        <v>36</v>
      </c>
      <c r="P1651" t="s">
        <v>37</v>
      </c>
      <c r="Q1651" s="35">
        <v>-9290.68</v>
      </c>
      <c r="R1651" t="s">
        <v>211</v>
      </c>
      <c r="S1651" t="s">
        <v>39</v>
      </c>
      <c r="T1651" t="s">
        <v>40</v>
      </c>
      <c r="U1651" t="s">
        <v>41</v>
      </c>
      <c r="V1651" t="s">
        <v>42</v>
      </c>
      <c r="W1651" t="s">
        <v>43</v>
      </c>
      <c r="X1651" t="s">
        <v>50</v>
      </c>
      <c r="Y1651" t="s">
        <v>45</v>
      </c>
      <c r="Z1651" t="s">
        <v>81</v>
      </c>
      <c r="AA1651" s="34">
        <v>2025</v>
      </c>
      <c r="AB1651" s="33">
        <v>45721</v>
      </c>
      <c r="AC1651" s="36">
        <v>45721.535393518519</v>
      </c>
      <c r="AD1651" s="37">
        <v>0</v>
      </c>
      <c r="AE1651" t="s">
        <v>52</v>
      </c>
      <c r="AF1651" t="s">
        <v>53</v>
      </c>
      <c r="AG1651" t="s">
        <v>54</v>
      </c>
      <c r="AH1651" s="35">
        <v>-9290.68</v>
      </c>
      <c r="AJ1651" t="s">
        <v>55</v>
      </c>
    </row>
    <row r="1652" spans="1:36" x14ac:dyDescent="0.25">
      <c r="A1652" t="s">
        <v>32</v>
      </c>
      <c r="B1652" t="s">
        <v>162</v>
      </c>
      <c r="C1652" t="s">
        <v>50</v>
      </c>
      <c r="D1652" s="33">
        <v>45689</v>
      </c>
      <c r="E1652" s="33">
        <v>45716</v>
      </c>
      <c r="F1652" s="42">
        <f t="shared" si="25"/>
        <v>-14</v>
      </c>
      <c r="G1652" s="33">
        <v>45731</v>
      </c>
      <c r="H1652" s="33">
        <v>45716</v>
      </c>
      <c r="I1652" t="s">
        <v>33</v>
      </c>
      <c r="J1652" t="s">
        <v>48</v>
      </c>
      <c r="K1652" t="s">
        <v>219</v>
      </c>
      <c r="L1652" s="34">
        <v>2</v>
      </c>
      <c r="M1652" t="s">
        <v>49</v>
      </c>
      <c r="N1652" t="s">
        <v>36</v>
      </c>
      <c r="P1652" t="s">
        <v>37</v>
      </c>
      <c r="Q1652" s="35">
        <v>1975.27</v>
      </c>
      <c r="R1652" t="s">
        <v>220</v>
      </c>
      <c r="S1652" t="s">
        <v>39</v>
      </c>
      <c r="T1652" t="s">
        <v>40</v>
      </c>
      <c r="U1652" t="s">
        <v>41</v>
      </c>
      <c r="V1652" t="s">
        <v>42</v>
      </c>
      <c r="W1652" t="s">
        <v>43</v>
      </c>
      <c r="X1652" t="s">
        <v>50</v>
      </c>
      <c r="Y1652" t="s">
        <v>45</v>
      </c>
      <c r="Z1652" t="s">
        <v>81</v>
      </c>
      <c r="AA1652" s="34">
        <v>2025</v>
      </c>
      <c r="AB1652" s="33">
        <v>45721</v>
      </c>
      <c r="AC1652" s="36">
        <v>45721.555439814816</v>
      </c>
      <c r="AD1652" s="37">
        <v>0</v>
      </c>
      <c r="AE1652" t="s">
        <v>145</v>
      </c>
      <c r="AF1652" t="s">
        <v>53</v>
      </c>
      <c r="AG1652" t="s">
        <v>54</v>
      </c>
      <c r="AH1652" s="35">
        <v>1975.27</v>
      </c>
      <c r="AJ1652" t="s">
        <v>55</v>
      </c>
    </row>
    <row r="1653" spans="1:36" x14ac:dyDescent="0.25">
      <c r="A1653" t="s">
        <v>32</v>
      </c>
      <c r="B1653" t="s">
        <v>162</v>
      </c>
      <c r="C1653" t="s">
        <v>50</v>
      </c>
      <c r="D1653" s="33">
        <v>45689</v>
      </c>
      <c r="E1653" s="33">
        <v>45716</v>
      </c>
      <c r="F1653" s="42">
        <f t="shared" si="25"/>
        <v>-14</v>
      </c>
      <c r="G1653" s="33">
        <v>45731</v>
      </c>
      <c r="H1653" s="33">
        <v>45716</v>
      </c>
      <c r="I1653" t="s">
        <v>33</v>
      </c>
      <c r="J1653" t="s">
        <v>48</v>
      </c>
      <c r="K1653" t="s">
        <v>219</v>
      </c>
      <c r="L1653" s="34">
        <v>2</v>
      </c>
      <c r="M1653" t="s">
        <v>49</v>
      </c>
      <c r="N1653" t="s">
        <v>36</v>
      </c>
      <c r="P1653" t="s">
        <v>37</v>
      </c>
      <c r="Q1653" s="35">
        <v>-128.44</v>
      </c>
      <c r="R1653" t="s">
        <v>221</v>
      </c>
      <c r="S1653" t="s">
        <v>39</v>
      </c>
      <c r="T1653" t="s">
        <v>40</v>
      </c>
      <c r="U1653" t="s">
        <v>41</v>
      </c>
      <c r="V1653" t="s">
        <v>42</v>
      </c>
      <c r="W1653" t="s">
        <v>43</v>
      </c>
      <c r="X1653" t="s">
        <v>50</v>
      </c>
      <c r="Y1653" t="s">
        <v>45</v>
      </c>
      <c r="Z1653" t="s">
        <v>81</v>
      </c>
      <c r="AA1653" s="34">
        <v>2025</v>
      </c>
      <c r="AB1653" s="33">
        <v>45721</v>
      </c>
      <c r="AC1653" s="36">
        <v>45721.555439814816</v>
      </c>
      <c r="AD1653" s="37">
        <v>0</v>
      </c>
      <c r="AE1653" t="s">
        <v>145</v>
      </c>
      <c r="AF1653" t="s">
        <v>53</v>
      </c>
      <c r="AG1653" t="s">
        <v>54</v>
      </c>
      <c r="AH1653" s="35">
        <v>-128.44</v>
      </c>
      <c r="AJ1653" t="s">
        <v>55</v>
      </c>
    </row>
    <row r="1654" spans="1:36" x14ac:dyDescent="0.25">
      <c r="A1654" t="s">
        <v>32</v>
      </c>
      <c r="B1654" t="s">
        <v>162</v>
      </c>
      <c r="C1654" t="s">
        <v>50</v>
      </c>
      <c r="D1654" s="33">
        <v>45689</v>
      </c>
      <c r="E1654" s="33">
        <v>45716</v>
      </c>
      <c r="F1654" s="42">
        <f t="shared" si="25"/>
        <v>-14</v>
      </c>
      <c r="G1654" s="33">
        <v>45731</v>
      </c>
      <c r="H1654" s="33">
        <v>45716</v>
      </c>
      <c r="I1654" t="s">
        <v>33</v>
      </c>
      <c r="J1654" t="s">
        <v>48</v>
      </c>
      <c r="K1654" t="s">
        <v>219</v>
      </c>
      <c r="L1654" s="34">
        <v>2</v>
      </c>
      <c r="M1654" t="s">
        <v>49</v>
      </c>
      <c r="N1654" t="s">
        <v>36</v>
      </c>
      <c r="P1654" t="s">
        <v>37</v>
      </c>
      <c r="Q1654" s="35">
        <v>16316.84</v>
      </c>
      <c r="R1654" t="s">
        <v>223</v>
      </c>
      <c r="S1654" t="s">
        <v>39</v>
      </c>
      <c r="T1654" t="s">
        <v>40</v>
      </c>
      <c r="U1654" t="s">
        <v>41</v>
      </c>
      <c r="V1654" t="s">
        <v>42</v>
      </c>
      <c r="W1654" t="s">
        <v>43</v>
      </c>
      <c r="X1654" t="s">
        <v>50</v>
      </c>
      <c r="Y1654" t="s">
        <v>45</v>
      </c>
      <c r="Z1654" t="s">
        <v>81</v>
      </c>
      <c r="AA1654" s="34">
        <v>2025</v>
      </c>
      <c r="AB1654" s="33">
        <v>45721</v>
      </c>
      <c r="AC1654" s="36">
        <v>45721.555439814816</v>
      </c>
      <c r="AD1654" s="37">
        <v>0</v>
      </c>
      <c r="AE1654" t="s">
        <v>145</v>
      </c>
      <c r="AF1654" t="s">
        <v>53</v>
      </c>
      <c r="AG1654" t="s">
        <v>54</v>
      </c>
      <c r="AH1654" s="35">
        <v>16316.84</v>
      </c>
      <c r="AJ1654" t="s">
        <v>55</v>
      </c>
    </row>
    <row r="1655" spans="1:36" x14ac:dyDescent="0.25">
      <c r="A1655" t="s">
        <v>32</v>
      </c>
      <c r="B1655" t="s">
        <v>162</v>
      </c>
      <c r="C1655" t="s">
        <v>50</v>
      </c>
      <c r="D1655" s="33">
        <v>45689</v>
      </c>
      <c r="E1655" s="33">
        <v>45716</v>
      </c>
      <c r="F1655" s="42">
        <f t="shared" si="25"/>
        <v>-14</v>
      </c>
      <c r="G1655" s="33">
        <v>45731</v>
      </c>
      <c r="H1655" s="33">
        <v>45716</v>
      </c>
      <c r="I1655" t="s">
        <v>33</v>
      </c>
      <c r="J1655" t="s">
        <v>48</v>
      </c>
      <c r="K1655" t="s">
        <v>219</v>
      </c>
      <c r="L1655" s="34">
        <v>2</v>
      </c>
      <c r="M1655" t="s">
        <v>49</v>
      </c>
      <c r="N1655" t="s">
        <v>36</v>
      </c>
      <c r="P1655" t="s">
        <v>37</v>
      </c>
      <c r="Q1655" s="35">
        <v>150350.26</v>
      </c>
      <c r="R1655" t="s">
        <v>224</v>
      </c>
      <c r="S1655" t="s">
        <v>39</v>
      </c>
      <c r="T1655" t="s">
        <v>40</v>
      </c>
      <c r="U1655" t="s">
        <v>41</v>
      </c>
      <c r="V1655" t="s">
        <v>42</v>
      </c>
      <c r="W1655" t="s">
        <v>43</v>
      </c>
      <c r="X1655" t="s">
        <v>50</v>
      </c>
      <c r="Y1655" t="s">
        <v>45</v>
      </c>
      <c r="Z1655" t="s">
        <v>81</v>
      </c>
      <c r="AA1655" s="34">
        <v>2025</v>
      </c>
      <c r="AB1655" s="33">
        <v>45721</v>
      </c>
      <c r="AC1655" s="36">
        <v>45721.555439814816</v>
      </c>
      <c r="AD1655" s="37">
        <v>0</v>
      </c>
      <c r="AE1655" t="s">
        <v>145</v>
      </c>
      <c r="AF1655" t="s">
        <v>53</v>
      </c>
      <c r="AG1655" t="s">
        <v>54</v>
      </c>
      <c r="AH1655" s="35">
        <v>150350.26</v>
      </c>
      <c r="AJ1655" t="s">
        <v>55</v>
      </c>
    </row>
    <row r="1656" spans="1:36" x14ac:dyDescent="0.25">
      <c r="A1656" t="s">
        <v>32</v>
      </c>
      <c r="B1656" t="s">
        <v>162</v>
      </c>
      <c r="C1656" t="s">
        <v>50</v>
      </c>
      <c r="D1656" s="33">
        <v>45689</v>
      </c>
      <c r="E1656" s="33">
        <v>45716</v>
      </c>
      <c r="F1656" s="42">
        <f t="shared" si="25"/>
        <v>-14</v>
      </c>
      <c r="G1656" s="33">
        <v>45731</v>
      </c>
      <c r="H1656" s="33">
        <v>45716</v>
      </c>
      <c r="I1656" t="s">
        <v>33</v>
      </c>
      <c r="J1656" t="s">
        <v>48</v>
      </c>
      <c r="K1656" t="s">
        <v>219</v>
      </c>
      <c r="L1656" s="34">
        <v>2</v>
      </c>
      <c r="M1656" t="s">
        <v>49</v>
      </c>
      <c r="N1656" t="s">
        <v>36</v>
      </c>
      <c r="P1656" t="s">
        <v>37</v>
      </c>
      <c r="Q1656" s="35">
        <v>1667.55</v>
      </c>
      <c r="R1656" t="s">
        <v>228</v>
      </c>
      <c r="S1656" t="s">
        <v>39</v>
      </c>
      <c r="T1656" t="s">
        <v>40</v>
      </c>
      <c r="U1656" t="s">
        <v>41</v>
      </c>
      <c r="V1656" t="s">
        <v>42</v>
      </c>
      <c r="W1656" t="s">
        <v>43</v>
      </c>
      <c r="X1656" t="s">
        <v>50</v>
      </c>
      <c r="Y1656" t="s">
        <v>45</v>
      </c>
      <c r="Z1656" t="s">
        <v>81</v>
      </c>
      <c r="AA1656" s="34">
        <v>2025</v>
      </c>
      <c r="AB1656" s="33">
        <v>45721</v>
      </c>
      <c r="AC1656" s="36">
        <v>45721.555439814816</v>
      </c>
      <c r="AD1656" s="37">
        <v>0</v>
      </c>
      <c r="AE1656" t="s">
        <v>145</v>
      </c>
      <c r="AF1656" t="s">
        <v>53</v>
      </c>
      <c r="AG1656" t="s">
        <v>54</v>
      </c>
      <c r="AH1656" s="35">
        <v>1667.55</v>
      </c>
      <c r="AJ1656" t="s">
        <v>55</v>
      </c>
    </row>
    <row r="1657" spans="1:36" x14ac:dyDescent="0.25">
      <c r="A1657" t="s">
        <v>32</v>
      </c>
      <c r="B1657" t="s">
        <v>162</v>
      </c>
      <c r="C1657" t="s">
        <v>50</v>
      </c>
      <c r="D1657" s="33">
        <v>45689</v>
      </c>
      <c r="E1657" s="33">
        <v>45716</v>
      </c>
      <c r="F1657" s="42">
        <f t="shared" si="25"/>
        <v>-14</v>
      </c>
      <c r="G1657" s="33">
        <v>45731</v>
      </c>
      <c r="H1657" s="33">
        <v>45716</v>
      </c>
      <c r="I1657" t="s">
        <v>33</v>
      </c>
      <c r="J1657" t="s">
        <v>48</v>
      </c>
      <c r="K1657" t="s">
        <v>219</v>
      </c>
      <c r="L1657" s="34">
        <v>2</v>
      </c>
      <c r="M1657" t="s">
        <v>49</v>
      </c>
      <c r="N1657" t="s">
        <v>36</v>
      </c>
      <c r="P1657" t="s">
        <v>37</v>
      </c>
      <c r="Q1657" s="35">
        <v>-0.01</v>
      </c>
      <c r="R1657" t="s">
        <v>229</v>
      </c>
      <c r="S1657" t="s">
        <v>39</v>
      </c>
      <c r="T1657" t="s">
        <v>40</v>
      </c>
      <c r="U1657" t="s">
        <v>41</v>
      </c>
      <c r="V1657" t="s">
        <v>42</v>
      </c>
      <c r="W1657" t="s">
        <v>43</v>
      </c>
      <c r="X1657" t="s">
        <v>50</v>
      </c>
      <c r="Y1657" t="s">
        <v>45</v>
      </c>
      <c r="Z1657" t="s">
        <v>81</v>
      </c>
      <c r="AA1657" s="34">
        <v>2025</v>
      </c>
      <c r="AB1657" s="33">
        <v>45721</v>
      </c>
      <c r="AC1657" s="36">
        <v>45721.555439814816</v>
      </c>
      <c r="AD1657" s="37">
        <v>0</v>
      </c>
      <c r="AE1657" t="s">
        <v>145</v>
      </c>
      <c r="AF1657" t="s">
        <v>53</v>
      </c>
      <c r="AG1657" t="s">
        <v>54</v>
      </c>
      <c r="AH1657" s="35">
        <v>-0.01</v>
      </c>
      <c r="AJ1657" t="s">
        <v>55</v>
      </c>
    </row>
    <row r="1658" spans="1:36" x14ac:dyDescent="0.25">
      <c r="A1658" t="s">
        <v>32</v>
      </c>
      <c r="B1658" t="s">
        <v>172</v>
      </c>
      <c r="C1658" t="s">
        <v>50</v>
      </c>
      <c r="D1658" s="33">
        <v>45658</v>
      </c>
      <c r="E1658" s="33">
        <v>45688</v>
      </c>
      <c r="F1658" s="42">
        <f t="shared" si="25"/>
        <v>-15.5</v>
      </c>
      <c r="G1658" s="33">
        <v>45703</v>
      </c>
      <c r="H1658" s="33">
        <v>45716</v>
      </c>
      <c r="I1658" t="s">
        <v>33</v>
      </c>
      <c r="J1658" t="s">
        <v>48</v>
      </c>
      <c r="K1658" t="s">
        <v>219</v>
      </c>
      <c r="L1658" s="34">
        <v>2</v>
      </c>
      <c r="M1658" t="s">
        <v>49</v>
      </c>
      <c r="N1658" t="s">
        <v>36</v>
      </c>
      <c r="P1658" t="s">
        <v>37</v>
      </c>
      <c r="Q1658" s="35">
        <v>7357.93</v>
      </c>
      <c r="R1658" t="s">
        <v>220</v>
      </c>
      <c r="S1658" t="s">
        <v>39</v>
      </c>
      <c r="T1658" t="s">
        <v>40</v>
      </c>
      <c r="U1658" t="s">
        <v>41</v>
      </c>
      <c r="V1658" t="s">
        <v>42</v>
      </c>
      <c r="W1658" t="s">
        <v>43</v>
      </c>
      <c r="X1658" t="s">
        <v>50</v>
      </c>
      <c r="Y1658" t="s">
        <v>45</v>
      </c>
      <c r="Z1658" t="s">
        <v>81</v>
      </c>
      <c r="AA1658" s="34">
        <v>2025</v>
      </c>
      <c r="AB1658" s="33">
        <v>45721</v>
      </c>
      <c r="AC1658" s="36">
        <v>45721.535393518519</v>
      </c>
      <c r="AD1658" s="37">
        <v>0</v>
      </c>
      <c r="AE1658" t="s">
        <v>52</v>
      </c>
      <c r="AF1658" t="s">
        <v>53</v>
      </c>
      <c r="AG1658" t="s">
        <v>54</v>
      </c>
      <c r="AH1658" s="35">
        <v>7357.93</v>
      </c>
      <c r="AJ1658" t="s">
        <v>55</v>
      </c>
    </row>
    <row r="1659" spans="1:36" x14ac:dyDescent="0.25">
      <c r="A1659" t="s">
        <v>32</v>
      </c>
      <c r="B1659" t="s">
        <v>172</v>
      </c>
      <c r="C1659" t="s">
        <v>50</v>
      </c>
      <c r="D1659" s="33">
        <v>45658</v>
      </c>
      <c r="E1659" s="33">
        <v>45688</v>
      </c>
      <c r="F1659" s="42">
        <f t="shared" si="25"/>
        <v>-15.5</v>
      </c>
      <c r="G1659" s="33">
        <v>45703</v>
      </c>
      <c r="H1659" s="33">
        <v>45716</v>
      </c>
      <c r="I1659" t="s">
        <v>33</v>
      </c>
      <c r="J1659" t="s">
        <v>48</v>
      </c>
      <c r="K1659" t="s">
        <v>219</v>
      </c>
      <c r="L1659" s="34">
        <v>2</v>
      </c>
      <c r="M1659" t="s">
        <v>49</v>
      </c>
      <c r="N1659" t="s">
        <v>36</v>
      </c>
      <c r="P1659" t="s">
        <v>37</v>
      </c>
      <c r="Q1659" s="35">
        <v>-129.97999999999999</v>
      </c>
      <c r="R1659" t="s">
        <v>221</v>
      </c>
      <c r="S1659" t="s">
        <v>39</v>
      </c>
      <c r="T1659" t="s">
        <v>40</v>
      </c>
      <c r="U1659" t="s">
        <v>41</v>
      </c>
      <c r="V1659" t="s">
        <v>42</v>
      </c>
      <c r="W1659" t="s">
        <v>43</v>
      </c>
      <c r="X1659" t="s">
        <v>50</v>
      </c>
      <c r="Y1659" t="s">
        <v>45</v>
      </c>
      <c r="Z1659" t="s">
        <v>81</v>
      </c>
      <c r="AA1659" s="34">
        <v>2025</v>
      </c>
      <c r="AB1659" s="33">
        <v>45721</v>
      </c>
      <c r="AC1659" s="36">
        <v>45721.535393518519</v>
      </c>
      <c r="AD1659" s="37">
        <v>0</v>
      </c>
      <c r="AE1659" t="s">
        <v>52</v>
      </c>
      <c r="AF1659" t="s">
        <v>53</v>
      </c>
      <c r="AG1659" t="s">
        <v>54</v>
      </c>
      <c r="AH1659" s="35">
        <v>-129.97999999999999</v>
      </c>
      <c r="AJ1659" t="s">
        <v>55</v>
      </c>
    </row>
    <row r="1660" spans="1:36" x14ac:dyDescent="0.25">
      <c r="A1660" t="s">
        <v>32</v>
      </c>
      <c r="B1660" t="s">
        <v>172</v>
      </c>
      <c r="C1660" t="s">
        <v>50</v>
      </c>
      <c r="D1660" s="33">
        <v>45658</v>
      </c>
      <c r="E1660" s="33">
        <v>45688</v>
      </c>
      <c r="F1660" s="42">
        <f t="shared" si="25"/>
        <v>-15.5</v>
      </c>
      <c r="G1660" s="33">
        <v>45703</v>
      </c>
      <c r="H1660" s="33">
        <v>45716</v>
      </c>
      <c r="I1660" t="s">
        <v>33</v>
      </c>
      <c r="J1660" t="s">
        <v>48</v>
      </c>
      <c r="K1660" t="s">
        <v>219</v>
      </c>
      <c r="L1660" s="34">
        <v>2</v>
      </c>
      <c r="M1660" t="s">
        <v>49</v>
      </c>
      <c r="N1660" t="s">
        <v>36</v>
      </c>
      <c r="P1660" t="s">
        <v>37</v>
      </c>
      <c r="Q1660" s="35">
        <v>4.71</v>
      </c>
      <c r="R1660" t="s">
        <v>222</v>
      </c>
      <c r="S1660" t="s">
        <v>39</v>
      </c>
      <c r="T1660" t="s">
        <v>40</v>
      </c>
      <c r="U1660" t="s">
        <v>41</v>
      </c>
      <c r="V1660" t="s">
        <v>42</v>
      </c>
      <c r="W1660" t="s">
        <v>43</v>
      </c>
      <c r="X1660" t="s">
        <v>50</v>
      </c>
      <c r="Y1660" t="s">
        <v>45</v>
      </c>
      <c r="Z1660" t="s">
        <v>81</v>
      </c>
      <c r="AA1660" s="34">
        <v>2025</v>
      </c>
      <c r="AB1660" s="33">
        <v>45721</v>
      </c>
      <c r="AC1660" s="36">
        <v>45721.535393518519</v>
      </c>
      <c r="AD1660" s="37">
        <v>0</v>
      </c>
      <c r="AE1660" t="s">
        <v>52</v>
      </c>
      <c r="AF1660" t="s">
        <v>53</v>
      </c>
      <c r="AG1660" t="s">
        <v>54</v>
      </c>
      <c r="AH1660" s="35">
        <v>4.71</v>
      </c>
      <c r="AJ1660" t="s">
        <v>55</v>
      </c>
    </row>
    <row r="1661" spans="1:36" x14ac:dyDescent="0.25">
      <c r="A1661" t="s">
        <v>32</v>
      </c>
      <c r="B1661" t="s">
        <v>172</v>
      </c>
      <c r="C1661" t="s">
        <v>50</v>
      </c>
      <c r="D1661" s="33">
        <v>45658</v>
      </c>
      <c r="E1661" s="33">
        <v>45688</v>
      </c>
      <c r="F1661" s="42">
        <f t="shared" si="25"/>
        <v>-15.5</v>
      </c>
      <c r="G1661" s="33">
        <v>45703</v>
      </c>
      <c r="H1661" s="33">
        <v>45716</v>
      </c>
      <c r="I1661" t="s">
        <v>33</v>
      </c>
      <c r="J1661" t="s">
        <v>48</v>
      </c>
      <c r="K1661" t="s">
        <v>219</v>
      </c>
      <c r="L1661" s="34">
        <v>2</v>
      </c>
      <c r="M1661" t="s">
        <v>49</v>
      </c>
      <c r="N1661" t="s">
        <v>36</v>
      </c>
      <c r="P1661" t="s">
        <v>37</v>
      </c>
      <c r="Q1661" s="35">
        <v>1143357.1499999999</v>
      </c>
      <c r="R1661" t="s">
        <v>223</v>
      </c>
      <c r="S1661" t="s">
        <v>39</v>
      </c>
      <c r="T1661" t="s">
        <v>40</v>
      </c>
      <c r="U1661" t="s">
        <v>41</v>
      </c>
      <c r="V1661" t="s">
        <v>42</v>
      </c>
      <c r="W1661" t="s">
        <v>43</v>
      </c>
      <c r="X1661" t="s">
        <v>50</v>
      </c>
      <c r="Y1661" t="s">
        <v>45</v>
      </c>
      <c r="Z1661" t="s">
        <v>81</v>
      </c>
      <c r="AA1661" s="34">
        <v>2025</v>
      </c>
      <c r="AB1661" s="33">
        <v>45721</v>
      </c>
      <c r="AC1661" s="36">
        <v>45721.535393518519</v>
      </c>
      <c r="AD1661" s="37">
        <v>0</v>
      </c>
      <c r="AE1661" t="s">
        <v>52</v>
      </c>
      <c r="AF1661" t="s">
        <v>53</v>
      </c>
      <c r="AG1661" t="s">
        <v>54</v>
      </c>
      <c r="AH1661" s="35">
        <v>1143357.1499999999</v>
      </c>
      <c r="AJ1661" t="s">
        <v>55</v>
      </c>
    </row>
    <row r="1662" spans="1:36" x14ac:dyDescent="0.25">
      <c r="A1662" t="s">
        <v>32</v>
      </c>
      <c r="B1662" t="s">
        <v>172</v>
      </c>
      <c r="C1662" t="s">
        <v>50</v>
      </c>
      <c r="D1662" s="33">
        <v>45658</v>
      </c>
      <c r="E1662" s="33">
        <v>45688</v>
      </c>
      <c r="F1662" s="42">
        <f t="shared" si="25"/>
        <v>-15.5</v>
      </c>
      <c r="G1662" s="33">
        <v>45703</v>
      </c>
      <c r="H1662" s="33">
        <v>45716</v>
      </c>
      <c r="I1662" t="s">
        <v>33</v>
      </c>
      <c r="J1662" t="s">
        <v>48</v>
      </c>
      <c r="K1662" t="s">
        <v>219</v>
      </c>
      <c r="L1662" s="34">
        <v>2</v>
      </c>
      <c r="M1662" t="s">
        <v>49</v>
      </c>
      <c r="N1662" t="s">
        <v>36</v>
      </c>
      <c r="P1662" t="s">
        <v>37</v>
      </c>
      <c r="Q1662" s="35">
        <v>-1.78</v>
      </c>
      <c r="R1662" t="s">
        <v>225</v>
      </c>
      <c r="S1662" t="s">
        <v>39</v>
      </c>
      <c r="T1662" t="s">
        <v>40</v>
      </c>
      <c r="U1662" t="s">
        <v>41</v>
      </c>
      <c r="V1662" t="s">
        <v>42</v>
      </c>
      <c r="W1662" t="s">
        <v>43</v>
      </c>
      <c r="X1662" t="s">
        <v>50</v>
      </c>
      <c r="Y1662" t="s">
        <v>45</v>
      </c>
      <c r="Z1662" t="s">
        <v>81</v>
      </c>
      <c r="AA1662" s="34">
        <v>2025</v>
      </c>
      <c r="AB1662" s="33">
        <v>45721</v>
      </c>
      <c r="AC1662" s="36">
        <v>45721.535393518519</v>
      </c>
      <c r="AD1662" s="37">
        <v>0</v>
      </c>
      <c r="AE1662" t="s">
        <v>52</v>
      </c>
      <c r="AF1662" t="s">
        <v>53</v>
      </c>
      <c r="AG1662" t="s">
        <v>54</v>
      </c>
      <c r="AH1662" s="35">
        <v>-1.78</v>
      </c>
      <c r="AJ1662" t="s">
        <v>55</v>
      </c>
    </row>
    <row r="1663" spans="1:36" x14ac:dyDescent="0.25">
      <c r="A1663" t="s">
        <v>32</v>
      </c>
      <c r="B1663" t="s">
        <v>172</v>
      </c>
      <c r="C1663" t="s">
        <v>50</v>
      </c>
      <c r="D1663" s="33">
        <v>45658</v>
      </c>
      <c r="E1663" s="33">
        <v>45688</v>
      </c>
      <c r="F1663" s="42">
        <f t="shared" si="25"/>
        <v>-15.5</v>
      </c>
      <c r="G1663" s="33">
        <v>45703</v>
      </c>
      <c r="H1663" s="33">
        <v>45716</v>
      </c>
      <c r="I1663" t="s">
        <v>33</v>
      </c>
      <c r="J1663" t="s">
        <v>48</v>
      </c>
      <c r="K1663" t="s">
        <v>219</v>
      </c>
      <c r="L1663" s="34">
        <v>2</v>
      </c>
      <c r="M1663" t="s">
        <v>49</v>
      </c>
      <c r="N1663" t="s">
        <v>36</v>
      </c>
      <c r="P1663" t="s">
        <v>37</v>
      </c>
      <c r="Q1663" s="35">
        <v>42102.5</v>
      </c>
      <c r="R1663" t="s">
        <v>224</v>
      </c>
      <c r="S1663" t="s">
        <v>39</v>
      </c>
      <c r="T1663" t="s">
        <v>40</v>
      </c>
      <c r="U1663" t="s">
        <v>41</v>
      </c>
      <c r="V1663" t="s">
        <v>42</v>
      </c>
      <c r="W1663" t="s">
        <v>43</v>
      </c>
      <c r="X1663" t="s">
        <v>50</v>
      </c>
      <c r="Y1663" t="s">
        <v>45</v>
      </c>
      <c r="Z1663" t="s">
        <v>81</v>
      </c>
      <c r="AA1663" s="34">
        <v>2025</v>
      </c>
      <c r="AB1663" s="33">
        <v>45721</v>
      </c>
      <c r="AC1663" s="36">
        <v>45721.535393518519</v>
      </c>
      <c r="AD1663" s="37">
        <v>0</v>
      </c>
      <c r="AE1663" t="s">
        <v>52</v>
      </c>
      <c r="AF1663" t="s">
        <v>53</v>
      </c>
      <c r="AG1663" t="s">
        <v>54</v>
      </c>
      <c r="AH1663" s="35">
        <v>42102.5</v>
      </c>
      <c r="AJ1663" t="s">
        <v>55</v>
      </c>
    </row>
    <row r="1664" spans="1:36" x14ac:dyDescent="0.25">
      <c r="A1664" t="s">
        <v>32</v>
      </c>
      <c r="B1664" t="s">
        <v>172</v>
      </c>
      <c r="C1664" t="s">
        <v>50</v>
      </c>
      <c r="D1664" s="33">
        <v>45658</v>
      </c>
      <c r="E1664" s="33">
        <v>45688</v>
      </c>
      <c r="F1664" s="42">
        <f t="shared" si="25"/>
        <v>-15.5</v>
      </c>
      <c r="G1664" s="33">
        <v>45703</v>
      </c>
      <c r="H1664" s="33">
        <v>45716</v>
      </c>
      <c r="I1664" t="s">
        <v>33</v>
      </c>
      <c r="J1664" t="s">
        <v>48</v>
      </c>
      <c r="K1664" t="s">
        <v>219</v>
      </c>
      <c r="L1664" s="34">
        <v>2</v>
      </c>
      <c r="M1664" t="s">
        <v>49</v>
      </c>
      <c r="N1664" t="s">
        <v>36</v>
      </c>
      <c r="P1664" t="s">
        <v>37</v>
      </c>
      <c r="Q1664" s="35">
        <v>1775097.42</v>
      </c>
      <c r="R1664" t="s">
        <v>224</v>
      </c>
      <c r="S1664" t="s">
        <v>39</v>
      </c>
      <c r="T1664" t="s">
        <v>40</v>
      </c>
      <c r="U1664" t="s">
        <v>41</v>
      </c>
      <c r="V1664" t="s">
        <v>42</v>
      </c>
      <c r="W1664" t="s">
        <v>43</v>
      </c>
      <c r="X1664" t="s">
        <v>50</v>
      </c>
      <c r="Y1664" t="s">
        <v>45</v>
      </c>
      <c r="Z1664" t="s">
        <v>81</v>
      </c>
      <c r="AA1664" s="34">
        <v>2025</v>
      </c>
      <c r="AB1664" s="33">
        <v>45721</v>
      </c>
      <c r="AC1664" s="36">
        <v>45721.535393518519</v>
      </c>
      <c r="AD1664" s="37">
        <v>0</v>
      </c>
      <c r="AE1664" t="s">
        <v>52</v>
      </c>
      <c r="AF1664" t="s">
        <v>53</v>
      </c>
      <c r="AG1664" t="s">
        <v>54</v>
      </c>
      <c r="AH1664" s="35">
        <v>1775097.42</v>
      </c>
      <c r="AJ1664" t="s">
        <v>55</v>
      </c>
    </row>
    <row r="1665" spans="1:36" x14ac:dyDescent="0.25">
      <c r="A1665" t="s">
        <v>32</v>
      </c>
      <c r="B1665" t="s">
        <v>172</v>
      </c>
      <c r="C1665" t="s">
        <v>50</v>
      </c>
      <c r="D1665" s="33">
        <v>45658</v>
      </c>
      <c r="E1665" s="33">
        <v>45688</v>
      </c>
      <c r="F1665" s="42">
        <f t="shared" si="25"/>
        <v>-15.5</v>
      </c>
      <c r="G1665" s="33">
        <v>45703</v>
      </c>
      <c r="H1665" s="33">
        <v>45716</v>
      </c>
      <c r="I1665" t="s">
        <v>33</v>
      </c>
      <c r="J1665" t="s">
        <v>48</v>
      </c>
      <c r="K1665" t="s">
        <v>219</v>
      </c>
      <c r="L1665" s="34">
        <v>2</v>
      </c>
      <c r="M1665" t="s">
        <v>49</v>
      </c>
      <c r="N1665" t="s">
        <v>36</v>
      </c>
      <c r="P1665" t="s">
        <v>37</v>
      </c>
      <c r="Q1665" s="35">
        <v>879.53</v>
      </c>
      <c r="R1665" t="s">
        <v>224</v>
      </c>
      <c r="S1665" t="s">
        <v>39</v>
      </c>
      <c r="T1665" t="s">
        <v>40</v>
      </c>
      <c r="U1665" t="s">
        <v>41</v>
      </c>
      <c r="V1665" t="s">
        <v>42</v>
      </c>
      <c r="W1665" t="s">
        <v>43</v>
      </c>
      <c r="X1665" t="s">
        <v>50</v>
      </c>
      <c r="Y1665" t="s">
        <v>45</v>
      </c>
      <c r="Z1665" t="s">
        <v>81</v>
      </c>
      <c r="AA1665" s="34">
        <v>2025</v>
      </c>
      <c r="AB1665" s="33">
        <v>45721</v>
      </c>
      <c r="AC1665" s="36">
        <v>45721.535393518519</v>
      </c>
      <c r="AD1665" s="37">
        <v>0</v>
      </c>
      <c r="AE1665" t="s">
        <v>52</v>
      </c>
      <c r="AF1665" t="s">
        <v>53</v>
      </c>
      <c r="AG1665" t="s">
        <v>54</v>
      </c>
      <c r="AH1665" s="35">
        <v>879.53</v>
      </c>
      <c r="AJ1665" t="s">
        <v>55</v>
      </c>
    </row>
    <row r="1666" spans="1:36" x14ac:dyDescent="0.25">
      <c r="A1666" t="s">
        <v>32</v>
      </c>
      <c r="B1666" t="s">
        <v>172</v>
      </c>
      <c r="C1666" t="s">
        <v>50</v>
      </c>
      <c r="D1666" s="33">
        <v>45658</v>
      </c>
      <c r="E1666" s="33">
        <v>45688</v>
      </c>
      <c r="F1666" s="42">
        <f t="shared" si="25"/>
        <v>-15.5</v>
      </c>
      <c r="G1666" s="33">
        <v>45703</v>
      </c>
      <c r="H1666" s="33">
        <v>45716</v>
      </c>
      <c r="I1666" t="s">
        <v>33</v>
      </c>
      <c r="J1666" t="s">
        <v>48</v>
      </c>
      <c r="K1666" t="s">
        <v>219</v>
      </c>
      <c r="L1666" s="34">
        <v>2</v>
      </c>
      <c r="M1666" t="s">
        <v>49</v>
      </c>
      <c r="N1666" t="s">
        <v>36</v>
      </c>
      <c r="P1666" t="s">
        <v>37</v>
      </c>
      <c r="Q1666" s="35">
        <v>312.94</v>
      </c>
      <c r="R1666" t="s">
        <v>224</v>
      </c>
      <c r="S1666" t="s">
        <v>39</v>
      </c>
      <c r="T1666" t="s">
        <v>40</v>
      </c>
      <c r="U1666" t="s">
        <v>41</v>
      </c>
      <c r="V1666" t="s">
        <v>42</v>
      </c>
      <c r="W1666" t="s">
        <v>43</v>
      </c>
      <c r="X1666" t="s">
        <v>50</v>
      </c>
      <c r="Y1666" t="s">
        <v>45</v>
      </c>
      <c r="Z1666" t="s">
        <v>81</v>
      </c>
      <c r="AA1666" s="34">
        <v>2025</v>
      </c>
      <c r="AB1666" s="33">
        <v>45721</v>
      </c>
      <c r="AC1666" s="36">
        <v>45721.535393518519</v>
      </c>
      <c r="AD1666" s="37">
        <v>0</v>
      </c>
      <c r="AE1666" t="s">
        <v>52</v>
      </c>
      <c r="AF1666" t="s">
        <v>53</v>
      </c>
      <c r="AG1666" t="s">
        <v>54</v>
      </c>
      <c r="AH1666" s="35">
        <v>312.94</v>
      </c>
      <c r="AJ1666" t="s">
        <v>55</v>
      </c>
    </row>
    <row r="1667" spans="1:36" x14ac:dyDescent="0.25">
      <c r="A1667" t="s">
        <v>32</v>
      </c>
      <c r="B1667" t="s">
        <v>172</v>
      </c>
      <c r="C1667" t="s">
        <v>50</v>
      </c>
      <c r="D1667" s="33">
        <v>45658</v>
      </c>
      <c r="E1667" s="33">
        <v>45688</v>
      </c>
      <c r="F1667" s="42">
        <f t="shared" ref="F1667:F1730" si="26">(D1667-E1667-1)/2</f>
        <v>-15.5</v>
      </c>
      <c r="G1667" s="33">
        <v>45703</v>
      </c>
      <c r="H1667" s="33">
        <v>45716</v>
      </c>
      <c r="I1667" t="s">
        <v>33</v>
      </c>
      <c r="J1667" t="s">
        <v>48</v>
      </c>
      <c r="K1667" t="s">
        <v>219</v>
      </c>
      <c r="L1667" s="34">
        <v>2</v>
      </c>
      <c r="M1667" t="s">
        <v>49</v>
      </c>
      <c r="N1667" t="s">
        <v>36</v>
      </c>
      <c r="P1667" t="s">
        <v>37</v>
      </c>
      <c r="Q1667" s="35">
        <v>1802.05</v>
      </c>
      <c r="R1667" t="s">
        <v>227</v>
      </c>
      <c r="S1667" t="s">
        <v>39</v>
      </c>
      <c r="T1667" t="s">
        <v>40</v>
      </c>
      <c r="U1667" t="s">
        <v>41</v>
      </c>
      <c r="V1667" t="s">
        <v>42</v>
      </c>
      <c r="W1667" t="s">
        <v>43</v>
      </c>
      <c r="X1667" t="s">
        <v>50</v>
      </c>
      <c r="Y1667" t="s">
        <v>45</v>
      </c>
      <c r="Z1667" t="s">
        <v>81</v>
      </c>
      <c r="AA1667" s="34">
        <v>2025</v>
      </c>
      <c r="AB1667" s="33">
        <v>45721</v>
      </c>
      <c r="AC1667" s="36">
        <v>45721.535393518519</v>
      </c>
      <c r="AD1667" s="37">
        <v>0</v>
      </c>
      <c r="AE1667" t="s">
        <v>52</v>
      </c>
      <c r="AF1667" t="s">
        <v>53</v>
      </c>
      <c r="AG1667" t="s">
        <v>54</v>
      </c>
      <c r="AH1667" s="35">
        <v>1802.05</v>
      </c>
      <c r="AJ1667" t="s">
        <v>55</v>
      </c>
    </row>
    <row r="1668" spans="1:36" x14ac:dyDescent="0.25">
      <c r="A1668" t="s">
        <v>32</v>
      </c>
      <c r="B1668" t="s">
        <v>172</v>
      </c>
      <c r="C1668" t="s">
        <v>50</v>
      </c>
      <c r="D1668" s="33">
        <v>45658</v>
      </c>
      <c r="E1668" s="33">
        <v>45688</v>
      </c>
      <c r="F1668" s="42">
        <f t="shared" si="26"/>
        <v>-15.5</v>
      </c>
      <c r="G1668" s="33">
        <v>45703</v>
      </c>
      <c r="H1668" s="33">
        <v>45716</v>
      </c>
      <c r="I1668" t="s">
        <v>33</v>
      </c>
      <c r="J1668" t="s">
        <v>48</v>
      </c>
      <c r="K1668" t="s">
        <v>219</v>
      </c>
      <c r="L1668" s="34">
        <v>2</v>
      </c>
      <c r="M1668" t="s">
        <v>49</v>
      </c>
      <c r="N1668" t="s">
        <v>36</v>
      </c>
      <c r="P1668" t="s">
        <v>37</v>
      </c>
      <c r="Q1668" s="35">
        <v>-415.96</v>
      </c>
      <c r="R1668" t="s">
        <v>228</v>
      </c>
      <c r="S1668" t="s">
        <v>39</v>
      </c>
      <c r="T1668" t="s">
        <v>40</v>
      </c>
      <c r="U1668" t="s">
        <v>41</v>
      </c>
      <c r="V1668" t="s">
        <v>42</v>
      </c>
      <c r="W1668" t="s">
        <v>43</v>
      </c>
      <c r="X1668" t="s">
        <v>50</v>
      </c>
      <c r="Y1668" t="s">
        <v>45</v>
      </c>
      <c r="Z1668" t="s">
        <v>81</v>
      </c>
      <c r="AA1668" s="34">
        <v>2025</v>
      </c>
      <c r="AB1668" s="33">
        <v>45721</v>
      </c>
      <c r="AC1668" s="36">
        <v>45721.535393518519</v>
      </c>
      <c r="AD1668" s="37">
        <v>0</v>
      </c>
      <c r="AE1668" t="s">
        <v>52</v>
      </c>
      <c r="AF1668" t="s">
        <v>53</v>
      </c>
      <c r="AG1668" t="s">
        <v>54</v>
      </c>
      <c r="AH1668" s="35">
        <v>-415.96</v>
      </c>
      <c r="AJ1668" t="s">
        <v>55</v>
      </c>
    </row>
    <row r="1669" spans="1:36" x14ac:dyDescent="0.25">
      <c r="A1669" t="s">
        <v>32</v>
      </c>
      <c r="B1669" t="s">
        <v>172</v>
      </c>
      <c r="C1669" t="s">
        <v>50</v>
      </c>
      <c r="D1669" s="33">
        <v>45658</v>
      </c>
      <c r="E1669" s="33">
        <v>45688</v>
      </c>
      <c r="F1669" s="42">
        <f t="shared" si="26"/>
        <v>-15.5</v>
      </c>
      <c r="G1669" s="33">
        <v>45703</v>
      </c>
      <c r="H1669" s="33">
        <v>45716</v>
      </c>
      <c r="I1669" t="s">
        <v>33</v>
      </c>
      <c r="J1669" t="s">
        <v>48</v>
      </c>
      <c r="K1669" t="s">
        <v>219</v>
      </c>
      <c r="L1669" s="34">
        <v>2</v>
      </c>
      <c r="M1669" t="s">
        <v>49</v>
      </c>
      <c r="N1669" t="s">
        <v>36</v>
      </c>
      <c r="P1669" t="s">
        <v>37</v>
      </c>
      <c r="Q1669" s="35">
        <v>-0.04</v>
      </c>
      <c r="R1669" t="s">
        <v>229</v>
      </c>
      <c r="S1669" t="s">
        <v>39</v>
      </c>
      <c r="T1669" t="s">
        <v>40</v>
      </c>
      <c r="U1669" t="s">
        <v>41</v>
      </c>
      <c r="V1669" t="s">
        <v>42</v>
      </c>
      <c r="W1669" t="s">
        <v>43</v>
      </c>
      <c r="X1669" t="s">
        <v>50</v>
      </c>
      <c r="Y1669" t="s">
        <v>45</v>
      </c>
      <c r="Z1669" t="s">
        <v>81</v>
      </c>
      <c r="AA1669" s="34">
        <v>2025</v>
      </c>
      <c r="AB1669" s="33">
        <v>45721</v>
      </c>
      <c r="AC1669" s="36">
        <v>45721.535393518519</v>
      </c>
      <c r="AD1669" s="37">
        <v>0</v>
      </c>
      <c r="AE1669" t="s">
        <v>52</v>
      </c>
      <c r="AF1669" t="s">
        <v>53</v>
      </c>
      <c r="AG1669" t="s">
        <v>54</v>
      </c>
      <c r="AH1669" s="35">
        <v>-0.04</v>
      </c>
      <c r="AJ1669" t="s">
        <v>55</v>
      </c>
    </row>
    <row r="1670" spans="1:36" x14ac:dyDescent="0.25">
      <c r="A1670" t="s">
        <v>32</v>
      </c>
      <c r="B1670" t="s">
        <v>162</v>
      </c>
      <c r="C1670" t="s">
        <v>50</v>
      </c>
      <c r="D1670" s="33">
        <v>45689</v>
      </c>
      <c r="E1670" s="33">
        <v>45716</v>
      </c>
      <c r="F1670" s="42">
        <f t="shared" si="26"/>
        <v>-14</v>
      </c>
      <c r="G1670" s="33">
        <v>45731</v>
      </c>
      <c r="H1670" s="33">
        <v>45716</v>
      </c>
      <c r="I1670" t="s">
        <v>33</v>
      </c>
      <c r="J1670" t="s">
        <v>48</v>
      </c>
      <c r="K1670" t="s">
        <v>232</v>
      </c>
      <c r="L1670" s="34">
        <v>2</v>
      </c>
      <c r="M1670" t="s">
        <v>49</v>
      </c>
      <c r="N1670" t="s">
        <v>36</v>
      </c>
      <c r="P1670" t="s">
        <v>37</v>
      </c>
      <c r="Q1670" s="35">
        <v>325728.43</v>
      </c>
      <c r="R1670" t="s">
        <v>233</v>
      </c>
      <c r="S1670" t="s">
        <v>39</v>
      </c>
      <c r="T1670" t="s">
        <v>40</v>
      </c>
      <c r="U1670" t="s">
        <v>41</v>
      </c>
      <c r="V1670" t="s">
        <v>42</v>
      </c>
      <c r="W1670" t="s">
        <v>43</v>
      </c>
      <c r="X1670" t="s">
        <v>50</v>
      </c>
      <c r="Y1670" t="s">
        <v>45</v>
      </c>
      <c r="Z1670" t="s">
        <v>81</v>
      </c>
      <c r="AA1670" s="34">
        <v>2025</v>
      </c>
      <c r="AB1670" s="33">
        <v>45721</v>
      </c>
      <c r="AC1670" s="36">
        <v>45721.555439814816</v>
      </c>
      <c r="AD1670" s="37">
        <v>0</v>
      </c>
      <c r="AE1670" t="s">
        <v>145</v>
      </c>
      <c r="AF1670" t="s">
        <v>53</v>
      </c>
      <c r="AG1670" t="s">
        <v>54</v>
      </c>
      <c r="AH1670" s="35">
        <v>325728.43</v>
      </c>
      <c r="AJ1670" t="s">
        <v>55</v>
      </c>
    </row>
    <row r="1671" spans="1:36" x14ac:dyDescent="0.25">
      <c r="A1671" t="s">
        <v>32</v>
      </c>
      <c r="B1671" t="s">
        <v>162</v>
      </c>
      <c r="C1671" t="s">
        <v>50</v>
      </c>
      <c r="D1671" s="33">
        <v>45689</v>
      </c>
      <c r="E1671" s="33">
        <v>45716</v>
      </c>
      <c r="F1671" s="42">
        <f t="shared" si="26"/>
        <v>-14</v>
      </c>
      <c r="G1671" s="33">
        <v>45731</v>
      </c>
      <c r="H1671" s="33">
        <v>45716</v>
      </c>
      <c r="I1671" t="s">
        <v>33</v>
      </c>
      <c r="J1671" t="s">
        <v>48</v>
      </c>
      <c r="K1671" t="s">
        <v>232</v>
      </c>
      <c r="L1671" s="34">
        <v>2</v>
      </c>
      <c r="M1671" t="s">
        <v>49</v>
      </c>
      <c r="N1671" t="s">
        <v>36</v>
      </c>
      <c r="P1671" t="s">
        <v>37</v>
      </c>
      <c r="Q1671" s="35">
        <v>11108.28</v>
      </c>
      <c r="R1671" t="s">
        <v>234</v>
      </c>
      <c r="S1671" t="s">
        <v>39</v>
      </c>
      <c r="T1671" t="s">
        <v>40</v>
      </c>
      <c r="U1671" t="s">
        <v>41</v>
      </c>
      <c r="V1671" t="s">
        <v>42</v>
      </c>
      <c r="W1671" t="s">
        <v>43</v>
      </c>
      <c r="X1671" t="s">
        <v>50</v>
      </c>
      <c r="Y1671" t="s">
        <v>45</v>
      </c>
      <c r="Z1671" t="s">
        <v>81</v>
      </c>
      <c r="AA1671" s="34">
        <v>2025</v>
      </c>
      <c r="AB1671" s="33">
        <v>45721</v>
      </c>
      <c r="AC1671" s="36">
        <v>45721.555439814816</v>
      </c>
      <c r="AD1671" s="37">
        <v>0</v>
      </c>
      <c r="AE1671" t="s">
        <v>145</v>
      </c>
      <c r="AF1671" t="s">
        <v>53</v>
      </c>
      <c r="AG1671" t="s">
        <v>54</v>
      </c>
      <c r="AH1671" s="35">
        <v>11108.28</v>
      </c>
      <c r="AJ1671" t="s">
        <v>55</v>
      </c>
    </row>
    <row r="1672" spans="1:36" x14ac:dyDescent="0.25">
      <c r="A1672" t="s">
        <v>32</v>
      </c>
      <c r="B1672" t="s">
        <v>162</v>
      </c>
      <c r="C1672" t="s">
        <v>50</v>
      </c>
      <c r="D1672" s="33">
        <v>45689</v>
      </c>
      <c r="E1672" s="33">
        <v>45716</v>
      </c>
      <c r="F1672" s="42">
        <f t="shared" si="26"/>
        <v>-14</v>
      </c>
      <c r="G1672" s="33">
        <v>45731</v>
      </c>
      <c r="H1672" s="33">
        <v>45716</v>
      </c>
      <c r="I1672" t="s">
        <v>33</v>
      </c>
      <c r="J1672" t="s">
        <v>48</v>
      </c>
      <c r="K1672" t="s">
        <v>232</v>
      </c>
      <c r="L1672" s="34">
        <v>2</v>
      </c>
      <c r="M1672" t="s">
        <v>49</v>
      </c>
      <c r="N1672" t="s">
        <v>36</v>
      </c>
      <c r="P1672" t="s">
        <v>37</v>
      </c>
      <c r="Q1672" s="35">
        <v>213158.38</v>
      </c>
      <c r="R1672" t="s">
        <v>236</v>
      </c>
      <c r="S1672" t="s">
        <v>39</v>
      </c>
      <c r="T1672" t="s">
        <v>40</v>
      </c>
      <c r="U1672" t="s">
        <v>41</v>
      </c>
      <c r="V1672" t="s">
        <v>42</v>
      </c>
      <c r="W1672" t="s">
        <v>43</v>
      </c>
      <c r="X1672" t="s">
        <v>50</v>
      </c>
      <c r="Y1672" t="s">
        <v>45</v>
      </c>
      <c r="Z1672" t="s">
        <v>81</v>
      </c>
      <c r="AA1672" s="34">
        <v>2025</v>
      </c>
      <c r="AB1672" s="33">
        <v>45721</v>
      </c>
      <c r="AC1672" s="36">
        <v>45721.555439814816</v>
      </c>
      <c r="AD1672" s="37">
        <v>0</v>
      </c>
      <c r="AE1672" t="s">
        <v>145</v>
      </c>
      <c r="AF1672" t="s">
        <v>53</v>
      </c>
      <c r="AG1672" t="s">
        <v>54</v>
      </c>
      <c r="AH1672" s="35">
        <v>213158.38</v>
      </c>
      <c r="AJ1672" t="s">
        <v>55</v>
      </c>
    </row>
    <row r="1673" spans="1:36" x14ac:dyDescent="0.25">
      <c r="A1673" t="s">
        <v>32</v>
      </c>
      <c r="B1673" t="s">
        <v>172</v>
      </c>
      <c r="C1673" t="s">
        <v>50</v>
      </c>
      <c r="D1673" s="33">
        <v>45658</v>
      </c>
      <c r="E1673" s="33">
        <v>45688</v>
      </c>
      <c r="F1673" s="42">
        <f t="shared" si="26"/>
        <v>-15.5</v>
      </c>
      <c r="G1673" s="33">
        <v>45703</v>
      </c>
      <c r="H1673" s="33">
        <v>45716</v>
      </c>
      <c r="I1673" t="s">
        <v>33</v>
      </c>
      <c r="J1673" t="s">
        <v>48</v>
      </c>
      <c r="K1673" t="s">
        <v>232</v>
      </c>
      <c r="L1673" s="34">
        <v>2</v>
      </c>
      <c r="M1673" t="s">
        <v>49</v>
      </c>
      <c r="N1673" t="s">
        <v>36</v>
      </c>
      <c r="P1673" t="s">
        <v>37</v>
      </c>
      <c r="Q1673" s="35">
        <v>1497138.16</v>
      </c>
      <c r="R1673" t="s">
        <v>233</v>
      </c>
      <c r="S1673" t="s">
        <v>39</v>
      </c>
      <c r="T1673" t="s">
        <v>40</v>
      </c>
      <c r="U1673" t="s">
        <v>41</v>
      </c>
      <c r="V1673" t="s">
        <v>42</v>
      </c>
      <c r="W1673" t="s">
        <v>43</v>
      </c>
      <c r="X1673" t="s">
        <v>50</v>
      </c>
      <c r="Y1673" t="s">
        <v>45</v>
      </c>
      <c r="Z1673" t="s">
        <v>81</v>
      </c>
      <c r="AA1673" s="34">
        <v>2025</v>
      </c>
      <c r="AB1673" s="33">
        <v>45721</v>
      </c>
      <c r="AC1673" s="36">
        <v>45721.535393518519</v>
      </c>
      <c r="AD1673" s="37">
        <v>0</v>
      </c>
      <c r="AE1673" t="s">
        <v>52</v>
      </c>
      <c r="AF1673" t="s">
        <v>53</v>
      </c>
      <c r="AG1673" t="s">
        <v>54</v>
      </c>
      <c r="AH1673" s="35">
        <v>1497138.16</v>
      </c>
      <c r="AJ1673" t="s">
        <v>55</v>
      </c>
    </row>
    <row r="1674" spans="1:36" x14ac:dyDescent="0.25">
      <c r="A1674" t="s">
        <v>32</v>
      </c>
      <c r="B1674" t="s">
        <v>172</v>
      </c>
      <c r="C1674" t="s">
        <v>50</v>
      </c>
      <c r="D1674" s="33">
        <v>45658</v>
      </c>
      <c r="E1674" s="33">
        <v>45688</v>
      </c>
      <c r="F1674" s="42">
        <f t="shared" si="26"/>
        <v>-15.5</v>
      </c>
      <c r="G1674" s="33">
        <v>45703</v>
      </c>
      <c r="H1674" s="33">
        <v>45716</v>
      </c>
      <c r="I1674" t="s">
        <v>33</v>
      </c>
      <c r="J1674" t="s">
        <v>48</v>
      </c>
      <c r="K1674" t="s">
        <v>232</v>
      </c>
      <c r="L1674" s="34">
        <v>2</v>
      </c>
      <c r="M1674" t="s">
        <v>49</v>
      </c>
      <c r="N1674" t="s">
        <v>36</v>
      </c>
      <c r="P1674" t="s">
        <v>37</v>
      </c>
      <c r="Q1674" s="35">
        <v>-1497507.64</v>
      </c>
      <c r="R1674" t="s">
        <v>234</v>
      </c>
      <c r="S1674" t="s">
        <v>39</v>
      </c>
      <c r="T1674" t="s">
        <v>40</v>
      </c>
      <c r="U1674" t="s">
        <v>41</v>
      </c>
      <c r="V1674" t="s">
        <v>42</v>
      </c>
      <c r="W1674" t="s">
        <v>43</v>
      </c>
      <c r="X1674" t="s">
        <v>50</v>
      </c>
      <c r="Y1674" t="s">
        <v>45</v>
      </c>
      <c r="Z1674" t="s">
        <v>81</v>
      </c>
      <c r="AA1674" s="34">
        <v>2025</v>
      </c>
      <c r="AB1674" s="33">
        <v>45721</v>
      </c>
      <c r="AC1674" s="36">
        <v>45721.535393518519</v>
      </c>
      <c r="AD1674" s="37">
        <v>0</v>
      </c>
      <c r="AE1674" t="s">
        <v>52</v>
      </c>
      <c r="AF1674" t="s">
        <v>53</v>
      </c>
      <c r="AG1674" t="s">
        <v>54</v>
      </c>
      <c r="AH1674" s="35">
        <v>-1497507.64</v>
      </c>
      <c r="AJ1674" t="s">
        <v>55</v>
      </c>
    </row>
    <row r="1675" spans="1:36" x14ac:dyDescent="0.25">
      <c r="A1675" t="s">
        <v>32</v>
      </c>
      <c r="B1675" t="s">
        <v>172</v>
      </c>
      <c r="C1675" t="s">
        <v>50</v>
      </c>
      <c r="D1675" s="33">
        <v>45658</v>
      </c>
      <c r="E1675" s="33">
        <v>45688</v>
      </c>
      <c r="F1675" s="42">
        <f t="shared" si="26"/>
        <v>-15.5</v>
      </c>
      <c r="G1675" s="33">
        <v>45703</v>
      </c>
      <c r="H1675" s="33">
        <v>45716</v>
      </c>
      <c r="I1675" t="s">
        <v>33</v>
      </c>
      <c r="J1675" t="s">
        <v>48</v>
      </c>
      <c r="K1675" t="s">
        <v>232</v>
      </c>
      <c r="L1675" s="34">
        <v>2</v>
      </c>
      <c r="M1675" t="s">
        <v>49</v>
      </c>
      <c r="N1675" t="s">
        <v>36</v>
      </c>
      <c r="P1675" t="s">
        <v>37</v>
      </c>
      <c r="Q1675" s="35">
        <v>-0.03</v>
      </c>
      <c r="R1675" t="s">
        <v>235</v>
      </c>
      <c r="S1675" t="s">
        <v>39</v>
      </c>
      <c r="T1675" t="s">
        <v>40</v>
      </c>
      <c r="U1675" t="s">
        <v>41</v>
      </c>
      <c r="V1675" t="s">
        <v>42</v>
      </c>
      <c r="W1675" t="s">
        <v>43</v>
      </c>
      <c r="X1675" t="s">
        <v>50</v>
      </c>
      <c r="Y1675" t="s">
        <v>45</v>
      </c>
      <c r="Z1675" t="s">
        <v>81</v>
      </c>
      <c r="AA1675" s="34">
        <v>2025</v>
      </c>
      <c r="AB1675" s="33">
        <v>45721</v>
      </c>
      <c r="AC1675" s="36">
        <v>45721.535393518519</v>
      </c>
      <c r="AD1675" s="37">
        <v>0</v>
      </c>
      <c r="AE1675" t="s">
        <v>52</v>
      </c>
      <c r="AF1675" t="s">
        <v>53</v>
      </c>
      <c r="AG1675" t="s">
        <v>54</v>
      </c>
      <c r="AH1675" s="35">
        <v>-0.03</v>
      </c>
      <c r="AJ1675" t="s">
        <v>55</v>
      </c>
    </row>
    <row r="1676" spans="1:36" x14ac:dyDescent="0.25">
      <c r="A1676" t="s">
        <v>32</v>
      </c>
      <c r="B1676" t="s">
        <v>172</v>
      </c>
      <c r="C1676" t="s">
        <v>50</v>
      </c>
      <c r="D1676" s="33">
        <v>45658</v>
      </c>
      <c r="E1676" s="33">
        <v>45688</v>
      </c>
      <c r="F1676" s="42">
        <f t="shared" si="26"/>
        <v>-15.5</v>
      </c>
      <c r="G1676" s="33">
        <v>45703</v>
      </c>
      <c r="H1676" s="33">
        <v>45716</v>
      </c>
      <c r="I1676" t="s">
        <v>33</v>
      </c>
      <c r="J1676" t="s">
        <v>48</v>
      </c>
      <c r="K1676" t="s">
        <v>232</v>
      </c>
      <c r="L1676" s="34">
        <v>2</v>
      </c>
      <c r="M1676" t="s">
        <v>49</v>
      </c>
      <c r="N1676" t="s">
        <v>36</v>
      </c>
      <c r="P1676" t="s">
        <v>37</v>
      </c>
      <c r="Q1676" s="35">
        <v>1217580.3799999999</v>
      </c>
      <c r="R1676" t="s">
        <v>236</v>
      </c>
      <c r="S1676" t="s">
        <v>39</v>
      </c>
      <c r="T1676" t="s">
        <v>40</v>
      </c>
      <c r="U1676" t="s">
        <v>41</v>
      </c>
      <c r="V1676" t="s">
        <v>42</v>
      </c>
      <c r="W1676" t="s">
        <v>43</v>
      </c>
      <c r="X1676" t="s">
        <v>50</v>
      </c>
      <c r="Y1676" t="s">
        <v>45</v>
      </c>
      <c r="Z1676" t="s">
        <v>81</v>
      </c>
      <c r="AA1676" s="34">
        <v>2025</v>
      </c>
      <c r="AB1676" s="33">
        <v>45721</v>
      </c>
      <c r="AC1676" s="36">
        <v>45721.535393518519</v>
      </c>
      <c r="AD1676" s="37">
        <v>0</v>
      </c>
      <c r="AE1676" t="s">
        <v>52</v>
      </c>
      <c r="AF1676" t="s">
        <v>53</v>
      </c>
      <c r="AG1676" t="s">
        <v>54</v>
      </c>
      <c r="AH1676" s="35">
        <v>1217580.3799999999</v>
      </c>
      <c r="AJ1676" t="s">
        <v>55</v>
      </c>
    </row>
    <row r="1677" spans="1:36" x14ac:dyDescent="0.25">
      <c r="A1677" t="s">
        <v>32</v>
      </c>
      <c r="B1677" t="s">
        <v>172</v>
      </c>
      <c r="C1677" t="s">
        <v>50</v>
      </c>
      <c r="D1677" s="33">
        <v>45658</v>
      </c>
      <c r="E1677" s="33">
        <v>45688</v>
      </c>
      <c r="F1677" s="42">
        <f t="shared" si="26"/>
        <v>-15.5</v>
      </c>
      <c r="G1677" s="33">
        <v>45703</v>
      </c>
      <c r="H1677" s="33">
        <v>45716</v>
      </c>
      <c r="I1677" t="s">
        <v>33</v>
      </c>
      <c r="J1677" t="s">
        <v>48</v>
      </c>
      <c r="K1677" t="s">
        <v>232</v>
      </c>
      <c r="L1677" s="34">
        <v>2</v>
      </c>
      <c r="M1677" t="s">
        <v>49</v>
      </c>
      <c r="N1677" t="s">
        <v>36</v>
      </c>
      <c r="P1677" t="s">
        <v>37</v>
      </c>
      <c r="Q1677" s="35">
        <v>-9.5299999999999994</v>
      </c>
      <c r="R1677" t="s">
        <v>237</v>
      </c>
      <c r="S1677" t="s">
        <v>39</v>
      </c>
      <c r="T1677" t="s">
        <v>40</v>
      </c>
      <c r="U1677" t="s">
        <v>41</v>
      </c>
      <c r="V1677" t="s">
        <v>42</v>
      </c>
      <c r="W1677" t="s">
        <v>43</v>
      </c>
      <c r="X1677" t="s">
        <v>50</v>
      </c>
      <c r="Y1677" t="s">
        <v>45</v>
      </c>
      <c r="Z1677" t="s">
        <v>81</v>
      </c>
      <c r="AA1677" s="34">
        <v>2025</v>
      </c>
      <c r="AB1677" s="33">
        <v>45721</v>
      </c>
      <c r="AC1677" s="36">
        <v>45721.535393518519</v>
      </c>
      <c r="AD1677" s="37">
        <v>0</v>
      </c>
      <c r="AE1677" t="s">
        <v>52</v>
      </c>
      <c r="AF1677" t="s">
        <v>53</v>
      </c>
      <c r="AG1677" t="s">
        <v>54</v>
      </c>
      <c r="AH1677" s="35">
        <v>-9.5299999999999994</v>
      </c>
      <c r="AJ1677" t="s">
        <v>55</v>
      </c>
    </row>
    <row r="1678" spans="1:36" x14ac:dyDescent="0.25">
      <c r="A1678" t="s">
        <v>32</v>
      </c>
      <c r="B1678" t="s">
        <v>162</v>
      </c>
      <c r="C1678" t="s">
        <v>50</v>
      </c>
      <c r="D1678" s="33">
        <v>45689</v>
      </c>
      <c r="E1678" s="33">
        <v>45716</v>
      </c>
      <c r="F1678" s="42">
        <f t="shared" si="26"/>
        <v>-14</v>
      </c>
      <c r="G1678" s="33">
        <v>45731</v>
      </c>
      <c r="H1678" s="33">
        <v>45716</v>
      </c>
      <c r="I1678" t="s">
        <v>33</v>
      </c>
      <c r="J1678" t="s">
        <v>48</v>
      </c>
      <c r="K1678" t="s">
        <v>239</v>
      </c>
      <c r="L1678" s="34">
        <v>2</v>
      </c>
      <c r="M1678" t="s">
        <v>49</v>
      </c>
      <c r="N1678" t="s">
        <v>36</v>
      </c>
      <c r="P1678" t="s">
        <v>37</v>
      </c>
      <c r="Q1678" s="35">
        <v>742240.8</v>
      </c>
      <c r="R1678" t="s">
        <v>240</v>
      </c>
      <c r="S1678" t="s">
        <v>39</v>
      </c>
      <c r="T1678" t="s">
        <v>40</v>
      </c>
      <c r="U1678" t="s">
        <v>41</v>
      </c>
      <c r="V1678" t="s">
        <v>42</v>
      </c>
      <c r="W1678" t="s">
        <v>43</v>
      </c>
      <c r="X1678" t="s">
        <v>50</v>
      </c>
      <c r="Y1678" t="s">
        <v>45</v>
      </c>
      <c r="Z1678" t="s">
        <v>81</v>
      </c>
      <c r="AA1678" s="34">
        <v>2025</v>
      </c>
      <c r="AB1678" s="33">
        <v>45721</v>
      </c>
      <c r="AC1678" s="36">
        <v>45721.555439814816</v>
      </c>
      <c r="AD1678" s="37">
        <v>0</v>
      </c>
      <c r="AE1678" t="s">
        <v>145</v>
      </c>
      <c r="AF1678" t="s">
        <v>53</v>
      </c>
      <c r="AG1678" t="s">
        <v>54</v>
      </c>
      <c r="AH1678" s="35">
        <v>742240.8</v>
      </c>
      <c r="AJ1678" t="s">
        <v>55</v>
      </c>
    </row>
    <row r="1679" spans="1:36" x14ac:dyDescent="0.25">
      <c r="A1679" t="s">
        <v>32</v>
      </c>
      <c r="B1679" t="s">
        <v>162</v>
      </c>
      <c r="C1679" t="s">
        <v>50</v>
      </c>
      <c r="D1679" s="33">
        <v>45689</v>
      </c>
      <c r="E1679" s="33">
        <v>45716</v>
      </c>
      <c r="F1679" s="42">
        <f t="shared" si="26"/>
        <v>-14</v>
      </c>
      <c r="G1679" s="33">
        <v>45731</v>
      </c>
      <c r="H1679" s="33">
        <v>45716</v>
      </c>
      <c r="I1679" t="s">
        <v>33</v>
      </c>
      <c r="J1679" t="s">
        <v>48</v>
      </c>
      <c r="K1679" t="s">
        <v>239</v>
      </c>
      <c r="L1679" s="34">
        <v>2</v>
      </c>
      <c r="M1679" t="s">
        <v>49</v>
      </c>
      <c r="N1679" t="s">
        <v>36</v>
      </c>
      <c r="P1679" t="s">
        <v>37</v>
      </c>
      <c r="Q1679" s="35">
        <v>-389435.74</v>
      </c>
      <c r="R1679" t="s">
        <v>241</v>
      </c>
      <c r="S1679" t="s">
        <v>39</v>
      </c>
      <c r="T1679" t="s">
        <v>40</v>
      </c>
      <c r="U1679" t="s">
        <v>41</v>
      </c>
      <c r="V1679" t="s">
        <v>42</v>
      </c>
      <c r="W1679" t="s">
        <v>43</v>
      </c>
      <c r="X1679" t="s">
        <v>50</v>
      </c>
      <c r="Y1679" t="s">
        <v>45</v>
      </c>
      <c r="Z1679" t="s">
        <v>81</v>
      </c>
      <c r="AA1679" s="34">
        <v>2025</v>
      </c>
      <c r="AB1679" s="33">
        <v>45721</v>
      </c>
      <c r="AC1679" s="36">
        <v>45721.555439814816</v>
      </c>
      <c r="AD1679" s="37">
        <v>0</v>
      </c>
      <c r="AE1679" t="s">
        <v>145</v>
      </c>
      <c r="AF1679" t="s">
        <v>53</v>
      </c>
      <c r="AG1679" t="s">
        <v>54</v>
      </c>
      <c r="AH1679" s="35">
        <v>-389435.74</v>
      </c>
      <c r="AJ1679" t="s">
        <v>55</v>
      </c>
    </row>
    <row r="1680" spans="1:36" x14ac:dyDescent="0.25">
      <c r="A1680" t="s">
        <v>32</v>
      </c>
      <c r="B1680" t="s">
        <v>162</v>
      </c>
      <c r="C1680" t="s">
        <v>50</v>
      </c>
      <c r="D1680" s="33">
        <v>45689</v>
      </c>
      <c r="E1680" s="33">
        <v>45716</v>
      </c>
      <c r="F1680" s="42">
        <f t="shared" si="26"/>
        <v>-14</v>
      </c>
      <c r="G1680" s="33">
        <v>45731</v>
      </c>
      <c r="H1680" s="33">
        <v>45716</v>
      </c>
      <c r="I1680" t="s">
        <v>33</v>
      </c>
      <c r="J1680" t="s">
        <v>48</v>
      </c>
      <c r="K1680" t="s">
        <v>239</v>
      </c>
      <c r="L1680" s="34">
        <v>2</v>
      </c>
      <c r="M1680" t="s">
        <v>49</v>
      </c>
      <c r="N1680" t="s">
        <v>36</v>
      </c>
      <c r="P1680" t="s">
        <v>37</v>
      </c>
      <c r="Q1680" s="35">
        <v>0.03</v>
      </c>
      <c r="R1680" t="s">
        <v>242</v>
      </c>
      <c r="S1680" t="s">
        <v>39</v>
      </c>
      <c r="T1680" t="s">
        <v>40</v>
      </c>
      <c r="U1680" t="s">
        <v>41</v>
      </c>
      <c r="V1680" t="s">
        <v>42</v>
      </c>
      <c r="W1680" t="s">
        <v>43</v>
      </c>
      <c r="X1680" t="s">
        <v>50</v>
      </c>
      <c r="Y1680" t="s">
        <v>45</v>
      </c>
      <c r="Z1680" t="s">
        <v>81</v>
      </c>
      <c r="AA1680" s="34">
        <v>2025</v>
      </c>
      <c r="AB1680" s="33">
        <v>45721</v>
      </c>
      <c r="AC1680" s="36">
        <v>45721.555439814816</v>
      </c>
      <c r="AD1680" s="37">
        <v>0</v>
      </c>
      <c r="AE1680" t="s">
        <v>145</v>
      </c>
      <c r="AF1680" t="s">
        <v>53</v>
      </c>
      <c r="AG1680" t="s">
        <v>54</v>
      </c>
      <c r="AH1680" s="35">
        <v>0.03</v>
      </c>
      <c r="AJ1680" t="s">
        <v>55</v>
      </c>
    </row>
    <row r="1681" spans="1:36" x14ac:dyDescent="0.25">
      <c r="A1681" t="s">
        <v>32</v>
      </c>
      <c r="B1681" t="s">
        <v>162</v>
      </c>
      <c r="C1681" t="s">
        <v>50</v>
      </c>
      <c r="D1681" s="33">
        <v>45689</v>
      </c>
      <c r="E1681" s="33">
        <v>45716</v>
      </c>
      <c r="F1681" s="42">
        <f t="shared" si="26"/>
        <v>-14</v>
      </c>
      <c r="G1681" s="33">
        <v>45731</v>
      </c>
      <c r="H1681" s="33">
        <v>45716</v>
      </c>
      <c r="I1681" t="s">
        <v>33</v>
      </c>
      <c r="J1681" t="s">
        <v>48</v>
      </c>
      <c r="K1681" t="s">
        <v>239</v>
      </c>
      <c r="L1681" s="34">
        <v>2</v>
      </c>
      <c r="M1681" t="s">
        <v>49</v>
      </c>
      <c r="N1681" t="s">
        <v>36</v>
      </c>
      <c r="P1681" t="s">
        <v>37</v>
      </c>
      <c r="Q1681" s="35">
        <v>-296.73</v>
      </c>
      <c r="R1681" t="s">
        <v>246</v>
      </c>
      <c r="S1681" t="s">
        <v>39</v>
      </c>
      <c r="T1681" t="s">
        <v>40</v>
      </c>
      <c r="U1681" t="s">
        <v>41</v>
      </c>
      <c r="V1681" t="s">
        <v>42</v>
      </c>
      <c r="W1681" t="s">
        <v>43</v>
      </c>
      <c r="X1681" t="s">
        <v>50</v>
      </c>
      <c r="Y1681" t="s">
        <v>45</v>
      </c>
      <c r="Z1681" t="s">
        <v>81</v>
      </c>
      <c r="AA1681" s="34">
        <v>2025</v>
      </c>
      <c r="AB1681" s="33">
        <v>45721</v>
      </c>
      <c r="AC1681" s="36">
        <v>45721.555439814816</v>
      </c>
      <c r="AD1681" s="37">
        <v>0</v>
      </c>
      <c r="AE1681" t="s">
        <v>145</v>
      </c>
      <c r="AF1681" t="s">
        <v>53</v>
      </c>
      <c r="AG1681" t="s">
        <v>54</v>
      </c>
      <c r="AH1681" s="35">
        <v>-296.73</v>
      </c>
      <c r="AJ1681" t="s">
        <v>55</v>
      </c>
    </row>
    <row r="1682" spans="1:36" x14ac:dyDescent="0.25">
      <c r="A1682" t="s">
        <v>32</v>
      </c>
      <c r="B1682" t="s">
        <v>162</v>
      </c>
      <c r="C1682" t="s">
        <v>50</v>
      </c>
      <c r="D1682" s="33">
        <v>45689</v>
      </c>
      <c r="E1682" s="33">
        <v>45716</v>
      </c>
      <c r="F1682" s="42">
        <f t="shared" si="26"/>
        <v>-14</v>
      </c>
      <c r="G1682" s="33">
        <v>45731</v>
      </c>
      <c r="H1682" s="33">
        <v>45716</v>
      </c>
      <c r="I1682" t="s">
        <v>33</v>
      </c>
      <c r="J1682" t="s">
        <v>48</v>
      </c>
      <c r="K1682" t="s">
        <v>239</v>
      </c>
      <c r="L1682" s="34">
        <v>2</v>
      </c>
      <c r="M1682" t="s">
        <v>49</v>
      </c>
      <c r="N1682" t="s">
        <v>36</v>
      </c>
      <c r="P1682" t="s">
        <v>37</v>
      </c>
      <c r="Q1682" s="35">
        <v>-816483.92</v>
      </c>
      <c r="R1682" t="s">
        <v>243</v>
      </c>
      <c r="S1682" t="s">
        <v>39</v>
      </c>
      <c r="T1682" t="s">
        <v>40</v>
      </c>
      <c r="U1682" t="s">
        <v>41</v>
      </c>
      <c r="V1682" t="s">
        <v>42</v>
      </c>
      <c r="W1682" t="s">
        <v>43</v>
      </c>
      <c r="X1682" t="s">
        <v>50</v>
      </c>
      <c r="Y1682" t="s">
        <v>45</v>
      </c>
      <c r="Z1682" t="s">
        <v>81</v>
      </c>
      <c r="AA1682" s="34">
        <v>2025</v>
      </c>
      <c r="AB1682" s="33">
        <v>45721</v>
      </c>
      <c r="AC1682" s="36">
        <v>45721.555439814816</v>
      </c>
      <c r="AD1682" s="37">
        <v>0</v>
      </c>
      <c r="AE1682" t="s">
        <v>145</v>
      </c>
      <c r="AF1682" t="s">
        <v>53</v>
      </c>
      <c r="AG1682" t="s">
        <v>54</v>
      </c>
      <c r="AH1682" s="35">
        <v>-816483.92</v>
      </c>
      <c r="AJ1682" t="s">
        <v>55</v>
      </c>
    </row>
    <row r="1683" spans="1:36" x14ac:dyDescent="0.25">
      <c r="A1683" t="s">
        <v>32</v>
      </c>
      <c r="B1683" t="s">
        <v>172</v>
      </c>
      <c r="C1683" t="s">
        <v>50</v>
      </c>
      <c r="D1683" s="33">
        <v>45658</v>
      </c>
      <c r="E1683" s="33">
        <v>45688</v>
      </c>
      <c r="F1683" s="42">
        <f t="shared" si="26"/>
        <v>-15.5</v>
      </c>
      <c r="G1683" s="33">
        <v>45703</v>
      </c>
      <c r="H1683" s="33">
        <v>45716</v>
      </c>
      <c r="I1683" t="s">
        <v>33</v>
      </c>
      <c r="J1683" t="s">
        <v>48</v>
      </c>
      <c r="K1683" t="s">
        <v>239</v>
      </c>
      <c r="L1683" s="34">
        <v>2</v>
      </c>
      <c r="M1683" t="s">
        <v>49</v>
      </c>
      <c r="N1683" t="s">
        <v>36</v>
      </c>
      <c r="P1683" t="s">
        <v>37</v>
      </c>
      <c r="Q1683" s="35">
        <v>821766.91</v>
      </c>
      <c r="R1683" t="s">
        <v>240</v>
      </c>
      <c r="S1683" t="s">
        <v>39</v>
      </c>
      <c r="T1683" t="s">
        <v>40</v>
      </c>
      <c r="U1683" t="s">
        <v>41</v>
      </c>
      <c r="V1683" t="s">
        <v>42</v>
      </c>
      <c r="W1683" t="s">
        <v>43</v>
      </c>
      <c r="X1683" t="s">
        <v>50</v>
      </c>
      <c r="Y1683" t="s">
        <v>45</v>
      </c>
      <c r="Z1683" t="s">
        <v>81</v>
      </c>
      <c r="AA1683" s="34">
        <v>2025</v>
      </c>
      <c r="AB1683" s="33">
        <v>45721</v>
      </c>
      <c r="AC1683" s="36">
        <v>45721.535393518519</v>
      </c>
      <c r="AD1683" s="37">
        <v>0</v>
      </c>
      <c r="AE1683" t="s">
        <v>52</v>
      </c>
      <c r="AF1683" t="s">
        <v>53</v>
      </c>
      <c r="AG1683" t="s">
        <v>54</v>
      </c>
      <c r="AH1683" s="35">
        <v>821766.91</v>
      </c>
      <c r="AJ1683" t="s">
        <v>55</v>
      </c>
    </row>
    <row r="1684" spans="1:36" x14ac:dyDescent="0.25">
      <c r="A1684" t="s">
        <v>32</v>
      </c>
      <c r="B1684" t="s">
        <v>172</v>
      </c>
      <c r="C1684" t="s">
        <v>50</v>
      </c>
      <c r="D1684" s="33">
        <v>45658</v>
      </c>
      <c r="E1684" s="33">
        <v>45688</v>
      </c>
      <c r="F1684" s="42">
        <f t="shared" si="26"/>
        <v>-15.5</v>
      </c>
      <c r="G1684" s="33">
        <v>45703</v>
      </c>
      <c r="H1684" s="33">
        <v>45716</v>
      </c>
      <c r="I1684" t="s">
        <v>33</v>
      </c>
      <c r="J1684" t="s">
        <v>48</v>
      </c>
      <c r="K1684" t="s">
        <v>239</v>
      </c>
      <c r="L1684" s="34">
        <v>2</v>
      </c>
      <c r="M1684" t="s">
        <v>49</v>
      </c>
      <c r="N1684" t="s">
        <v>36</v>
      </c>
      <c r="P1684" t="s">
        <v>37</v>
      </c>
      <c r="Q1684" s="35">
        <v>-3959529.37</v>
      </c>
      <c r="R1684" t="s">
        <v>241</v>
      </c>
      <c r="S1684" t="s">
        <v>39</v>
      </c>
      <c r="T1684" t="s">
        <v>40</v>
      </c>
      <c r="U1684" t="s">
        <v>41</v>
      </c>
      <c r="V1684" t="s">
        <v>42</v>
      </c>
      <c r="W1684" t="s">
        <v>43</v>
      </c>
      <c r="X1684" t="s">
        <v>50</v>
      </c>
      <c r="Y1684" t="s">
        <v>45</v>
      </c>
      <c r="Z1684" t="s">
        <v>81</v>
      </c>
      <c r="AA1684" s="34">
        <v>2025</v>
      </c>
      <c r="AB1684" s="33">
        <v>45721</v>
      </c>
      <c r="AC1684" s="36">
        <v>45721.535393518519</v>
      </c>
      <c r="AD1684" s="37">
        <v>0</v>
      </c>
      <c r="AE1684" t="s">
        <v>52</v>
      </c>
      <c r="AF1684" t="s">
        <v>53</v>
      </c>
      <c r="AG1684" t="s">
        <v>54</v>
      </c>
      <c r="AH1684" s="35">
        <v>-3959529.37</v>
      </c>
      <c r="AJ1684" t="s">
        <v>55</v>
      </c>
    </row>
    <row r="1685" spans="1:36" x14ac:dyDescent="0.25">
      <c r="A1685" t="s">
        <v>32</v>
      </c>
      <c r="B1685" t="s">
        <v>172</v>
      </c>
      <c r="C1685" t="s">
        <v>50</v>
      </c>
      <c r="D1685" s="33">
        <v>45658</v>
      </c>
      <c r="E1685" s="33">
        <v>45688</v>
      </c>
      <c r="F1685" s="42">
        <f t="shared" si="26"/>
        <v>-15.5</v>
      </c>
      <c r="G1685" s="33">
        <v>45703</v>
      </c>
      <c r="H1685" s="33">
        <v>45716</v>
      </c>
      <c r="I1685" t="s">
        <v>33</v>
      </c>
      <c r="J1685" t="s">
        <v>48</v>
      </c>
      <c r="K1685" t="s">
        <v>239</v>
      </c>
      <c r="L1685" s="34">
        <v>2</v>
      </c>
      <c r="M1685" t="s">
        <v>49</v>
      </c>
      <c r="N1685" t="s">
        <v>36</v>
      </c>
      <c r="P1685" t="s">
        <v>37</v>
      </c>
      <c r="Q1685" s="35">
        <v>-340.69</v>
      </c>
      <c r="R1685" t="s">
        <v>246</v>
      </c>
      <c r="S1685" t="s">
        <v>39</v>
      </c>
      <c r="T1685" t="s">
        <v>40</v>
      </c>
      <c r="U1685" t="s">
        <v>41</v>
      </c>
      <c r="V1685" t="s">
        <v>42</v>
      </c>
      <c r="W1685" t="s">
        <v>43</v>
      </c>
      <c r="X1685" t="s">
        <v>50</v>
      </c>
      <c r="Y1685" t="s">
        <v>45</v>
      </c>
      <c r="Z1685" t="s">
        <v>81</v>
      </c>
      <c r="AA1685" s="34">
        <v>2025</v>
      </c>
      <c r="AB1685" s="33">
        <v>45721</v>
      </c>
      <c r="AC1685" s="36">
        <v>45721.535393518519</v>
      </c>
      <c r="AD1685" s="37">
        <v>0</v>
      </c>
      <c r="AE1685" t="s">
        <v>52</v>
      </c>
      <c r="AF1685" t="s">
        <v>53</v>
      </c>
      <c r="AG1685" t="s">
        <v>54</v>
      </c>
      <c r="AH1685" s="35">
        <v>-340.69</v>
      </c>
      <c r="AJ1685" t="s">
        <v>55</v>
      </c>
    </row>
    <row r="1686" spans="1:36" x14ac:dyDescent="0.25">
      <c r="A1686" t="s">
        <v>32</v>
      </c>
      <c r="B1686" t="s">
        <v>172</v>
      </c>
      <c r="C1686" t="s">
        <v>50</v>
      </c>
      <c r="D1686" s="33">
        <v>45658</v>
      </c>
      <c r="E1686" s="33">
        <v>45688</v>
      </c>
      <c r="F1686" s="42">
        <f t="shared" si="26"/>
        <v>-15.5</v>
      </c>
      <c r="G1686" s="33">
        <v>45703</v>
      </c>
      <c r="H1686" s="33">
        <v>45716</v>
      </c>
      <c r="I1686" t="s">
        <v>33</v>
      </c>
      <c r="J1686" t="s">
        <v>48</v>
      </c>
      <c r="K1686" t="s">
        <v>239</v>
      </c>
      <c r="L1686" s="34">
        <v>2</v>
      </c>
      <c r="M1686" t="s">
        <v>49</v>
      </c>
      <c r="N1686" t="s">
        <v>36</v>
      </c>
      <c r="P1686" t="s">
        <v>37</v>
      </c>
      <c r="Q1686" s="35">
        <v>-892769.62</v>
      </c>
      <c r="R1686" t="s">
        <v>243</v>
      </c>
      <c r="S1686" t="s">
        <v>39</v>
      </c>
      <c r="T1686" t="s">
        <v>40</v>
      </c>
      <c r="U1686" t="s">
        <v>41</v>
      </c>
      <c r="V1686" t="s">
        <v>42</v>
      </c>
      <c r="W1686" t="s">
        <v>43</v>
      </c>
      <c r="X1686" t="s">
        <v>50</v>
      </c>
      <c r="Y1686" t="s">
        <v>45</v>
      </c>
      <c r="Z1686" t="s">
        <v>81</v>
      </c>
      <c r="AA1686" s="34">
        <v>2025</v>
      </c>
      <c r="AB1686" s="33">
        <v>45721</v>
      </c>
      <c r="AC1686" s="36">
        <v>45721.535393518519</v>
      </c>
      <c r="AD1686" s="37">
        <v>0</v>
      </c>
      <c r="AE1686" t="s">
        <v>52</v>
      </c>
      <c r="AF1686" t="s">
        <v>53</v>
      </c>
      <c r="AG1686" t="s">
        <v>54</v>
      </c>
      <c r="AH1686" s="35">
        <v>-892769.62</v>
      </c>
      <c r="AJ1686" t="s">
        <v>55</v>
      </c>
    </row>
    <row r="1687" spans="1:36" x14ac:dyDescent="0.25">
      <c r="A1687" t="s">
        <v>32</v>
      </c>
      <c r="B1687" t="s">
        <v>162</v>
      </c>
      <c r="C1687" t="s">
        <v>50</v>
      </c>
      <c r="D1687" s="33">
        <v>45689</v>
      </c>
      <c r="E1687" s="33">
        <v>45716</v>
      </c>
      <c r="F1687" s="42">
        <f t="shared" si="26"/>
        <v>-14</v>
      </c>
      <c r="G1687" s="33">
        <v>45731</v>
      </c>
      <c r="H1687" s="33">
        <v>45716</v>
      </c>
      <c r="I1687" t="s">
        <v>33</v>
      </c>
      <c r="J1687" t="s">
        <v>48</v>
      </c>
      <c r="K1687" t="s">
        <v>248</v>
      </c>
      <c r="L1687" s="34">
        <v>2</v>
      </c>
      <c r="M1687" t="s">
        <v>49</v>
      </c>
      <c r="N1687" t="s">
        <v>36</v>
      </c>
      <c r="P1687" t="s">
        <v>37</v>
      </c>
      <c r="Q1687" s="35">
        <v>-1765.72</v>
      </c>
      <c r="R1687" t="s">
        <v>249</v>
      </c>
      <c r="S1687" t="s">
        <v>39</v>
      </c>
      <c r="T1687" t="s">
        <v>40</v>
      </c>
      <c r="U1687" t="s">
        <v>41</v>
      </c>
      <c r="V1687" t="s">
        <v>42</v>
      </c>
      <c r="W1687" t="s">
        <v>43</v>
      </c>
      <c r="X1687" t="s">
        <v>50</v>
      </c>
      <c r="Y1687" t="s">
        <v>45</v>
      </c>
      <c r="Z1687" t="s">
        <v>81</v>
      </c>
      <c r="AA1687" s="34">
        <v>2025</v>
      </c>
      <c r="AB1687" s="33">
        <v>45721</v>
      </c>
      <c r="AC1687" s="36">
        <v>45721.555439814816</v>
      </c>
      <c r="AD1687" s="37">
        <v>0</v>
      </c>
      <c r="AE1687" t="s">
        <v>145</v>
      </c>
      <c r="AF1687" t="s">
        <v>53</v>
      </c>
      <c r="AG1687" t="s">
        <v>54</v>
      </c>
      <c r="AH1687" s="35">
        <v>-1765.72</v>
      </c>
      <c r="AJ1687" t="s">
        <v>55</v>
      </c>
    </row>
    <row r="1688" spans="1:36" x14ac:dyDescent="0.25">
      <c r="A1688" t="s">
        <v>32</v>
      </c>
      <c r="B1688" t="s">
        <v>162</v>
      </c>
      <c r="C1688" t="s">
        <v>50</v>
      </c>
      <c r="D1688" s="33">
        <v>45689</v>
      </c>
      <c r="E1688" s="33">
        <v>45716</v>
      </c>
      <c r="F1688" s="42">
        <f t="shared" si="26"/>
        <v>-14</v>
      </c>
      <c r="G1688" s="33">
        <v>45731</v>
      </c>
      <c r="H1688" s="33">
        <v>45716</v>
      </c>
      <c r="I1688" t="s">
        <v>33</v>
      </c>
      <c r="J1688" t="s">
        <v>48</v>
      </c>
      <c r="K1688" t="s">
        <v>248</v>
      </c>
      <c r="L1688" s="34">
        <v>2</v>
      </c>
      <c r="M1688" t="s">
        <v>49</v>
      </c>
      <c r="N1688" t="s">
        <v>36</v>
      </c>
      <c r="P1688" t="s">
        <v>37</v>
      </c>
      <c r="Q1688" s="35">
        <v>-651.91999999999996</v>
      </c>
      <c r="R1688" t="s">
        <v>250</v>
      </c>
      <c r="S1688" t="s">
        <v>39</v>
      </c>
      <c r="T1688" t="s">
        <v>40</v>
      </c>
      <c r="U1688" t="s">
        <v>41</v>
      </c>
      <c r="V1688" t="s">
        <v>42</v>
      </c>
      <c r="W1688" t="s">
        <v>43</v>
      </c>
      <c r="X1688" t="s">
        <v>50</v>
      </c>
      <c r="Y1688" t="s">
        <v>45</v>
      </c>
      <c r="Z1688" t="s">
        <v>81</v>
      </c>
      <c r="AA1688" s="34">
        <v>2025</v>
      </c>
      <c r="AB1688" s="33">
        <v>45721</v>
      </c>
      <c r="AC1688" s="36">
        <v>45721.555439814816</v>
      </c>
      <c r="AD1688" s="37">
        <v>0</v>
      </c>
      <c r="AE1688" t="s">
        <v>145</v>
      </c>
      <c r="AF1688" t="s">
        <v>53</v>
      </c>
      <c r="AG1688" t="s">
        <v>54</v>
      </c>
      <c r="AH1688" s="35">
        <v>-651.91999999999996</v>
      </c>
      <c r="AJ1688" t="s">
        <v>55</v>
      </c>
    </row>
    <row r="1689" spans="1:36" x14ac:dyDescent="0.25">
      <c r="A1689" t="s">
        <v>32</v>
      </c>
      <c r="B1689" t="s">
        <v>172</v>
      </c>
      <c r="C1689" t="s">
        <v>50</v>
      </c>
      <c r="D1689" s="33">
        <v>45658</v>
      </c>
      <c r="E1689" s="33">
        <v>45688</v>
      </c>
      <c r="F1689" s="42">
        <f t="shared" si="26"/>
        <v>-15.5</v>
      </c>
      <c r="G1689" s="33">
        <v>45703</v>
      </c>
      <c r="H1689" s="33">
        <v>45716</v>
      </c>
      <c r="I1689" t="s">
        <v>33</v>
      </c>
      <c r="J1689" t="s">
        <v>48</v>
      </c>
      <c r="K1689" t="s">
        <v>248</v>
      </c>
      <c r="L1689" s="34">
        <v>2</v>
      </c>
      <c r="M1689" t="s">
        <v>49</v>
      </c>
      <c r="N1689" t="s">
        <v>36</v>
      </c>
      <c r="P1689" t="s">
        <v>37</v>
      </c>
      <c r="Q1689" s="35">
        <v>-10445.93</v>
      </c>
      <c r="R1689" t="s">
        <v>249</v>
      </c>
      <c r="S1689" t="s">
        <v>39</v>
      </c>
      <c r="T1689" t="s">
        <v>40</v>
      </c>
      <c r="U1689" t="s">
        <v>41</v>
      </c>
      <c r="V1689" t="s">
        <v>42</v>
      </c>
      <c r="W1689" t="s">
        <v>43</v>
      </c>
      <c r="X1689" t="s">
        <v>50</v>
      </c>
      <c r="Y1689" t="s">
        <v>45</v>
      </c>
      <c r="Z1689" t="s">
        <v>81</v>
      </c>
      <c r="AA1689" s="34">
        <v>2025</v>
      </c>
      <c r="AB1689" s="33">
        <v>45721</v>
      </c>
      <c r="AC1689" s="36">
        <v>45721.535393518519</v>
      </c>
      <c r="AD1689" s="37">
        <v>0</v>
      </c>
      <c r="AE1689" t="s">
        <v>52</v>
      </c>
      <c r="AF1689" t="s">
        <v>53</v>
      </c>
      <c r="AG1689" t="s">
        <v>54</v>
      </c>
      <c r="AH1689" s="35">
        <v>-10445.93</v>
      </c>
      <c r="AJ1689" t="s">
        <v>55</v>
      </c>
    </row>
    <row r="1690" spans="1:36" x14ac:dyDescent="0.25">
      <c r="A1690" t="s">
        <v>32</v>
      </c>
      <c r="B1690" t="s">
        <v>172</v>
      </c>
      <c r="C1690" t="s">
        <v>50</v>
      </c>
      <c r="D1690" s="33">
        <v>45658</v>
      </c>
      <c r="E1690" s="33">
        <v>45688</v>
      </c>
      <c r="F1690" s="42">
        <f t="shared" si="26"/>
        <v>-15.5</v>
      </c>
      <c r="G1690" s="33">
        <v>45703</v>
      </c>
      <c r="H1690" s="33">
        <v>45716</v>
      </c>
      <c r="I1690" t="s">
        <v>33</v>
      </c>
      <c r="J1690" t="s">
        <v>48</v>
      </c>
      <c r="K1690" t="s">
        <v>248</v>
      </c>
      <c r="L1690" s="34">
        <v>2</v>
      </c>
      <c r="M1690" t="s">
        <v>49</v>
      </c>
      <c r="N1690" t="s">
        <v>36</v>
      </c>
      <c r="P1690" t="s">
        <v>37</v>
      </c>
      <c r="Q1690" s="35">
        <v>-0.02</v>
      </c>
      <c r="R1690" t="s">
        <v>250</v>
      </c>
      <c r="S1690" t="s">
        <v>39</v>
      </c>
      <c r="T1690" t="s">
        <v>40</v>
      </c>
      <c r="U1690" t="s">
        <v>41</v>
      </c>
      <c r="V1690" t="s">
        <v>42</v>
      </c>
      <c r="W1690" t="s">
        <v>43</v>
      </c>
      <c r="X1690" t="s">
        <v>50</v>
      </c>
      <c r="Y1690" t="s">
        <v>45</v>
      </c>
      <c r="Z1690" t="s">
        <v>81</v>
      </c>
      <c r="AA1690" s="34">
        <v>2025</v>
      </c>
      <c r="AB1690" s="33">
        <v>45721</v>
      </c>
      <c r="AC1690" s="36">
        <v>45721.535393518519</v>
      </c>
      <c r="AD1690" s="37">
        <v>0</v>
      </c>
      <c r="AE1690" t="s">
        <v>52</v>
      </c>
      <c r="AF1690" t="s">
        <v>53</v>
      </c>
      <c r="AG1690" t="s">
        <v>54</v>
      </c>
      <c r="AH1690" s="35">
        <v>-0.02</v>
      </c>
      <c r="AJ1690" t="s">
        <v>55</v>
      </c>
    </row>
    <row r="1691" spans="1:36" x14ac:dyDescent="0.25">
      <c r="A1691" t="s">
        <v>32</v>
      </c>
      <c r="B1691" t="s">
        <v>172</v>
      </c>
      <c r="C1691" t="s">
        <v>50</v>
      </c>
      <c r="D1691" s="33">
        <v>45658</v>
      </c>
      <c r="E1691" s="33">
        <v>45688</v>
      </c>
      <c r="F1691" s="42">
        <f t="shared" si="26"/>
        <v>-15.5</v>
      </c>
      <c r="G1691" s="33">
        <v>45703</v>
      </c>
      <c r="H1691" s="33">
        <v>45716</v>
      </c>
      <c r="I1691" t="s">
        <v>33</v>
      </c>
      <c r="J1691" t="s">
        <v>48</v>
      </c>
      <c r="K1691" t="s">
        <v>248</v>
      </c>
      <c r="L1691" s="34">
        <v>2</v>
      </c>
      <c r="M1691" t="s">
        <v>49</v>
      </c>
      <c r="N1691" t="s">
        <v>36</v>
      </c>
      <c r="P1691" t="s">
        <v>37</v>
      </c>
      <c r="Q1691" s="35">
        <v>-863.58</v>
      </c>
      <c r="R1691" t="s">
        <v>251</v>
      </c>
      <c r="S1691" t="s">
        <v>39</v>
      </c>
      <c r="T1691" t="s">
        <v>40</v>
      </c>
      <c r="U1691" t="s">
        <v>41</v>
      </c>
      <c r="V1691" t="s">
        <v>42</v>
      </c>
      <c r="W1691" t="s">
        <v>43</v>
      </c>
      <c r="X1691" t="s">
        <v>50</v>
      </c>
      <c r="Y1691" t="s">
        <v>45</v>
      </c>
      <c r="Z1691" t="s">
        <v>81</v>
      </c>
      <c r="AA1691" s="34">
        <v>2025</v>
      </c>
      <c r="AB1691" s="33">
        <v>45721</v>
      </c>
      <c r="AC1691" s="36">
        <v>45721.535393518519</v>
      </c>
      <c r="AD1691" s="37">
        <v>0</v>
      </c>
      <c r="AE1691" t="s">
        <v>52</v>
      </c>
      <c r="AF1691" t="s">
        <v>53</v>
      </c>
      <c r="AG1691" t="s">
        <v>54</v>
      </c>
      <c r="AH1691" s="35">
        <v>-863.58</v>
      </c>
      <c r="AJ1691" t="s">
        <v>55</v>
      </c>
    </row>
    <row r="1692" spans="1:36" x14ac:dyDescent="0.25">
      <c r="A1692" t="s">
        <v>32</v>
      </c>
      <c r="B1692" t="s">
        <v>271</v>
      </c>
      <c r="C1692" t="s">
        <v>50</v>
      </c>
      <c r="D1692" s="33">
        <v>45689</v>
      </c>
      <c r="E1692" s="33">
        <v>45716</v>
      </c>
      <c r="F1692" s="42">
        <f t="shared" si="26"/>
        <v>-14</v>
      </c>
      <c r="G1692" s="33">
        <v>45731</v>
      </c>
      <c r="H1692" s="33">
        <v>45716</v>
      </c>
      <c r="I1692" t="s">
        <v>33</v>
      </c>
      <c r="J1692" t="s">
        <v>48</v>
      </c>
      <c r="K1692" t="s">
        <v>264</v>
      </c>
      <c r="L1692" s="34">
        <v>2</v>
      </c>
      <c r="M1692" t="s">
        <v>49</v>
      </c>
      <c r="N1692" t="s">
        <v>36</v>
      </c>
      <c r="P1692" t="s">
        <v>37</v>
      </c>
      <c r="Q1692" s="35">
        <v>0</v>
      </c>
      <c r="R1692" t="s">
        <v>269</v>
      </c>
      <c r="S1692" t="s">
        <v>39</v>
      </c>
      <c r="T1692" t="s">
        <v>40</v>
      </c>
      <c r="U1692" t="s">
        <v>41</v>
      </c>
      <c r="V1692" t="s">
        <v>59</v>
      </c>
      <c r="W1692" t="s">
        <v>43</v>
      </c>
      <c r="X1692" t="s">
        <v>50</v>
      </c>
      <c r="Y1692" t="s">
        <v>45</v>
      </c>
      <c r="Z1692" t="s">
        <v>79</v>
      </c>
      <c r="AA1692" s="34">
        <v>2025</v>
      </c>
      <c r="AB1692" s="33">
        <v>45721</v>
      </c>
      <c r="AC1692" s="36">
        <v>45721.543946759259</v>
      </c>
      <c r="AD1692" s="37">
        <v>9973630</v>
      </c>
      <c r="AE1692" t="s">
        <v>282</v>
      </c>
      <c r="AF1692" t="s">
        <v>53</v>
      </c>
      <c r="AG1692" t="s">
        <v>218</v>
      </c>
      <c r="AH1692" s="35">
        <v>0</v>
      </c>
    </row>
    <row r="1693" spans="1:36" x14ac:dyDescent="0.25">
      <c r="A1693" t="s">
        <v>32</v>
      </c>
      <c r="B1693" t="s">
        <v>162</v>
      </c>
      <c r="C1693" t="s">
        <v>50</v>
      </c>
      <c r="D1693" s="33">
        <v>45689</v>
      </c>
      <c r="E1693" s="33">
        <v>45716</v>
      </c>
      <c r="F1693" s="42">
        <f t="shared" si="26"/>
        <v>-14</v>
      </c>
      <c r="G1693" s="33">
        <v>45731</v>
      </c>
      <c r="H1693" s="33">
        <v>45716</v>
      </c>
      <c r="I1693" t="s">
        <v>33</v>
      </c>
      <c r="J1693" t="s">
        <v>48</v>
      </c>
      <c r="K1693" t="s">
        <v>264</v>
      </c>
      <c r="L1693" s="34">
        <v>2</v>
      </c>
      <c r="M1693" t="s">
        <v>49</v>
      </c>
      <c r="N1693" t="s">
        <v>36</v>
      </c>
      <c r="P1693" t="s">
        <v>37</v>
      </c>
      <c r="Q1693" s="35">
        <v>618766.09</v>
      </c>
      <c r="R1693" t="s">
        <v>265</v>
      </c>
      <c r="S1693" t="s">
        <v>39</v>
      </c>
      <c r="T1693" t="s">
        <v>40</v>
      </c>
      <c r="U1693" t="s">
        <v>41</v>
      </c>
      <c r="V1693" t="s">
        <v>42</v>
      </c>
      <c r="W1693" t="s">
        <v>43</v>
      </c>
      <c r="X1693" t="s">
        <v>50</v>
      </c>
      <c r="Y1693" t="s">
        <v>45</v>
      </c>
      <c r="Z1693" t="s">
        <v>81</v>
      </c>
      <c r="AA1693" s="34">
        <v>2025</v>
      </c>
      <c r="AB1693" s="33">
        <v>45721</v>
      </c>
      <c r="AC1693" s="36">
        <v>45721.555439814816</v>
      </c>
      <c r="AD1693" s="37">
        <v>0</v>
      </c>
      <c r="AE1693" t="s">
        <v>145</v>
      </c>
      <c r="AF1693" t="s">
        <v>53</v>
      </c>
      <c r="AG1693" t="s">
        <v>54</v>
      </c>
      <c r="AH1693" s="35">
        <v>618766.09</v>
      </c>
      <c r="AJ1693" t="s">
        <v>55</v>
      </c>
    </row>
    <row r="1694" spans="1:36" x14ac:dyDescent="0.25">
      <c r="A1694" t="s">
        <v>32</v>
      </c>
      <c r="B1694" t="s">
        <v>162</v>
      </c>
      <c r="C1694" t="s">
        <v>50</v>
      </c>
      <c r="D1694" s="33">
        <v>45689</v>
      </c>
      <c r="E1694" s="33">
        <v>45716</v>
      </c>
      <c r="F1694" s="42">
        <f t="shared" si="26"/>
        <v>-14</v>
      </c>
      <c r="G1694" s="33">
        <v>45731</v>
      </c>
      <c r="H1694" s="33">
        <v>45716</v>
      </c>
      <c r="I1694" t="s">
        <v>33</v>
      </c>
      <c r="J1694" t="s">
        <v>48</v>
      </c>
      <c r="K1694" t="s">
        <v>264</v>
      </c>
      <c r="L1694" s="34">
        <v>2</v>
      </c>
      <c r="M1694" t="s">
        <v>49</v>
      </c>
      <c r="N1694" t="s">
        <v>36</v>
      </c>
      <c r="P1694" t="s">
        <v>37</v>
      </c>
      <c r="Q1694" s="35">
        <v>-13083.49</v>
      </c>
      <c r="R1694" t="s">
        <v>266</v>
      </c>
      <c r="S1694" t="s">
        <v>39</v>
      </c>
      <c r="T1694" t="s">
        <v>40</v>
      </c>
      <c r="U1694" t="s">
        <v>41</v>
      </c>
      <c r="V1694" t="s">
        <v>42</v>
      </c>
      <c r="W1694" t="s">
        <v>43</v>
      </c>
      <c r="X1694" t="s">
        <v>50</v>
      </c>
      <c r="Y1694" t="s">
        <v>45</v>
      </c>
      <c r="Z1694" t="s">
        <v>81</v>
      </c>
      <c r="AA1694" s="34">
        <v>2025</v>
      </c>
      <c r="AB1694" s="33">
        <v>45721</v>
      </c>
      <c r="AC1694" s="36">
        <v>45721.555439814816</v>
      </c>
      <c r="AD1694" s="37">
        <v>0</v>
      </c>
      <c r="AE1694" t="s">
        <v>145</v>
      </c>
      <c r="AF1694" t="s">
        <v>53</v>
      </c>
      <c r="AG1694" t="s">
        <v>54</v>
      </c>
      <c r="AH1694" s="35">
        <v>-13083.49</v>
      </c>
      <c r="AJ1694" t="s">
        <v>55</v>
      </c>
    </row>
    <row r="1695" spans="1:36" x14ac:dyDescent="0.25">
      <c r="A1695" t="s">
        <v>32</v>
      </c>
      <c r="B1695" t="s">
        <v>172</v>
      </c>
      <c r="C1695" t="s">
        <v>50</v>
      </c>
      <c r="D1695" s="33">
        <v>45658</v>
      </c>
      <c r="E1695" s="33">
        <v>45688</v>
      </c>
      <c r="F1695" s="42">
        <f t="shared" si="26"/>
        <v>-15.5</v>
      </c>
      <c r="G1695" s="33">
        <v>45703</v>
      </c>
      <c r="H1695" s="33">
        <v>45716</v>
      </c>
      <c r="I1695" t="s">
        <v>33</v>
      </c>
      <c r="J1695" t="s">
        <v>48</v>
      </c>
      <c r="K1695" t="s">
        <v>264</v>
      </c>
      <c r="L1695" s="34">
        <v>2</v>
      </c>
      <c r="M1695" t="s">
        <v>49</v>
      </c>
      <c r="N1695" t="s">
        <v>36</v>
      </c>
      <c r="P1695" t="s">
        <v>37</v>
      </c>
      <c r="Q1695" s="35">
        <v>1707762.58</v>
      </c>
      <c r="R1695" t="s">
        <v>265</v>
      </c>
      <c r="S1695" t="s">
        <v>39</v>
      </c>
      <c r="T1695" t="s">
        <v>40</v>
      </c>
      <c r="U1695" t="s">
        <v>41</v>
      </c>
      <c r="V1695" t="s">
        <v>42</v>
      </c>
      <c r="W1695" t="s">
        <v>43</v>
      </c>
      <c r="X1695" t="s">
        <v>50</v>
      </c>
      <c r="Y1695" t="s">
        <v>45</v>
      </c>
      <c r="Z1695" t="s">
        <v>81</v>
      </c>
      <c r="AA1695" s="34">
        <v>2025</v>
      </c>
      <c r="AB1695" s="33">
        <v>45721</v>
      </c>
      <c r="AC1695" s="36">
        <v>45721.535393518519</v>
      </c>
      <c r="AD1695" s="37">
        <v>0</v>
      </c>
      <c r="AE1695" t="s">
        <v>52</v>
      </c>
      <c r="AF1695" t="s">
        <v>53</v>
      </c>
      <c r="AG1695" t="s">
        <v>54</v>
      </c>
      <c r="AH1695" s="35">
        <v>1707762.58</v>
      </c>
      <c r="AJ1695" t="s">
        <v>55</v>
      </c>
    </row>
    <row r="1696" spans="1:36" x14ac:dyDescent="0.25">
      <c r="A1696" t="s">
        <v>32</v>
      </c>
      <c r="B1696" t="s">
        <v>172</v>
      </c>
      <c r="C1696" t="s">
        <v>50</v>
      </c>
      <c r="D1696" s="33">
        <v>45658</v>
      </c>
      <c r="E1696" s="33">
        <v>45688</v>
      </c>
      <c r="F1696" s="42">
        <f t="shared" si="26"/>
        <v>-15.5</v>
      </c>
      <c r="G1696" s="33">
        <v>45703</v>
      </c>
      <c r="H1696" s="33">
        <v>45716</v>
      </c>
      <c r="I1696" t="s">
        <v>33</v>
      </c>
      <c r="J1696" t="s">
        <v>48</v>
      </c>
      <c r="K1696" t="s">
        <v>264</v>
      </c>
      <c r="L1696" s="34">
        <v>2</v>
      </c>
      <c r="M1696" t="s">
        <v>49</v>
      </c>
      <c r="N1696" t="s">
        <v>36</v>
      </c>
      <c r="P1696" t="s">
        <v>37</v>
      </c>
      <c r="Q1696" s="35">
        <v>-157431.97</v>
      </c>
      <c r="R1696" t="s">
        <v>266</v>
      </c>
      <c r="S1696" t="s">
        <v>39</v>
      </c>
      <c r="T1696" t="s">
        <v>40</v>
      </c>
      <c r="U1696" t="s">
        <v>41</v>
      </c>
      <c r="V1696" t="s">
        <v>42</v>
      </c>
      <c r="W1696" t="s">
        <v>43</v>
      </c>
      <c r="X1696" t="s">
        <v>50</v>
      </c>
      <c r="Y1696" t="s">
        <v>45</v>
      </c>
      <c r="Z1696" t="s">
        <v>81</v>
      </c>
      <c r="AA1696" s="34">
        <v>2025</v>
      </c>
      <c r="AB1696" s="33">
        <v>45721</v>
      </c>
      <c r="AC1696" s="36">
        <v>45721.535393518519</v>
      </c>
      <c r="AD1696" s="37">
        <v>0</v>
      </c>
      <c r="AE1696" t="s">
        <v>52</v>
      </c>
      <c r="AF1696" t="s">
        <v>53</v>
      </c>
      <c r="AG1696" t="s">
        <v>54</v>
      </c>
      <c r="AH1696" s="35">
        <v>-157431.97</v>
      </c>
      <c r="AJ1696" t="s">
        <v>55</v>
      </c>
    </row>
    <row r="1697" spans="1:36" x14ac:dyDescent="0.25">
      <c r="A1697" t="s">
        <v>32</v>
      </c>
      <c r="B1697" t="s">
        <v>172</v>
      </c>
      <c r="C1697" t="s">
        <v>50</v>
      </c>
      <c r="D1697" s="33">
        <v>45658</v>
      </c>
      <c r="E1697" s="33">
        <v>45688</v>
      </c>
      <c r="F1697" s="42">
        <f t="shared" si="26"/>
        <v>-15.5</v>
      </c>
      <c r="G1697" s="33">
        <v>45703</v>
      </c>
      <c r="H1697" s="33">
        <v>45716</v>
      </c>
      <c r="I1697" t="s">
        <v>33</v>
      </c>
      <c r="J1697" t="s">
        <v>48</v>
      </c>
      <c r="K1697" t="s">
        <v>264</v>
      </c>
      <c r="L1697" s="34">
        <v>2</v>
      </c>
      <c r="M1697" t="s">
        <v>49</v>
      </c>
      <c r="N1697" t="s">
        <v>36</v>
      </c>
      <c r="P1697" t="s">
        <v>37</v>
      </c>
      <c r="Q1697" s="35">
        <v>-0.01</v>
      </c>
      <c r="R1697" t="s">
        <v>267</v>
      </c>
      <c r="S1697" t="s">
        <v>39</v>
      </c>
      <c r="T1697" t="s">
        <v>40</v>
      </c>
      <c r="U1697" t="s">
        <v>41</v>
      </c>
      <c r="V1697" t="s">
        <v>42</v>
      </c>
      <c r="W1697" t="s">
        <v>43</v>
      </c>
      <c r="X1697" t="s">
        <v>50</v>
      </c>
      <c r="Y1697" t="s">
        <v>45</v>
      </c>
      <c r="Z1697" t="s">
        <v>81</v>
      </c>
      <c r="AA1697" s="34">
        <v>2025</v>
      </c>
      <c r="AB1697" s="33">
        <v>45721</v>
      </c>
      <c r="AC1697" s="36">
        <v>45721.535393518519</v>
      </c>
      <c r="AD1697" s="37">
        <v>0</v>
      </c>
      <c r="AE1697" t="s">
        <v>52</v>
      </c>
      <c r="AF1697" t="s">
        <v>53</v>
      </c>
      <c r="AG1697" t="s">
        <v>54</v>
      </c>
      <c r="AH1697" s="35">
        <v>-0.01</v>
      </c>
      <c r="AJ1697" t="s">
        <v>55</v>
      </c>
    </row>
    <row r="1698" spans="1:36" x14ac:dyDescent="0.25">
      <c r="A1698" t="s">
        <v>32</v>
      </c>
      <c r="B1698" t="s">
        <v>268</v>
      </c>
      <c r="C1698" t="s">
        <v>50</v>
      </c>
      <c r="D1698" s="33">
        <v>45658</v>
      </c>
      <c r="E1698" s="33">
        <v>45688</v>
      </c>
      <c r="F1698" s="42">
        <f t="shared" si="26"/>
        <v>-15.5</v>
      </c>
      <c r="G1698" s="33">
        <v>45703</v>
      </c>
      <c r="H1698" s="33">
        <v>45716</v>
      </c>
      <c r="I1698" t="s">
        <v>33</v>
      </c>
      <c r="J1698" t="s">
        <v>48</v>
      </c>
      <c r="K1698" t="s">
        <v>264</v>
      </c>
      <c r="L1698" s="34">
        <v>2</v>
      </c>
      <c r="M1698" t="s">
        <v>49</v>
      </c>
      <c r="N1698" t="s">
        <v>36</v>
      </c>
      <c r="P1698" t="s">
        <v>37</v>
      </c>
      <c r="Q1698" s="35">
        <v>0</v>
      </c>
      <c r="R1698" t="s">
        <v>269</v>
      </c>
      <c r="S1698" t="s">
        <v>39</v>
      </c>
      <c r="T1698" t="s">
        <v>40</v>
      </c>
      <c r="U1698" t="s">
        <v>41</v>
      </c>
      <c r="V1698" t="s">
        <v>59</v>
      </c>
      <c r="W1698" t="s">
        <v>43</v>
      </c>
      <c r="X1698" t="s">
        <v>50</v>
      </c>
      <c r="Y1698" t="s">
        <v>45</v>
      </c>
      <c r="Z1698" t="s">
        <v>99</v>
      </c>
      <c r="AA1698" s="34">
        <v>2025</v>
      </c>
      <c r="AB1698" s="33">
        <v>45719</v>
      </c>
      <c r="AC1698" s="36">
        <v>45719.513356481482</v>
      </c>
      <c r="AD1698" s="37">
        <v>16179230</v>
      </c>
      <c r="AE1698" t="s">
        <v>292</v>
      </c>
      <c r="AF1698" t="s">
        <v>53</v>
      </c>
      <c r="AG1698" t="s">
        <v>218</v>
      </c>
      <c r="AH1698" s="35">
        <v>0</v>
      </c>
    </row>
    <row r="1699" spans="1:36" x14ac:dyDescent="0.25">
      <c r="A1699" t="s">
        <v>32</v>
      </c>
      <c r="B1699" t="s">
        <v>162</v>
      </c>
      <c r="C1699" t="s">
        <v>50</v>
      </c>
      <c r="D1699" s="33">
        <v>45689</v>
      </c>
      <c r="E1699" s="33">
        <v>45716</v>
      </c>
      <c r="F1699" s="42">
        <f t="shared" si="26"/>
        <v>-14</v>
      </c>
      <c r="G1699" s="33">
        <v>45731</v>
      </c>
      <c r="H1699" s="33">
        <v>45716</v>
      </c>
      <c r="I1699" t="s">
        <v>33</v>
      </c>
      <c r="J1699" t="s">
        <v>48</v>
      </c>
      <c r="K1699" t="s">
        <v>297</v>
      </c>
      <c r="L1699" s="34">
        <v>2</v>
      </c>
      <c r="M1699" t="s">
        <v>49</v>
      </c>
      <c r="N1699" t="s">
        <v>36</v>
      </c>
      <c r="P1699" t="s">
        <v>37</v>
      </c>
      <c r="Q1699" s="35">
        <v>-288240.92</v>
      </c>
      <c r="R1699" t="s">
        <v>298</v>
      </c>
      <c r="S1699" t="s">
        <v>39</v>
      </c>
      <c r="T1699" t="s">
        <v>40</v>
      </c>
      <c r="U1699" t="s">
        <v>41</v>
      </c>
      <c r="V1699" t="s">
        <v>42</v>
      </c>
      <c r="W1699" t="s">
        <v>43</v>
      </c>
      <c r="X1699" t="s">
        <v>50</v>
      </c>
      <c r="Y1699" t="s">
        <v>45</v>
      </c>
      <c r="Z1699" t="s">
        <v>81</v>
      </c>
      <c r="AA1699" s="34">
        <v>2025</v>
      </c>
      <c r="AB1699" s="33">
        <v>45721</v>
      </c>
      <c r="AC1699" s="36">
        <v>45721.555439814816</v>
      </c>
      <c r="AD1699" s="37">
        <v>0</v>
      </c>
      <c r="AE1699" t="s">
        <v>145</v>
      </c>
      <c r="AF1699" t="s">
        <v>53</v>
      </c>
      <c r="AG1699" t="s">
        <v>54</v>
      </c>
      <c r="AH1699" s="35">
        <v>-288240.92</v>
      </c>
      <c r="AJ1699" t="s">
        <v>55</v>
      </c>
    </row>
    <row r="1700" spans="1:36" x14ac:dyDescent="0.25">
      <c r="A1700" t="s">
        <v>32</v>
      </c>
      <c r="B1700" t="s">
        <v>172</v>
      </c>
      <c r="C1700" t="s">
        <v>50</v>
      </c>
      <c r="D1700" s="33">
        <v>45658</v>
      </c>
      <c r="E1700" s="33">
        <v>45688</v>
      </c>
      <c r="F1700" s="42">
        <f t="shared" si="26"/>
        <v>-15.5</v>
      </c>
      <c r="G1700" s="33">
        <v>45703</v>
      </c>
      <c r="H1700" s="33">
        <v>45716</v>
      </c>
      <c r="I1700" t="s">
        <v>33</v>
      </c>
      <c r="J1700" t="s">
        <v>48</v>
      </c>
      <c r="K1700" t="s">
        <v>297</v>
      </c>
      <c r="L1700" s="34">
        <v>2</v>
      </c>
      <c r="M1700" t="s">
        <v>49</v>
      </c>
      <c r="N1700" t="s">
        <v>36</v>
      </c>
      <c r="P1700" t="s">
        <v>37</v>
      </c>
      <c r="Q1700" s="35">
        <v>-696585.83</v>
      </c>
      <c r="R1700" t="s">
        <v>298</v>
      </c>
      <c r="S1700" t="s">
        <v>39</v>
      </c>
      <c r="T1700" t="s">
        <v>40</v>
      </c>
      <c r="U1700" t="s">
        <v>41</v>
      </c>
      <c r="V1700" t="s">
        <v>42</v>
      </c>
      <c r="W1700" t="s">
        <v>43</v>
      </c>
      <c r="X1700" t="s">
        <v>50</v>
      </c>
      <c r="Y1700" t="s">
        <v>45</v>
      </c>
      <c r="Z1700" t="s">
        <v>81</v>
      </c>
      <c r="AA1700" s="34">
        <v>2025</v>
      </c>
      <c r="AB1700" s="33">
        <v>45721</v>
      </c>
      <c r="AC1700" s="36">
        <v>45721.535393518519</v>
      </c>
      <c r="AD1700" s="37">
        <v>0</v>
      </c>
      <c r="AE1700" t="s">
        <v>52</v>
      </c>
      <c r="AF1700" t="s">
        <v>53</v>
      </c>
      <c r="AG1700" t="s">
        <v>54</v>
      </c>
      <c r="AH1700" s="35">
        <v>-696585.83</v>
      </c>
      <c r="AJ1700" t="s">
        <v>55</v>
      </c>
    </row>
    <row r="1701" spans="1:36" x14ac:dyDescent="0.25">
      <c r="A1701" t="s">
        <v>32</v>
      </c>
      <c r="B1701" t="s">
        <v>172</v>
      </c>
      <c r="C1701" t="s">
        <v>50</v>
      </c>
      <c r="D1701" s="33">
        <v>45658</v>
      </c>
      <c r="E1701" s="33">
        <v>45688</v>
      </c>
      <c r="F1701" s="42">
        <f t="shared" si="26"/>
        <v>-15.5</v>
      </c>
      <c r="G1701" s="33">
        <v>45703</v>
      </c>
      <c r="H1701" s="33">
        <v>45716</v>
      </c>
      <c r="I1701" t="s">
        <v>33</v>
      </c>
      <c r="J1701" t="s">
        <v>48</v>
      </c>
      <c r="K1701" t="s">
        <v>301</v>
      </c>
      <c r="L1701" s="34">
        <v>2</v>
      </c>
      <c r="M1701" t="s">
        <v>49</v>
      </c>
      <c r="N1701" t="s">
        <v>36</v>
      </c>
      <c r="P1701" t="s">
        <v>37</v>
      </c>
      <c r="Q1701" s="35">
        <v>-419.65</v>
      </c>
      <c r="R1701" t="s">
        <v>303</v>
      </c>
      <c r="S1701" t="s">
        <v>39</v>
      </c>
      <c r="T1701" t="s">
        <v>40</v>
      </c>
      <c r="U1701" t="s">
        <v>41</v>
      </c>
      <c r="V1701" t="s">
        <v>42</v>
      </c>
      <c r="W1701" t="s">
        <v>43</v>
      </c>
      <c r="X1701" t="s">
        <v>50</v>
      </c>
      <c r="Y1701" t="s">
        <v>45</v>
      </c>
      <c r="Z1701" t="s">
        <v>81</v>
      </c>
      <c r="AA1701" s="34">
        <v>2025</v>
      </c>
      <c r="AB1701" s="33">
        <v>45721</v>
      </c>
      <c r="AC1701" s="36">
        <v>45721.535393518519</v>
      </c>
      <c r="AD1701" s="37">
        <v>0</v>
      </c>
      <c r="AE1701" t="s">
        <v>52</v>
      </c>
      <c r="AF1701" t="s">
        <v>53</v>
      </c>
      <c r="AG1701" t="s">
        <v>54</v>
      </c>
      <c r="AH1701" s="35">
        <v>-419.65</v>
      </c>
      <c r="AJ1701" t="s">
        <v>55</v>
      </c>
    </row>
    <row r="1702" spans="1:36" x14ac:dyDescent="0.25">
      <c r="A1702" t="s">
        <v>32</v>
      </c>
      <c r="B1702" t="s">
        <v>62</v>
      </c>
      <c r="C1702" t="s">
        <v>50</v>
      </c>
      <c r="D1702" s="33">
        <v>45689</v>
      </c>
      <c r="E1702" s="33">
        <v>45716</v>
      </c>
      <c r="F1702" s="42">
        <f t="shared" si="26"/>
        <v>-14</v>
      </c>
      <c r="G1702" s="33">
        <v>45731</v>
      </c>
      <c r="H1702" s="33">
        <v>45717</v>
      </c>
      <c r="I1702" t="s">
        <v>33</v>
      </c>
      <c r="K1702" t="s">
        <v>34</v>
      </c>
      <c r="L1702" s="34">
        <v>3</v>
      </c>
      <c r="M1702" t="s">
        <v>57</v>
      </c>
      <c r="N1702" t="s">
        <v>36</v>
      </c>
      <c r="P1702" t="s">
        <v>37</v>
      </c>
      <c r="Q1702" s="35">
        <v>-1884526.85</v>
      </c>
      <c r="R1702" t="s">
        <v>58</v>
      </c>
      <c r="S1702" t="s">
        <v>39</v>
      </c>
      <c r="T1702" t="s">
        <v>40</v>
      </c>
      <c r="U1702" t="s">
        <v>41</v>
      </c>
      <c r="V1702" t="s">
        <v>59</v>
      </c>
      <c r="W1702" t="s">
        <v>43</v>
      </c>
      <c r="X1702" t="s">
        <v>50</v>
      </c>
      <c r="Y1702" t="s">
        <v>45</v>
      </c>
      <c r="Z1702" t="s">
        <v>60</v>
      </c>
      <c r="AA1702" s="34">
        <v>2025</v>
      </c>
      <c r="AB1702" s="33">
        <v>45721</v>
      </c>
      <c r="AC1702" s="36">
        <v>45721.556354166663</v>
      </c>
      <c r="AD1702" s="37">
        <v>-36714390</v>
      </c>
      <c r="AE1702" t="s">
        <v>91</v>
      </c>
      <c r="AF1702" t="s">
        <v>53</v>
      </c>
      <c r="AG1702" t="s">
        <v>54</v>
      </c>
      <c r="AH1702" s="35">
        <v>-1884526.85</v>
      </c>
      <c r="AJ1702" t="s">
        <v>55</v>
      </c>
    </row>
    <row r="1703" spans="1:36" x14ac:dyDescent="0.25">
      <c r="A1703" t="s">
        <v>32</v>
      </c>
      <c r="B1703" t="s">
        <v>62</v>
      </c>
      <c r="C1703" t="s">
        <v>50</v>
      </c>
      <c r="D1703" s="33">
        <v>45689</v>
      </c>
      <c r="E1703" s="33">
        <v>45716</v>
      </c>
      <c r="F1703" s="42">
        <f t="shared" si="26"/>
        <v>-14</v>
      </c>
      <c r="G1703" s="33">
        <v>45731</v>
      </c>
      <c r="H1703" s="33">
        <v>45717</v>
      </c>
      <c r="I1703" t="s">
        <v>33</v>
      </c>
      <c r="K1703" t="s">
        <v>34</v>
      </c>
      <c r="L1703" s="34">
        <v>3</v>
      </c>
      <c r="M1703" t="s">
        <v>57</v>
      </c>
      <c r="N1703" t="s">
        <v>36</v>
      </c>
      <c r="P1703" t="s">
        <v>37</v>
      </c>
      <c r="Q1703" s="35">
        <v>-12200191.57</v>
      </c>
      <c r="R1703" t="s">
        <v>61</v>
      </c>
      <c r="S1703" t="s">
        <v>39</v>
      </c>
      <c r="T1703" t="s">
        <v>40</v>
      </c>
      <c r="U1703" t="s">
        <v>41</v>
      </c>
      <c r="V1703" t="s">
        <v>59</v>
      </c>
      <c r="W1703" t="s">
        <v>43</v>
      </c>
      <c r="X1703" t="s">
        <v>50</v>
      </c>
      <c r="Y1703" t="s">
        <v>45</v>
      </c>
      <c r="Z1703" t="s">
        <v>60</v>
      </c>
      <c r="AA1703" s="34">
        <v>2025</v>
      </c>
      <c r="AB1703" s="33">
        <v>45721</v>
      </c>
      <c r="AC1703" s="36">
        <v>45721.556354166663</v>
      </c>
      <c r="AD1703" s="37">
        <v>-280243298</v>
      </c>
      <c r="AE1703" t="s">
        <v>91</v>
      </c>
      <c r="AF1703" t="s">
        <v>53</v>
      </c>
      <c r="AG1703" t="s">
        <v>54</v>
      </c>
      <c r="AH1703" s="35">
        <v>-12200191.57</v>
      </c>
      <c r="AJ1703" t="s">
        <v>55</v>
      </c>
    </row>
    <row r="1704" spans="1:36" x14ac:dyDescent="0.25">
      <c r="A1704" t="s">
        <v>32</v>
      </c>
      <c r="B1704" t="s">
        <v>162</v>
      </c>
      <c r="C1704" t="s">
        <v>50</v>
      </c>
      <c r="D1704" s="33">
        <v>45689</v>
      </c>
      <c r="E1704" s="33">
        <v>45716</v>
      </c>
      <c r="F1704" s="42">
        <f t="shared" si="26"/>
        <v>-14</v>
      </c>
      <c r="G1704" s="33">
        <v>45731</v>
      </c>
      <c r="H1704" s="33">
        <v>45717</v>
      </c>
      <c r="I1704" t="s">
        <v>33</v>
      </c>
      <c r="J1704" t="s">
        <v>48</v>
      </c>
      <c r="K1704" t="s">
        <v>141</v>
      </c>
      <c r="L1704" s="34">
        <v>3</v>
      </c>
      <c r="M1704" t="s">
        <v>49</v>
      </c>
      <c r="N1704" t="s">
        <v>36</v>
      </c>
      <c r="P1704" t="s">
        <v>37</v>
      </c>
      <c r="Q1704" s="35">
        <v>185.14</v>
      </c>
      <c r="R1704" t="s">
        <v>142</v>
      </c>
      <c r="S1704" t="s">
        <v>39</v>
      </c>
      <c r="T1704" t="s">
        <v>40</v>
      </c>
      <c r="U1704" t="s">
        <v>41</v>
      </c>
      <c r="V1704" t="s">
        <v>42</v>
      </c>
      <c r="W1704" t="s">
        <v>43</v>
      </c>
      <c r="X1704" t="s">
        <v>50</v>
      </c>
      <c r="Y1704" t="s">
        <v>45</v>
      </c>
      <c r="Z1704" t="s">
        <v>69</v>
      </c>
      <c r="AA1704" s="34">
        <v>2025</v>
      </c>
      <c r="AB1704" s="33">
        <v>45721</v>
      </c>
      <c r="AC1704" s="36">
        <v>45721.555439814816</v>
      </c>
      <c r="AD1704" s="37">
        <v>0</v>
      </c>
      <c r="AE1704" t="s">
        <v>145</v>
      </c>
      <c r="AF1704" t="s">
        <v>53</v>
      </c>
      <c r="AG1704" t="s">
        <v>54</v>
      </c>
      <c r="AH1704" s="35">
        <v>185.14</v>
      </c>
      <c r="AJ1704" t="s">
        <v>55</v>
      </c>
    </row>
    <row r="1705" spans="1:36" x14ac:dyDescent="0.25">
      <c r="A1705" t="s">
        <v>32</v>
      </c>
      <c r="B1705" t="s">
        <v>162</v>
      </c>
      <c r="C1705" t="s">
        <v>50</v>
      </c>
      <c r="D1705" s="33">
        <v>45689</v>
      </c>
      <c r="E1705" s="33">
        <v>45716</v>
      </c>
      <c r="F1705" s="42">
        <f t="shared" si="26"/>
        <v>-14</v>
      </c>
      <c r="G1705" s="33">
        <v>45731</v>
      </c>
      <c r="H1705" s="33">
        <v>45717</v>
      </c>
      <c r="I1705" t="s">
        <v>33</v>
      </c>
      <c r="J1705" t="s">
        <v>48</v>
      </c>
      <c r="K1705" t="s">
        <v>174</v>
      </c>
      <c r="L1705" s="34">
        <v>3</v>
      </c>
      <c r="M1705" t="s">
        <v>49</v>
      </c>
      <c r="N1705" t="s">
        <v>36</v>
      </c>
      <c r="P1705" t="s">
        <v>37</v>
      </c>
      <c r="Q1705" s="35">
        <v>5475.6</v>
      </c>
      <c r="R1705" t="s">
        <v>142</v>
      </c>
      <c r="S1705" t="s">
        <v>39</v>
      </c>
      <c r="T1705" t="s">
        <v>40</v>
      </c>
      <c r="U1705" t="s">
        <v>41</v>
      </c>
      <c r="V1705" t="s">
        <v>42</v>
      </c>
      <c r="W1705" t="s">
        <v>43</v>
      </c>
      <c r="X1705" t="s">
        <v>50</v>
      </c>
      <c r="Y1705" t="s">
        <v>45</v>
      </c>
      <c r="Z1705" t="s">
        <v>69</v>
      </c>
      <c r="AA1705" s="34">
        <v>2025</v>
      </c>
      <c r="AB1705" s="33">
        <v>45721</v>
      </c>
      <c r="AC1705" s="36">
        <v>45721.555439814816</v>
      </c>
      <c r="AD1705" s="37">
        <v>0</v>
      </c>
      <c r="AE1705" t="s">
        <v>145</v>
      </c>
      <c r="AF1705" t="s">
        <v>53</v>
      </c>
      <c r="AG1705" t="s">
        <v>54</v>
      </c>
      <c r="AH1705" s="35">
        <v>5475.6</v>
      </c>
      <c r="AJ1705" t="s">
        <v>55</v>
      </c>
    </row>
    <row r="1706" spans="1:36" x14ac:dyDescent="0.25">
      <c r="A1706" t="s">
        <v>32</v>
      </c>
      <c r="B1706" t="s">
        <v>162</v>
      </c>
      <c r="C1706" t="s">
        <v>50</v>
      </c>
      <c r="D1706" s="33">
        <v>45689</v>
      </c>
      <c r="E1706" s="33">
        <v>45716</v>
      </c>
      <c r="F1706" s="42">
        <f t="shared" si="26"/>
        <v>-14</v>
      </c>
      <c r="G1706" s="33">
        <v>45731</v>
      </c>
      <c r="H1706" s="33">
        <v>45717</v>
      </c>
      <c r="I1706" t="s">
        <v>33</v>
      </c>
      <c r="J1706" t="s">
        <v>48</v>
      </c>
      <c r="K1706" t="s">
        <v>176</v>
      </c>
      <c r="L1706" s="34">
        <v>3</v>
      </c>
      <c r="M1706" t="s">
        <v>49</v>
      </c>
      <c r="N1706" t="s">
        <v>36</v>
      </c>
      <c r="P1706" t="s">
        <v>37</v>
      </c>
      <c r="Q1706" s="35">
        <v>-282098.96000000002</v>
      </c>
      <c r="R1706" t="s">
        <v>177</v>
      </c>
      <c r="S1706" t="s">
        <v>39</v>
      </c>
      <c r="T1706" t="s">
        <v>40</v>
      </c>
      <c r="U1706" t="s">
        <v>41</v>
      </c>
      <c r="V1706" t="s">
        <v>42</v>
      </c>
      <c r="W1706" t="s">
        <v>43</v>
      </c>
      <c r="X1706" t="s">
        <v>50</v>
      </c>
      <c r="Y1706" t="s">
        <v>45</v>
      </c>
      <c r="Z1706" t="s">
        <v>69</v>
      </c>
      <c r="AA1706" s="34">
        <v>2025</v>
      </c>
      <c r="AB1706" s="33">
        <v>45721</v>
      </c>
      <c r="AC1706" s="36">
        <v>45721.555439814816</v>
      </c>
      <c r="AD1706" s="37">
        <v>0</v>
      </c>
      <c r="AE1706" t="s">
        <v>145</v>
      </c>
      <c r="AF1706" t="s">
        <v>53</v>
      </c>
      <c r="AG1706" t="s">
        <v>54</v>
      </c>
      <c r="AH1706" s="35">
        <v>-282098.96000000002</v>
      </c>
      <c r="AJ1706" t="s">
        <v>55</v>
      </c>
    </row>
    <row r="1707" spans="1:36" x14ac:dyDescent="0.25">
      <c r="A1707" t="s">
        <v>32</v>
      </c>
      <c r="B1707" t="s">
        <v>162</v>
      </c>
      <c r="C1707" t="s">
        <v>50</v>
      </c>
      <c r="D1707" s="33">
        <v>45689</v>
      </c>
      <c r="E1707" s="33">
        <v>45716</v>
      </c>
      <c r="F1707" s="42">
        <f t="shared" si="26"/>
        <v>-14</v>
      </c>
      <c r="G1707" s="33">
        <v>45731</v>
      </c>
      <c r="H1707" s="33">
        <v>45717</v>
      </c>
      <c r="I1707" t="s">
        <v>33</v>
      </c>
      <c r="J1707" t="s">
        <v>48</v>
      </c>
      <c r="K1707" t="s">
        <v>181</v>
      </c>
      <c r="L1707" s="34">
        <v>3</v>
      </c>
      <c r="M1707" t="s">
        <v>49</v>
      </c>
      <c r="N1707" t="s">
        <v>36</v>
      </c>
      <c r="P1707" t="s">
        <v>37</v>
      </c>
      <c r="Q1707" s="35">
        <v>119573</v>
      </c>
      <c r="R1707" t="s">
        <v>182</v>
      </c>
      <c r="S1707" t="s">
        <v>39</v>
      </c>
      <c r="T1707" t="s">
        <v>40</v>
      </c>
      <c r="U1707" t="s">
        <v>41</v>
      </c>
      <c r="V1707" t="s">
        <v>42</v>
      </c>
      <c r="W1707" t="s">
        <v>43</v>
      </c>
      <c r="X1707" t="s">
        <v>50</v>
      </c>
      <c r="Y1707" t="s">
        <v>45</v>
      </c>
      <c r="Z1707" t="s">
        <v>69</v>
      </c>
      <c r="AA1707" s="34">
        <v>2025</v>
      </c>
      <c r="AB1707" s="33">
        <v>45721</v>
      </c>
      <c r="AC1707" s="36">
        <v>45721.555439814816</v>
      </c>
      <c r="AD1707" s="37">
        <v>0</v>
      </c>
      <c r="AE1707" t="s">
        <v>145</v>
      </c>
      <c r="AF1707" t="s">
        <v>53</v>
      </c>
      <c r="AG1707" t="s">
        <v>54</v>
      </c>
      <c r="AH1707" s="35">
        <v>119573</v>
      </c>
      <c r="AJ1707" t="s">
        <v>55</v>
      </c>
    </row>
    <row r="1708" spans="1:36" x14ac:dyDescent="0.25">
      <c r="A1708" t="s">
        <v>32</v>
      </c>
      <c r="B1708" t="s">
        <v>162</v>
      </c>
      <c r="C1708" t="s">
        <v>50</v>
      </c>
      <c r="D1708" s="33">
        <v>45689</v>
      </c>
      <c r="E1708" s="33">
        <v>45716</v>
      </c>
      <c r="F1708" s="42">
        <f t="shared" si="26"/>
        <v>-14</v>
      </c>
      <c r="G1708" s="33">
        <v>45731</v>
      </c>
      <c r="H1708" s="33">
        <v>45717</v>
      </c>
      <c r="I1708" t="s">
        <v>33</v>
      </c>
      <c r="J1708" t="s">
        <v>48</v>
      </c>
      <c r="K1708" t="s">
        <v>184</v>
      </c>
      <c r="L1708" s="34">
        <v>3</v>
      </c>
      <c r="M1708" t="s">
        <v>49</v>
      </c>
      <c r="N1708" t="s">
        <v>36</v>
      </c>
      <c r="P1708" t="s">
        <v>37</v>
      </c>
      <c r="Q1708" s="35">
        <v>-46615.62</v>
      </c>
      <c r="R1708" t="s">
        <v>185</v>
      </c>
      <c r="S1708" t="s">
        <v>39</v>
      </c>
      <c r="T1708" t="s">
        <v>40</v>
      </c>
      <c r="U1708" t="s">
        <v>41</v>
      </c>
      <c r="V1708" t="s">
        <v>42</v>
      </c>
      <c r="W1708" t="s">
        <v>43</v>
      </c>
      <c r="X1708" t="s">
        <v>50</v>
      </c>
      <c r="Y1708" t="s">
        <v>45</v>
      </c>
      <c r="Z1708" t="s">
        <v>69</v>
      </c>
      <c r="AA1708" s="34">
        <v>2025</v>
      </c>
      <c r="AB1708" s="33">
        <v>45721</v>
      </c>
      <c r="AC1708" s="36">
        <v>45721.555439814816</v>
      </c>
      <c r="AD1708" s="37">
        <v>0</v>
      </c>
      <c r="AE1708" t="s">
        <v>145</v>
      </c>
      <c r="AF1708" t="s">
        <v>53</v>
      </c>
      <c r="AG1708" t="s">
        <v>54</v>
      </c>
      <c r="AH1708" s="35">
        <v>-46615.62</v>
      </c>
      <c r="AJ1708" t="s">
        <v>55</v>
      </c>
    </row>
    <row r="1709" spans="1:36" x14ac:dyDescent="0.25">
      <c r="A1709" t="s">
        <v>32</v>
      </c>
      <c r="B1709" t="s">
        <v>162</v>
      </c>
      <c r="C1709" t="s">
        <v>50</v>
      </c>
      <c r="D1709" s="33">
        <v>45689</v>
      </c>
      <c r="E1709" s="33">
        <v>45716</v>
      </c>
      <c r="F1709" s="42">
        <f t="shared" si="26"/>
        <v>-14</v>
      </c>
      <c r="G1709" s="33">
        <v>45731</v>
      </c>
      <c r="H1709" s="33">
        <v>45717</v>
      </c>
      <c r="I1709" t="s">
        <v>33</v>
      </c>
      <c r="J1709" t="s">
        <v>48</v>
      </c>
      <c r="K1709" t="s">
        <v>188</v>
      </c>
      <c r="L1709" s="34">
        <v>3</v>
      </c>
      <c r="M1709" t="s">
        <v>49</v>
      </c>
      <c r="N1709" t="s">
        <v>36</v>
      </c>
      <c r="P1709" t="s">
        <v>37</v>
      </c>
      <c r="Q1709" s="35">
        <v>-4227.96</v>
      </c>
      <c r="R1709" t="s">
        <v>189</v>
      </c>
      <c r="S1709" t="s">
        <v>39</v>
      </c>
      <c r="T1709" t="s">
        <v>40</v>
      </c>
      <c r="U1709" t="s">
        <v>41</v>
      </c>
      <c r="V1709" t="s">
        <v>42</v>
      </c>
      <c r="W1709" t="s">
        <v>43</v>
      </c>
      <c r="X1709" t="s">
        <v>50</v>
      </c>
      <c r="Y1709" t="s">
        <v>45</v>
      </c>
      <c r="Z1709" t="s">
        <v>69</v>
      </c>
      <c r="AA1709" s="34">
        <v>2025</v>
      </c>
      <c r="AB1709" s="33">
        <v>45721</v>
      </c>
      <c r="AC1709" s="36">
        <v>45721.555439814816</v>
      </c>
      <c r="AD1709" s="37">
        <v>0</v>
      </c>
      <c r="AE1709" t="s">
        <v>145</v>
      </c>
      <c r="AF1709" t="s">
        <v>53</v>
      </c>
      <c r="AG1709" t="s">
        <v>54</v>
      </c>
      <c r="AH1709" s="35">
        <v>-4227.96</v>
      </c>
      <c r="AJ1709" t="s">
        <v>55</v>
      </c>
    </row>
    <row r="1710" spans="1:36" x14ac:dyDescent="0.25">
      <c r="A1710" t="s">
        <v>32</v>
      </c>
      <c r="B1710" t="s">
        <v>162</v>
      </c>
      <c r="C1710" t="s">
        <v>50</v>
      </c>
      <c r="D1710" s="33">
        <v>45689</v>
      </c>
      <c r="E1710" s="33">
        <v>45716</v>
      </c>
      <c r="F1710" s="42">
        <f t="shared" si="26"/>
        <v>-14</v>
      </c>
      <c r="G1710" s="33">
        <v>45731</v>
      </c>
      <c r="H1710" s="33">
        <v>45717</v>
      </c>
      <c r="I1710" t="s">
        <v>33</v>
      </c>
      <c r="J1710" t="s">
        <v>48</v>
      </c>
      <c r="K1710" t="s">
        <v>188</v>
      </c>
      <c r="L1710" s="34">
        <v>3</v>
      </c>
      <c r="M1710" t="s">
        <v>49</v>
      </c>
      <c r="N1710" t="s">
        <v>36</v>
      </c>
      <c r="P1710" t="s">
        <v>37</v>
      </c>
      <c r="Q1710" s="35">
        <v>-43919.22</v>
      </c>
      <c r="R1710" t="s">
        <v>189</v>
      </c>
      <c r="S1710" t="s">
        <v>39</v>
      </c>
      <c r="T1710" t="s">
        <v>40</v>
      </c>
      <c r="U1710" t="s">
        <v>41</v>
      </c>
      <c r="V1710" t="s">
        <v>42</v>
      </c>
      <c r="W1710" t="s">
        <v>43</v>
      </c>
      <c r="X1710" t="s">
        <v>50</v>
      </c>
      <c r="Y1710" t="s">
        <v>45</v>
      </c>
      <c r="Z1710" t="s">
        <v>69</v>
      </c>
      <c r="AA1710" s="34">
        <v>2025</v>
      </c>
      <c r="AB1710" s="33">
        <v>45721</v>
      </c>
      <c r="AC1710" s="36">
        <v>45721.555439814816</v>
      </c>
      <c r="AD1710" s="37">
        <v>0</v>
      </c>
      <c r="AE1710" t="s">
        <v>145</v>
      </c>
      <c r="AF1710" t="s">
        <v>53</v>
      </c>
      <c r="AG1710" t="s">
        <v>54</v>
      </c>
      <c r="AH1710" s="35">
        <v>-43919.22</v>
      </c>
      <c r="AJ1710" t="s">
        <v>55</v>
      </c>
    </row>
    <row r="1711" spans="1:36" x14ac:dyDescent="0.25">
      <c r="A1711" t="s">
        <v>32</v>
      </c>
      <c r="B1711" t="s">
        <v>162</v>
      </c>
      <c r="C1711" t="s">
        <v>50</v>
      </c>
      <c r="D1711" s="33">
        <v>45689</v>
      </c>
      <c r="E1711" s="33">
        <v>45716</v>
      </c>
      <c r="F1711" s="42">
        <f t="shared" si="26"/>
        <v>-14</v>
      </c>
      <c r="G1711" s="33">
        <v>45731</v>
      </c>
      <c r="H1711" s="33">
        <v>45717</v>
      </c>
      <c r="I1711" t="s">
        <v>33</v>
      </c>
      <c r="J1711" t="s">
        <v>48</v>
      </c>
      <c r="K1711" t="s">
        <v>188</v>
      </c>
      <c r="L1711" s="34">
        <v>3</v>
      </c>
      <c r="M1711" t="s">
        <v>49</v>
      </c>
      <c r="N1711" t="s">
        <v>36</v>
      </c>
      <c r="P1711" t="s">
        <v>37</v>
      </c>
      <c r="Q1711" s="35">
        <v>-4624.26</v>
      </c>
      <c r="R1711" t="s">
        <v>189</v>
      </c>
      <c r="S1711" t="s">
        <v>39</v>
      </c>
      <c r="T1711" t="s">
        <v>40</v>
      </c>
      <c r="U1711" t="s">
        <v>41</v>
      </c>
      <c r="V1711" t="s">
        <v>42</v>
      </c>
      <c r="W1711" t="s">
        <v>43</v>
      </c>
      <c r="X1711" t="s">
        <v>50</v>
      </c>
      <c r="Y1711" t="s">
        <v>45</v>
      </c>
      <c r="Z1711" t="s">
        <v>69</v>
      </c>
      <c r="AA1711" s="34">
        <v>2025</v>
      </c>
      <c r="AB1711" s="33">
        <v>45721</v>
      </c>
      <c r="AC1711" s="36">
        <v>45721.555439814816</v>
      </c>
      <c r="AD1711" s="37">
        <v>0</v>
      </c>
      <c r="AE1711" t="s">
        <v>145</v>
      </c>
      <c r="AF1711" t="s">
        <v>53</v>
      </c>
      <c r="AG1711" t="s">
        <v>54</v>
      </c>
      <c r="AH1711" s="35">
        <v>-4624.26</v>
      </c>
      <c r="AJ1711" t="s">
        <v>55</v>
      </c>
    </row>
    <row r="1712" spans="1:36" x14ac:dyDescent="0.25">
      <c r="A1712" t="s">
        <v>32</v>
      </c>
      <c r="B1712" t="s">
        <v>162</v>
      </c>
      <c r="C1712" t="s">
        <v>50</v>
      </c>
      <c r="D1712" s="33">
        <v>45689</v>
      </c>
      <c r="E1712" s="33">
        <v>45716</v>
      </c>
      <c r="F1712" s="42">
        <f t="shared" si="26"/>
        <v>-14</v>
      </c>
      <c r="G1712" s="33">
        <v>45731</v>
      </c>
      <c r="H1712" s="33">
        <v>45717</v>
      </c>
      <c r="I1712" t="s">
        <v>33</v>
      </c>
      <c r="J1712" t="s">
        <v>48</v>
      </c>
      <c r="K1712" t="s">
        <v>188</v>
      </c>
      <c r="L1712" s="34">
        <v>3</v>
      </c>
      <c r="M1712" t="s">
        <v>49</v>
      </c>
      <c r="N1712" t="s">
        <v>36</v>
      </c>
      <c r="P1712" t="s">
        <v>37</v>
      </c>
      <c r="Q1712" s="35">
        <v>-72.260000000000005</v>
      </c>
      <c r="R1712" t="s">
        <v>190</v>
      </c>
      <c r="S1712" t="s">
        <v>39</v>
      </c>
      <c r="T1712" t="s">
        <v>40</v>
      </c>
      <c r="U1712" t="s">
        <v>41</v>
      </c>
      <c r="V1712" t="s">
        <v>42</v>
      </c>
      <c r="W1712" t="s">
        <v>43</v>
      </c>
      <c r="X1712" t="s">
        <v>50</v>
      </c>
      <c r="Y1712" t="s">
        <v>45</v>
      </c>
      <c r="Z1712" t="s">
        <v>69</v>
      </c>
      <c r="AA1712" s="34">
        <v>2025</v>
      </c>
      <c r="AB1712" s="33">
        <v>45721</v>
      </c>
      <c r="AC1712" s="36">
        <v>45721.555439814816</v>
      </c>
      <c r="AD1712" s="37">
        <v>0</v>
      </c>
      <c r="AE1712" t="s">
        <v>145</v>
      </c>
      <c r="AF1712" t="s">
        <v>53</v>
      </c>
      <c r="AG1712" t="s">
        <v>54</v>
      </c>
      <c r="AH1712" s="35">
        <v>-72.260000000000005</v>
      </c>
      <c r="AJ1712" t="s">
        <v>55</v>
      </c>
    </row>
    <row r="1713" spans="1:36" x14ac:dyDescent="0.25">
      <c r="A1713" t="s">
        <v>32</v>
      </c>
      <c r="B1713" t="s">
        <v>162</v>
      </c>
      <c r="C1713" t="s">
        <v>50</v>
      </c>
      <c r="D1713" s="33">
        <v>45689</v>
      </c>
      <c r="E1713" s="33">
        <v>45716</v>
      </c>
      <c r="F1713" s="42">
        <f t="shared" si="26"/>
        <v>-14</v>
      </c>
      <c r="G1713" s="33">
        <v>45731</v>
      </c>
      <c r="H1713" s="33">
        <v>45717</v>
      </c>
      <c r="I1713" t="s">
        <v>33</v>
      </c>
      <c r="J1713" t="s">
        <v>48</v>
      </c>
      <c r="K1713" t="s">
        <v>192</v>
      </c>
      <c r="L1713" s="34">
        <v>3</v>
      </c>
      <c r="M1713" t="s">
        <v>49</v>
      </c>
      <c r="N1713" t="s">
        <v>36</v>
      </c>
      <c r="P1713" t="s">
        <v>37</v>
      </c>
      <c r="Q1713" s="35">
        <v>1283.93</v>
      </c>
      <c r="R1713" t="s">
        <v>193</v>
      </c>
      <c r="S1713" t="s">
        <v>39</v>
      </c>
      <c r="T1713" t="s">
        <v>40</v>
      </c>
      <c r="U1713" t="s">
        <v>41</v>
      </c>
      <c r="V1713" t="s">
        <v>42</v>
      </c>
      <c r="W1713" t="s">
        <v>43</v>
      </c>
      <c r="X1713" t="s">
        <v>50</v>
      </c>
      <c r="Y1713" t="s">
        <v>45</v>
      </c>
      <c r="Z1713" t="s">
        <v>69</v>
      </c>
      <c r="AA1713" s="34">
        <v>2025</v>
      </c>
      <c r="AB1713" s="33">
        <v>45721</v>
      </c>
      <c r="AC1713" s="36">
        <v>45721.555439814816</v>
      </c>
      <c r="AD1713" s="37">
        <v>0</v>
      </c>
      <c r="AE1713" t="s">
        <v>145</v>
      </c>
      <c r="AF1713" t="s">
        <v>53</v>
      </c>
      <c r="AG1713" t="s">
        <v>54</v>
      </c>
      <c r="AH1713" s="35">
        <v>1283.93</v>
      </c>
      <c r="AJ1713" t="s">
        <v>55</v>
      </c>
    </row>
    <row r="1714" spans="1:36" x14ac:dyDescent="0.25">
      <c r="A1714" t="s">
        <v>32</v>
      </c>
      <c r="B1714" t="s">
        <v>162</v>
      </c>
      <c r="C1714" t="s">
        <v>50</v>
      </c>
      <c r="D1714" s="33">
        <v>45689</v>
      </c>
      <c r="E1714" s="33">
        <v>45716</v>
      </c>
      <c r="F1714" s="42">
        <f t="shared" si="26"/>
        <v>-14</v>
      </c>
      <c r="G1714" s="33">
        <v>45731</v>
      </c>
      <c r="H1714" s="33">
        <v>45717</v>
      </c>
      <c r="I1714" t="s">
        <v>33</v>
      </c>
      <c r="J1714" t="s">
        <v>48</v>
      </c>
      <c r="K1714" t="s">
        <v>192</v>
      </c>
      <c r="L1714" s="34">
        <v>3</v>
      </c>
      <c r="M1714" t="s">
        <v>49</v>
      </c>
      <c r="N1714" t="s">
        <v>36</v>
      </c>
      <c r="P1714" t="s">
        <v>37</v>
      </c>
      <c r="Q1714" s="35">
        <v>269.69</v>
      </c>
      <c r="R1714" t="s">
        <v>193</v>
      </c>
      <c r="S1714" t="s">
        <v>39</v>
      </c>
      <c r="T1714" t="s">
        <v>40</v>
      </c>
      <c r="U1714" t="s">
        <v>41</v>
      </c>
      <c r="V1714" t="s">
        <v>42</v>
      </c>
      <c r="W1714" t="s">
        <v>43</v>
      </c>
      <c r="X1714" t="s">
        <v>50</v>
      </c>
      <c r="Y1714" t="s">
        <v>45</v>
      </c>
      <c r="Z1714" t="s">
        <v>69</v>
      </c>
      <c r="AA1714" s="34">
        <v>2025</v>
      </c>
      <c r="AB1714" s="33">
        <v>45721</v>
      </c>
      <c r="AC1714" s="36">
        <v>45721.555439814816</v>
      </c>
      <c r="AD1714" s="37">
        <v>0</v>
      </c>
      <c r="AE1714" t="s">
        <v>145</v>
      </c>
      <c r="AF1714" t="s">
        <v>53</v>
      </c>
      <c r="AG1714" t="s">
        <v>54</v>
      </c>
      <c r="AH1714" s="35">
        <v>269.69</v>
      </c>
      <c r="AJ1714" t="s">
        <v>55</v>
      </c>
    </row>
    <row r="1715" spans="1:36" x14ac:dyDescent="0.25">
      <c r="A1715" t="s">
        <v>32</v>
      </c>
      <c r="B1715" t="s">
        <v>162</v>
      </c>
      <c r="C1715" t="s">
        <v>50</v>
      </c>
      <c r="D1715" s="33">
        <v>45689</v>
      </c>
      <c r="E1715" s="33">
        <v>45716</v>
      </c>
      <c r="F1715" s="42">
        <f t="shared" si="26"/>
        <v>-14</v>
      </c>
      <c r="G1715" s="33">
        <v>45731</v>
      </c>
      <c r="H1715" s="33">
        <v>45717</v>
      </c>
      <c r="I1715" t="s">
        <v>33</v>
      </c>
      <c r="J1715" t="s">
        <v>48</v>
      </c>
      <c r="K1715" t="s">
        <v>192</v>
      </c>
      <c r="L1715" s="34">
        <v>3</v>
      </c>
      <c r="M1715" t="s">
        <v>49</v>
      </c>
      <c r="N1715" t="s">
        <v>36</v>
      </c>
      <c r="P1715" t="s">
        <v>37</v>
      </c>
      <c r="Q1715" s="35">
        <v>94.49</v>
      </c>
      <c r="R1715" t="s">
        <v>193</v>
      </c>
      <c r="S1715" t="s">
        <v>39</v>
      </c>
      <c r="T1715" t="s">
        <v>40</v>
      </c>
      <c r="U1715" t="s">
        <v>41</v>
      </c>
      <c r="V1715" t="s">
        <v>42</v>
      </c>
      <c r="W1715" t="s">
        <v>43</v>
      </c>
      <c r="X1715" t="s">
        <v>50</v>
      </c>
      <c r="Y1715" t="s">
        <v>45</v>
      </c>
      <c r="Z1715" t="s">
        <v>69</v>
      </c>
      <c r="AA1715" s="34">
        <v>2025</v>
      </c>
      <c r="AB1715" s="33">
        <v>45721</v>
      </c>
      <c r="AC1715" s="36">
        <v>45721.555439814816</v>
      </c>
      <c r="AD1715" s="37">
        <v>0</v>
      </c>
      <c r="AE1715" t="s">
        <v>145</v>
      </c>
      <c r="AF1715" t="s">
        <v>53</v>
      </c>
      <c r="AG1715" t="s">
        <v>54</v>
      </c>
      <c r="AH1715" s="35">
        <v>94.49</v>
      </c>
      <c r="AJ1715" t="s">
        <v>55</v>
      </c>
    </row>
    <row r="1716" spans="1:36" x14ac:dyDescent="0.25">
      <c r="A1716" t="s">
        <v>32</v>
      </c>
      <c r="B1716" t="s">
        <v>162</v>
      </c>
      <c r="C1716" t="s">
        <v>50</v>
      </c>
      <c r="D1716" s="33">
        <v>45689</v>
      </c>
      <c r="E1716" s="33">
        <v>45716</v>
      </c>
      <c r="F1716" s="42">
        <f t="shared" si="26"/>
        <v>-14</v>
      </c>
      <c r="G1716" s="33">
        <v>45731</v>
      </c>
      <c r="H1716" s="33">
        <v>45717</v>
      </c>
      <c r="I1716" t="s">
        <v>33</v>
      </c>
      <c r="J1716" t="s">
        <v>48</v>
      </c>
      <c r="K1716" t="s">
        <v>192</v>
      </c>
      <c r="L1716" s="34">
        <v>3</v>
      </c>
      <c r="M1716" t="s">
        <v>49</v>
      </c>
      <c r="N1716" t="s">
        <v>36</v>
      </c>
      <c r="P1716" t="s">
        <v>37</v>
      </c>
      <c r="Q1716" s="35">
        <v>245.67</v>
      </c>
      <c r="R1716" t="s">
        <v>194</v>
      </c>
      <c r="S1716" t="s">
        <v>39</v>
      </c>
      <c r="T1716" t="s">
        <v>40</v>
      </c>
      <c r="U1716" t="s">
        <v>41</v>
      </c>
      <c r="V1716" t="s">
        <v>42</v>
      </c>
      <c r="W1716" t="s">
        <v>43</v>
      </c>
      <c r="X1716" t="s">
        <v>50</v>
      </c>
      <c r="Y1716" t="s">
        <v>45</v>
      </c>
      <c r="Z1716" t="s">
        <v>69</v>
      </c>
      <c r="AA1716" s="34">
        <v>2025</v>
      </c>
      <c r="AB1716" s="33">
        <v>45721</v>
      </c>
      <c r="AC1716" s="36">
        <v>45721.555439814816</v>
      </c>
      <c r="AD1716" s="37">
        <v>0</v>
      </c>
      <c r="AE1716" t="s">
        <v>145</v>
      </c>
      <c r="AF1716" t="s">
        <v>53</v>
      </c>
      <c r="AG1716" t="s">
        <v>54</v>
      </c>
      <c r="AH1716" s="35">
        <v>245.67</v>
      </c>
      <c r="AJ1716" t="s">
        <v>55</v>
      </c>
    </row>
    <row r="1717" spans="1:36" x14ac:dyDescent="0.25">
      <c r="A1717" t="s">
        <v>32</v>
      </c>
      <c r="B1717" t="s">
        <v>62</v>
      </c>
      <c r="C1717" t="s">
        <v>50</v>
      </c>
      <c r="D1717" s="33">
        <v>45689</v>
      </c>
      <c r="E1717" s="33">
        <v>45716</v>
      </c>
      <c r="F1717" s="42">
        <f t="shared" si="26"/>
        <v>-14</v>
      </c>
      <c r="G1717" s="33">
        <v>45731</v>
      </c>
      <c r="H1717" s="33">
        <v>45717</v>
      </c>
      <c r="I1717" t="s">
        <v>33</v>
      </c>
      <c r="K1717" t="s">
        <v>197</v>
      </c>
      <c r="L1717" s="34">
        <v>3</v>
      </c>
      <c r="M1717" t="s">
        <v>57</v>
      </c>
      <c r="N1717" t="s">
        <v>36</v>
      </c>
      <c r="P1717" t="s">
        <v>37</v>
      </c>
      <c r="Q1717" s="35">
        <v>-599756.34</v>
      </c>
      <c r="R1717" t="s">
        <v>61</v>
      </c>
      <c r="S1717" t="s">
        <v>39</v>
      </c>
      <c r="T1717" t="s">
        <v>40</v>
      </c>
      <c r="U1717" t="s">
        <v>41</v>
      </c>
      <c r="V1717" t="s">
        <v>59</v>
      </c>
      <c r="W1717" t="s">
        <v>43</v>
      </c>
      <c r="X1717" t="s">
        <v>50</v>
      </c>
      <c r="Y1717" t="s">
        <v>45</v>
      </c>
      <c r="Z1717" t="s">
        <v>60</v>
      </c>
      <c r="AA1717" s="34">
        <v>2025</v>
      </c>
      <c r="AB1717" s="33">
        <v>45721</v>
      </c>
      <c r="AC1717" s="36">
        <v>45721.556354166663</v>
      </c>
      <c r="AD1717" s="37">
        <v>-14692602</v>
      </c>
      <c r="AE1717" t="s">
        <v>91</v>
      </c>
      <c r="AF1717" t="s">
        <v>53</v>
      </c>
      <c r="AG1717" t="s">
        <v>54</v>
      </c>
      <c r="AH1717" s="35">
        <v>-599756.34</v>
      </c>
      <c r="AJ1717" t="s">
        <v>55</v>
      </c>
    </row>
    <row r="1718" spans="1:36" x14ac:dyDescent="0.25">
      <c r="A1718" t="s">
        <v>32</v>
      </c>
      <c r="B1718" t="s">
        <v>162</v>
      </c>
      <c r="C1718" t="s">
        <v>50</v>
      </c>
      <c r="D1718" s="33">
        <v>45689</v>
      </c>
      <c r="E1718" s="33">
        <v>45716</v>
      </c>
      <c r="F1718" s="42">
        <f t="shared" si="26"/>
        <v>-14</v>
      </c>
      <c r="G1718" s="33">
        <v>45731</v>
      </c>
      <c r="H1718" s="33">
        <v>45717</v>
      </c>
      <c r="I1718" t="s">
        <v>33</v>
      </c>
      <c r="J1718" t="s">
        <v>48</v>
      </c>
      <c r="K1718" t="s">
        <v>199</v>
      </c>
      <c r="L1718" s="34">
        <v>3</v>
      </c>
      <c r="M1718" t="s">
        <v>49</v>
      </c>
      <c r="N1718" t="s">
        <v>36</v>
      </c>
      <c r="P1718" t="s">
        <v>37</v>
      </c>
      <c r="Q1718" s="35">
        <v>-4242.42</v>
      </c>
      <c r="R1718" t="s">
        <v>200</v>
      </c>
      <c r="S1718" t="s">
        <v>39</v>
      </c>
      <c r="T1718" t="s">
        <v>40</v>
      </c>
      <c r="U1718" t="s">
        <v>41</v>
      </c>
      <c r="V1718" t="s">
        <v>42</v>
      </c>
      <c r="W1718" t="s">
        <v>43</v>
      </c>
      <c r="X1718" t="s">
        <v>50</v>
      </c>
      <c r="Y1718" t="s">
        <v>45</v>
      </c>
      <c r="Z1718" t="s">
        <v>69</v>
      </c>
      <c r="AA1718" s="34">
        <v>2025</v>
      </c>
      <c r="AB1718" s="33">
        <v>45721</v>
      </c>
      <c r="AC1718" s="36">
        <v>45721.555439814816</v>
      </c>
      <c r="AD1718" s="37">
        <v>0</v>
      </c>
      <c r="AE1718" t="s">
        <v>145</v>
      </c>
      <c r="AF1718" t="s">
        <v>53</v>
      </c>
      <c r="AG1718" t="s">
        <v>54</v>
      </c>
      <c r="AH1718" s="35">
        <v>-4242.42</v>
      </c>
      <c r="AJ1718" t="s">
        <v>55</v>
      </c>
    </row>
    <row r="1719" spans="1:36" x14ac:dyDescent="0.25">
      <c r="A1719" t="s">
        <v>32</v>
      </c>
      <c r="B1719" t="s">
        <v>162</v>
      </c>
      <c r="C1719" t="s">
        <v>50</v>
      </c>
      <c r="D1719" s="33">
        <v>45689</v>
      </c>
      <c r="E1719" s="33">
        <v>45716</v>
      </c>
      <c r="F1719" s="42">
        <f t="shared" si="26"/>
        <v>-14</v>
      </c>
      <c r="G1719" s="33">
        <v>45731</v>
      </c>
      <c r="H1719" s="33">
        <v>45717</v>
      </c>
      <c r="I1719" t="s">
        <v>33</v>
      </c>
      <c r="J1719" t="s">
        <v>48</v>
      </c>
      <c r="K1719" t="s">
        <v>199</v>
      </c>
      <c r="L1719" s="34">
        <v>3</v>
      </c>
      <c r="M1719" t="s">
        <v>49</v>
      </c>
      <c r="N1719" t="s">
        <v>36</v>
      </c>
      <c r="P1719" t="s">
        <v>37</v>
      </c>
      <c r="Q1719" s="35">
        <v>-33916.67</v>
      </c>
      <c r="R1719" t="s">
        <v>200</v>
      </c>
      <c r="S1719" t="s">
        <v>39</v>
      </c>
      <c r="T1719" t="s">
        <v>40</v>
      </c>
      <c r="U1719" t="s">
        <v>41</v>
      </c>
      <c r="V1719" t="s">
        <v>42</v>
      </c>
      <c r="W1719" t="s">
        <v>43</v>
      </c>
      <c r="X1719" t="s">
        <v>50</v>
      </c>
      <c r="Y1719" t="s">
        <v>45</v>
      </c>
      <c r="Z1719" t="s">
        <v>69</v>
      </c>
      <c r="AA1719" s="34">
        <v>2025</v>
      </c>
      <c r="AB1719" s="33">
        <v>45721</v>
      </c>
      <c r="AC1719" s="36">
        <v>45721.555439814816</v>
      </c>
      <c r="AD1719" s="37">
        <v>0</v>
      </c>
      <c r="AE1719" t="s">
        <v>145</v>
      </c>
      <c r="AF1719" t="s">
        <v>53</v>
      </c>
      <c r="AG1719" t="s">
        <v>54</v>
      </c>
      <c r="AH1719" s="35">
        <v>-33916.67</v>
      </c>
      <c r="AJ1719" t="s">
        <v>55</v>
      </c>
    </row>
    <row r="1720" spans="1:36" x14ac:dyDescent="0.25">
      <c r="A1720" t="s">
        <v>32</v>
      </c>
      <c r="B1720" t="s">
        <v>162</v>
      </c>
      <c r="C1720" t="s">
        <v>50</v>
      </c>
      <c r="D1720" s="33">
        <v>45689</v>
      </c>
      <c r="E1720" s="33">
        <v>45716</v>
      </c>
      <c r="F1720" s="42">
        <f t="shared" si="26"/>
        <v>-14</v>
      </c>
      <c r="G1720" s="33">
        <v>45731</v>
      </c>
      <c r="H1720" s="33">
        <v>45717</v>
      </c>
      <c r="I1720" t="s">
        <v>33</v>
      </c>
      <c r="J1720" t="s">
        <v>48</v>
      </c>
      <c r="K1720" t="s">
        <v>199</v>
      </c>
      <c r="L1720" s="34">
        <v>3</v>
      </c>
      <c r="M1720" t="s">
        <v>49</v>
      </c>
      <c r="N1720" t="s">
        <v>36</v>
      </c>
      <c r="P1720" t="s">
        <v>37</v>
      </c>
      <c r="Q1720" s="35">
        <v>-855.95</v>
      </c>
      <c r="R1720" t="s">
        <v>202</v>
      </c>
      <c r="S1720" t="s">
        <v>39</v>
      </c>
      <c r="T1720" t="s">
        <v>40</v>
      </c>
      <c r="U1720" t="s">
        <v>41</v>
      </c>
      <c r="V1720" t="s">
        <v>42</v>
      </c>
      <c r="W1720" t="s">
        <v>43</v>
      </c>
      <c r="X1720" t="s">
        <v>50</v>
      </c>
      <c r="Y1720" t="s">
        <v>45</v>
      </c>
      <c r="Z1720" t="s">
        <v>69</v>
      </c>
      <c r="AA1720" s="34">
        <v>2025</v>
      </c>
      <c r="AB1720" s="33">
        <v>45721</v>
      </c>
      <c r="AC1720" s="36">
        <v>45721.555439814816</v>
      </c>
      <c r="AD1720" s="37">
        <v>0</v>
      </c>
      <c r="AE1720" t="s">
        <v>145</v>
      </c>
      <c r="AF1720" t="s">
        <v>53</v>
      </c>
      <c r="AG1720" t="s">
        <v>54</v>
      </c>
      <c r="AH1720" s="35">
        <v>-855.95</v>
      </c>
      <c r="AJ1720" t="s">
        <v>55</v>
      </c>
    </row>
    <row r="1721" spans="1:36" x14ac:dyDescent="0.25">
      <c r="A1721" t="s">
        <v>32</v>
      </c>
      <c r="B1721" t="s">
        <v>162</v>
      </c>
      <c r="C1721" t="s">
        <v>50</v>
      </c>
      <c r="D1721" s="33">
        <v>45689</v>
      </c>
      <c r="E1721" s="33">
        <v>45716</v>
      </c>
      <c r="F1721" s="42">
        <f t="shared" si="26"/>
        <v>-14</v>
      </c>
      <c r="G1721" s="33">
        <v>45731</v>
      </c>
      <c r="H1721" s="33">
        <v>45717</v>
      </c>
      <c r="I1721" t="s">
        <v>33</v>
      </c>
      <c r="J1721" t="s">
        <v>48</v>
      </c>
      <c r="K1721" t="s">
        <v>199</v>
      </c>
      <c r="L1721" s="34">
        <v>3</v>
      </c>
      <c r="M1721" t="s">
        <v>49</v>
      </c>
      <c r="N1721" t="s">
        <v>36</v>
      </c>
      <c r="P1721" t="s">
        <v>37</v>
      </c>
      <c r="Q1721" s="35">
        <v>-4114.42</v>
      </c>
      <c r="R1721" t="s">
        <v>204</v>
      </c>
      <c r="S1721" t="s">
        <v>39</v>
      </c>
      <c r="T1721" t="s">
        <v>40</v>
      </c>
      <c r="U1721" t="s">
        <v>41</v>
      </c>
      <c r="V1721" t="s">
        <v>42</v>
      </c>
      <c r="W1721" t="s">
        <v>43</v>
      </c>
      <c r="X1721" t="s">
        <v>50</v>
      </c>
      <c r="Y1721" t="s">
        <v>45</v>
      </c>
      <c r="Z1721" t="s">
        <v>69</v>
      </c>
      <c r="AA1721" s="34">
        <v>2025</v>
      </c>
      <c r="AB1721" s="33">
        <v>45721</v>
      </c>
      <c r="AC1721" s="36">
        <v>45721.555439814816</v>
      </c>
      <c r="AD1721" s="37">
        <v>0</v>
      </c>
      <c r="AE1721" t="s">
        <v>145</v>
      </c>
      <c r="AF1721" t="s">
        <v>53</v>
      </c>
      <c r="AG1721" t="s">
        <v>54</v>
      </c>
      <c r="AH1721" s="35">
        <v>-4114.42</v>
      </c>
      <c r="AJ1721" t="s">
        <v>55</v>
      </c>
    </row>
    <row r="1722" spans="1:36" x14ac:dyDescent="0.25">
      <c r="A1722" t="s">
        <v>32</v>
      </c>
      <c r="B1722" t="s">
        <v>162</v>
      </c>
      <c r="C1722" t="s">
        <v>50</v>
      </c>
      <c r="D1722" s="33">
        <v>45689</v>
      </c>
      <c r="E1722" s="33">
        <v>45716</v>
      </c>
      <c r="F1722" s="42">
        <f t="shared" si="26"/>
        <v>-14</v>
      </c>
      <c r="G1722" s="33">
        <v>45731</v>
      </c>
      <c r="H1722" s="33">
        <v>45717</v>
      </c>
      <c r="I1722" t="s">
        <v>33</v>
      </c>
      <c r="J1722" t="s">
        <v>48</v>
      </c>
      <c r="K1722" t="s">
        <v>208</v>
      </c>
      <c r="L1722" s="34">
        <v>3</v>
      </c>
      <c r="M1722" t="s">
        <v>49</v>
      </c>
      <c r="N1722" t="s">
        <v>36</v>
      </c>
      <c r="P1722" t="s">
        <v>37</v>
      </c>
      <c r="Q1722" s="35">
        <v>269.89999999999998</v>
      </c>
      <c r="R1722" t="s">
        <v>209</v>
      </c>
      <c r="S1722" t="s">
        <v>39</v>
      </c>
      <c r="T1722" t="s">
        <v>40</v>
      </c>
      <c r="U1722" t="s">
        <v>41</v>
      </c>
      <c r="V1722" t="s">
        <v>42</v>
      </c>
      <c r="W1722" t="s">
        <v>43</v>
      </c>
      <c r="X1722" t="s">
        <v>50</v>
      </c>
      <c r="Y1722" t="s">
        <v>45</v>
      </c>
      <c r="Z1722" t="s">
        <v>69</v>
      </c>
      <c r="AA1722" s="34">
        <v>2025</v>
      </c>
      <c r="AB1722" s="33">
        <v>45721</v>
      </c>
      <c r="AC1722" s="36">
        <v>45721.555439814816</v>
      </c>
      <c r="AD1722" s="37">
        <v>0</v>
      </c>
      <c r="AE1722" t="s">
        <v>145</v>
      </c>
      <c r="AF1722" t="s">
        <v>53</v>
      </c>
      <c r="AG1722" t="s">
        <v>54</v>
      </c>
      <c r="AH1722" s="35">
        <v>269.89999999999998</v>
      </c>
      <c r="AJ1722" t="s">
        <v>55</v>
      </c>
    </row>
    <row r="1723" spans="1:36" x14ac:dyDescent="0.25">
      <c r="A1723" t="s">
        <v>32</v>
      </c>
      <c r="B1723" t="s">
        <v>162</v>
      </c>
      <c r="C1723" t="s">
        <v>50</v>
      </c>
      <c r="D1723" s="33">
        <v>45689</v>
      </c>
      <c r="E1723" s="33">
        <v>45716</v>
      </c>
      <c r="F1723" s="42">
        <f t="shared" si="26"/>
        <v>-14</v>
      </c>
      <c r="G1723" s="33">
        <v>45731</v>
      </c>
      <c r="H1723" s="33">
        <v>45717</v>
      </c>
      <c r="I1723" t="s">
        <v>33</v>
      </c>
      <c r="J1723" t="s">
        <v>48</v>
      </c>
      <c r="K1723" t="s">
        <v>208</v>
      </c>
      <c r="L1723" s="34">
        <v>3</v>
      </c>
      <c r="M1723" t="s">
        <v>49</v>
      </c>
      <c r="N1723" t="s">
        <v>36</v>
      </c>
      <c r="P1723" t="s">
        <v>37</v>
      </c>
      <c r="Q1723" s="35">
        <v>-630.80999999999995</v>
      </c>
      <c r="R1723" t="s">
        <v>209</v>
      </c>
      <c r="S1723" t="s">
        <v>39</v>
      </c>
      <c r="T1723" t="s">
        <v>40</v>
      </c>
      <c r="U1723" t="s">
        <v>41</v>
      </c>
      <c r="V1723" t="s">
        <v>42</v>
      </c>
      <c r="W1723" t="s">
        <v>43</v>
      </c>
      <c r="X1723" t="s">
        <v>50</v>
      </c>
      <c r="Y1723" t="s">
        <v>45</v>
      </c>
      <c r="Z1723" t="s">
        <v>69</v>
      </c>
      <c r="AA1723" s="34">
        <v>2025</v>
      </c>
      <c r="AB1723" s="33">
        <v>45721</v>
      </c>
      <c r="AC1723" s="36">
        <v>45721.555439814816</v>
      </c>
      <c r="AD1723" s="37">
        <v>0</v>
      </c>
      <c r="AE1723" t="s">
        <v>145</v>
      </c>
      <c r="AF1723" t="s">
        <v>53</v>
      </c>
      <c r="AG1723" t="s">
        <v>54</v>
      </c>
      <c r="AH1723" s="35">
        <v>-630.80999999999995</v>
      </c>
      <c r="AJ1723" t="s">
        <v>55</v>
      </c>
    </row>
    <row r="1724" spans="1:36" x14ac:dyDescent="0.25">
      <c r="A1724" t="s">
        <v>32</v>
      </c>
      <c r="B1724" t="s">
        <v>162</v>
      </c>
      <c r="C1724" t="s">
        <v>50</v>
      </c>
      <c r="D1724" s="33">
        <v>45689</v>
      </c>
      <c r="E1724" s="33">
        <v>45716</v>
      </c>
      <c r="F1724" s="42">
        <f t="shared" si="26"/>
        <v>-14</v>
      </c>
      <c r="G1724" s="33">
        <v>45731</v>
      </c>
      <c r="H1724" s="33">
        <v>45717</v>
      </c>
      <c r="I1724" t="s">
        <v>33</v>
      </c>
      <c r="J1724" t="s">
        <v>48</v>
      </c>
      <c r="K1724" t="s">
        <v>208</v>
      </c>
      <c r="L1724" s="34">
        <v>3</v>
      </c>
      <c r="M1724" t="s">
        <v>49</v>
      </c>
      <c r="N1724" t="s">
        <v>36</v>
      </c>
      <c r="P1724" t="s">
        <v>37</v>
      </c>
      <c r="Q1724" s="35">
        <v>1629.9</v>
      </c>
      <c r="R1724" t="s">
        <v>211</v>
      </c>
      <c r="S1724" t="s">
        <v>39</v>
      </c>
      <c r="T1724" t="s">
        <v>40</v>
      </c>
      <c r="U1724" t="s">
        <v>41</v>
      </c>
      <c r="V1724" t="s">
        <v>42</v>
      </c>
      <c r="W1724" t="s">
        <v>43</v>
      </c>
      <c r="X1724" t="s">
        <v>50</v>
      </c>
      <c r="Y1724" t="s">
        <v>45</v>
      </c>
      <c r="Z1724" t="s">
        <v>69</v>
      </c>
      <c r="AA1724" s="34">
        <v>2025</v>
      </c>
      <c r="AB1724" s="33">
        <v>45721</v>
      </c>
      <c r="AC1724" s="36">
        <v>45721.555439814816</v>
      </c>
      <c r="AD1724" s="37">
        <v>0</v>
      </c>
      <c r="AE1724" t="s">
        <v>145</v>
      </c>
      <c r="AF1724" t="s">
        <v>53</v>
      </c>
      <c r="AG1724" t="s">
        <v>54</v>
      </c>
      <c r="AH1724" s="35">
        <v>1629.9</v>
      </c>
      <c r="AJ1724" t="s">
        <v>55</v>
      </c>
    </row>
    <row r="1725" spans="1:36" x14ac:dyDescent="0.25">
      <c r="A1725" t="s">
        <v>32</v>
      </c>
      <c r="B1725" t="s">
        <v>162</v>
      </c>
      <c r="C1725" t="s">
        <v>50</v>
      </c>
      <c r="D1725" s="33">
        <v>45689</v>
      </c>
      <c r="E1725" s="33">
        <v>45716</v>
      </c>
      <c r="F1725" s="42">
        <f t="shared" si="26"/>
        <v>-14</v>
      </c>
      <c r="G1725" s="33">
        <v>45731</v>
      </c>
      <c r="H1725" s="33">
        <v>45717</v>
      </c>
      <c r="I1725" t="s">
        <v>33</v>
      </c>
      <c r="J1725" t="s">
        <v>48</v>
      </c>
      <c r="K1725" t="s">
        <v>219</v>
      </c>
      <c r="L1725" s="34">
        <v>3</v>
      </c>
      <c r="M1725" t="s">
        <v>49</v>
      </c>
      <c r="N1725" t="s">
        <v>36</v>
      </c>
      <c r="P1725" t="s">
        <v>37</v>
      </c>
      <c r="Q1725" s="35">
        <v>-16316.84</v>
      </c>
      <c r="R1725" t="s">
        <v>223</v>
      </c>
      <c r="S1725" t="s">
        <v>39</v>
      </c>
      <c r="T1725" t="s">
        <v>40</v>
      </c>
      <c r="U1725" t="s">
        <v>41</v>
      </c>
      <c r="V1725" t="s">
        <v>42</v>
      </c>
      <c r="W1725" t="s">
        <v>43</v>
      </c>
      <c r="X1725" t="s">
        <v>50</v>
      </c>
      <c r="Y1725" t="s">
        <v>45</v>
      </c>
      <c r="Z1725" t="s">
        <v>69</v>
      </c>
      <c r="AA1725" s="34">
        <v>2025</v>
      </c>
      <c r="AB1725" s="33">
        <v>45721</v>
      </c>
      <c r="AC1725" s="36">
        <v>45721.555439814816</v>
      </c>
      <c r="AD1725" s="37">
        <v>0</v>
      </c>
      <c r="AE1725" t="s">
        <v>145</v>
      </c>
      <c r="AF1725" t="s">
        <v>53</v>
      </c>
      <c r="AG1725" t="s">
        <v>54</v>
      </c>
      <c r="AH1725" s="35">
        <v>-16316.84</v>
      </c>
      <c r="AJ1725" t="s">
        <v>55</v>
      </c>
    </row>
    <row r="1726" spans="1:36" x14ac:dyDescent="0.25">
      <c r="A1726" t="s">
        <v>32</v>
      </c>
      <c r="B1726" t="s">
        <v>162</v>
      </c>
      <c r="C1726" t="s">
        <v>50</v>
      </c>
      <c r="D1726" s="33">
        <v>45689</v>
      </c>
      <c r="E1726" s="33">
        <v>45716</v>
      </c>
      <c r="F1726" s="42">
        <f t="shared" si="26"/>
        <v>-14</v>
      </c>
      <c r="G1726" s="33">
        <v>45731</v>
      </c>
      <c r="H1726" s="33">
        <v>45717</v>
      </c>
      <c r="I1726" t="s">
        <v>33</v>
      </c>
      <c r="J1726" t="s">
        <v>48</v>
      </c>
      <c r="K1726" t="s">
        <v>219</v>
      </c>
      <c r="L1726" s="34">
        <v>3</v>
      </c>
      <c r="M1726" t="s">
        <v>49</v>
      </c>
      <c r="N1726" t="s">
        <v>36</v>
      </c>
      <c r="P1726" t="s">
        <v>37</v>
      </c>
      <c r="Q1726" s="35">
        <v>-150350.26</v>
      </c>
      <c r="R1726" t="s">
        <v>224</v>
      </c>
      <c r="S1726" t="s">
        <v>39</v>
      </c>
      <c r="T1726" t="s">
        <v>40</v>
      </c>
      <c r="U1726" t="s">
        <v>41</v>
      </c>
      <c r="V1726" t="s">
        <v>42</v>
      </c>
      <c r="W1726" t="s">
        <v>43</v>
      </c>
      <c r="X1726" t="s">
        <v>50</v>
      </c>
      <c r="Y1726" t="s">
        <v>45</v>
      </c>
      <c r="Z1726" t="s">
        <v>69</v>
      </c>
      <c r="AA1726" s="34">
        <v>2025</v>
      </c>
      <c r="AB1726" s="33">
        <v>45721</v>
      </c>
      <c r="AC1726" s="36">
        <v>45721.555439814816</v>
      </c>
      <c r="AD1726" s="37">
        <v>0</v>
      </c>
      <c r="AE1726" t="s">
        <v>145</v>
      </c>
      <c r="AF1726" t="s">
        <v>53</v>
      </c>
      <c r="AG1726" t="s">
        <v>54</v>
      </c>
      <c r="AH1726" s="35">
        <v>-150350.26</v>
      </c>
      <c r="AJ1726" t="s">
        <v>55</v>
      </c>
    </row>
    <row r="1727" spans="1:36" x14ac:dyDescent="0.25">
      <c r="A1727" t="s">
        <v>32</v>
      </c>
      <c r="B1727" t="s">
        <v>162</v>
      </c>
      <c r="C1727" t="s">
        <v>50</v>
      </c>
      <c r="D1727" s="33">
        <v>45689</v>
      </c>
      <c r="E1727" s="33">
        <v>45716</v>
      </c>
      <c r="F1727" s="42">
        <f t="shared" si="26"/>
        <v>-14</v>
      </c>
      <c r="G1727" s="33">
        <v>45731</v>
      </c>
      <c r="H1727" s="33">
        <v>45717</v>
      </c>
      <c r="I1727" t="s">
        <v>33</v>
      </c>
      <c r="J1727" t="s">
        <v>48</v>
      </c>
      <c r="K1727" t="s">
        <v>219</v>
      </c>
      <c r="L1727" s="34">
        <v>3</v>
      </c>
      <c r="M1727" t="s">
        <v>49</v>
      </c>
      <c r="N1727" t="s">
        <v>36</v>
      </c>
      <c r="P1727" t="s">
        <v>37</v>
      </c>
      <c r="Q1727" s="35">
        <v>-1667.55</v>
      </c>
      <c r="R1727" t="s">
        <v>228</v>
      </c>
      <c r="S1727" t="s">
        <v>39</v>
      </c>
      <c r="T1727" t="s">
        <v>40</v>
      </c>
      <c r="U1727" t="s">
        <v>41</v>
      </c>
      <c r="V1727" t="s">
        <v>42</v>
      </c>
      <c r="W1727" t="s">
        <v>43</v>
      </c>
      <c r="X1727" t="s">
        <v>50</v>
      </c>
      <c r="Y1727" t="s">
        <v>45</v>
      </c>
      <c r="Z1727" t="s">
        <v>69</v>
      </c>
      <c r="AA1727" s="34">
        <v>2025</v>
      </c>
      <c r="AB1727" s="33">
        <v>45721</v>
      </c>
      <c r="AC1727" s="36">
        <v>45721.555439814816</v>
      </c>
      <c r="AD1727" s="37">
        <v>0</v>
      </c>
      <c r="AE1727" t="s">
        <v>145</v>
      </c>
      <c r="AF1727" t="s">
        <v>53</v>
      </c>
      <c r="AG1727" t="s">
        <v>54</v>
      </c>
      <c r="AH1727" s="35">
        <v>-1667.55</v>
      </c>
      <c r="AJ1727" t="s">
        <v>55</v>
      </c>
    </row>
    <row r="1728" spans="1:36" x14ac:dyDescent="0.25">
      <c r="A1728" t="s">
        <v>32</v>
      </c>
      <c r="B1728" t="s">
        <v>162</v>
      </c>
      <c r="C1728" t="s">
        <v>50</v>
      </c>
      <c r="D1728" s="33">
        <v>45689</v>
      </c>
      <c r="E1728" s="33">
        <v>45716</v>
      </c>
      <c r="F1728" s="42">
        <f t="shared" si="26"/>
        <v>-14</v>
      </c>
      <c r="G1728" s="33">
        <v>45731</v>
      </c>
      <c r="H1728" s="33">
        <v>45717</v>
      </c>
      <c r="I1728" t="s">
        <v>33</v>
      </c>
      <c r="J1728" t="s">
        <v>48</v>
      </c>
      <c r="K1728" t="s">
        <v>219</v>
      </c>
      <c r="L1728" s="34">
        <v>3</v>
      </c>
      <c r="M1728" t="s">
        <v>49</v>
      </c>
      <c r="N1728" t="s">
        <v>36</v>
      </c>
      <c r="P1728" t="s">
        <v>37</v>
      </c>
      <c r="Q1728" s="35">
        <v>0.01</v>
      </c>
      <c r="R1728" t="s">
        <v>229</v>
      </c>
      <c r="S1728" t="s">
        <v>39</v>
      </c>
      <c r="T1728" t="s">
        <v>40</v>
      </c>
      <c r="U1728" t="s">
        <v>41</v>
      </c>
      <c r="V1728" t="s">
        <v>42</v>
      </c>
      <c r="W1728" t="s">
        <v>43</v>
      </c>
      <c r="X1728" t="s">
        <v>50</v>
      </c>
      <c r="Y1728" t="s">
        <v>45</v>
      </c>
      <c r="Z1728" t="s">
        <v>69</v>
      </c>
      <c r="AA1728" s="34">
        <v>2025</v>
      </c>
      <c r="AB1728" s="33">
        <v>45721</v>
      </c>
      <c r="AC1728" s="36">
        <v>45721.555439814816</v>
      </c>
      <c r="AD1728" s="37">
        <v>0</v>
      </c>
      <c r="AE1728" t="s">
        <v>145</v>
      </c>
      <c r="AF1728" t="s">
        <v>53</v>
      </c>
      <c r="AG1728" t="s">
        <v>54</v>
      </c>
      <c r="AH1728" s="35">
        <v>0.01</v>
      </c>
      <c r="AJ1728" t="s">
        <v>55</v>
      </c>
    </row>
    <row r="1729" spans="1:36" x14ac:dyDescent="0.25">
      <c r="A1729" t="s">
        <v>32</v>
      </c>
      <c r="B1729" t="s">
        <v>162</v>
      </c>
      <c r="C1729" t="s">
        <v>50</v>
      </c>
      <c r="D1729" s="33">
        <v>45689</v>
      </c>
      <c r="E1729" s="33">
        <v>45716</v>
      </c>
      <c r="F1729" s="42">
        <f t="shared" si="26"/>
        <v>-14</v>
      </c>
      <c r="G1729" s="33">
        <v>45731</v>
      </c>
      <c r="H1729" s="33">
        <v>45717</v>
      </c>
      <c r="I1729" t="s">
        <v>33</v>
      </c>
      <c r="J1729" t="s">
        <v>48</v>
      </c>
      <c r="K1729" t="s">
        <v>219</v>
      </c>
      <c r="L1729" s="34">
        <v>3</v>
      </c>
      <c r="M1729" t="s">
        <v>49</v>
      </c>
      <c r="N1729" t="s">
        <v>36</v>
      </c>
      <c r="P1729" t="s">
        <v>37</v>
      </c>
      <c r="Q1729" s="35">
        <v>-1975.27</v>
      </c>
      <c r="R1729" t="s">
        <v>220</v>
      </c>
      <c r="S1729" t="s">
        <v>39</v>
      </c>
      <c r="T1729" t="s">
        <v>40</v>
      </c>
      <c r="U1729" t="s">
        <v>41</v>
      </c>
      <c r="V1729" t="s">
        <v>42</v>
      </c>
      <c r="W1729" t="s">
        <v>43</v>
      </c>
      <c r="X1729" t="s">
        <v>50</v>
      </c>
      <c r="Y1729" t="s">
        <v>45</v>
      </c>
      <c r="Z1729" t="s">
        <v>69</v>
      </c>
      <c r="AA1729" s="34">
        <v>2025</v>
      </c>
      <c r="AB1729" s="33">
        <v>45721</v>
      </c>
      <c r="AC1729" s="36">
        <v>45721.555439814816</v>
      </c>
      <c r="AD1729" s="37">
        <v>0</v>
      </c>
      <c r="AE1729" t="s">
        <v>145</v>
      </c>
      <c r="AF1729" t="s">
        <v>53</v>
      </c>
      <c r="AG1729" t="s">
        <v>54</v>
      </c>
      <c r="AH1729" s="35">
        <v>-1975.27</v>
      </c>
      <c r="AJ1729" t="s">
        <v>55</v>
      </c>
    </row>
    <row r="1730" spans="1:36" x14ac:dyDescent="0.25">
      <c r="A1730" t="s">
        <v>32</v>
      </c>
      <c r="B1730" t="s">
        <v>162</v>
      </c>
      <c r="C1730" t="s">
        <v>50</v>
      </c>
      <c r="D1730" s="33">
        <v>45689</v>
      </c>
      <c r="E1730" s="33">
        <v>45716</v>
      </c>
      <c r="F1730" s="42">
        <f t="shared" si="26"/>
        <v>-14</v>
      </c>
      <c r="G1730" s="33">
        <v>45731</v>
      </c>
      <c r="H1730" s="33">
        <v>45717</v>
      </c>
      <c r="I1730" t="s">
        <v>33</v>
      </c>
      <c r="J1730" t="s">
        <v>48</v>
      </c>
      <c r="K1730" t="s">
        <v>219</v>
      </c>
      <c r="L1730" s="34">
        <v>3</v>
      </c>
      <c r="M1730" t="s">
        <v>49</v>
      </c>
      <c r="N1730" t="s">
        <v>36</v>
      </c>
      <c r="P1730" t="s">
        <v>37</v>
      </c>
      <c r="Q1730" s="35">
        <v>128.44</v>
      </c>
      <c r="R1730" t="s">
        <v>221</v>
      </c>
      <c r="S1730" t="s">
        <v>39</v>
      </c>
      <c r="T1730" t="s">
        <v>40</v>
      </c>
      <c r="U1730" t="s">
        <v>41</v>
      </c>
      <c r="V1730" t="s">
        <v>42</v>
      </c>
      <c r="W1730" t="s">
        <v>43</v>
      </c>
      <c r="X1730" t="s">
        <v>50</v>
      </c>
      <c r="Y1730" t="s">
        <v>45</v>
      </c>
      <c r="Z1730" t="s">
        <v>69</v>
      </c>
      <c r="AA1730" s="34">
        <v>2025</v>
      </c>
      <c r="AB1730" s="33">
        <v>45721</v>
      </c>
      <c r="AC1730" s="36">
        <v>45721.555439814816</v>
      </c>
      <c r="AD1730" s="37">
        <v>0</v>
      </c>
      <c r="AE1730" t="s">
        <v>145</v>
      </c>
      <c r="AF1730" t="s">
        <v>53</v>
      </c>
      <c r="AG1730" t="s">
        <v>54</v>
      </c>
      <c r="AH1730" s="35">
        <v>128.44</v>
      </c>
      <c r="AJ1730" t="s">
        <v>55</v>
      </c>
    </row>
    <row r="1731" spans="1:36" x14ac:dyDescent="0.25">
      <c r="A1731" t="s">
        <v>32</v>
      </c>
      <c r="B1731" t="s">
        <v>162</v>
      </c>
      <c r="C1731" t="s">
        <v>50</v>
      </c>
      <c r="D1731" s="33">
        <v>45689</v>
      </c>
      <c r="E1731" s="33">
        <v>45716</v>
      </c>
      <c r="F1731" s="42">
        <f t="shared" ref="F1731:F1794" si="27">(D1731-E1731-1)/2</f>
        <v>-14</v>
      </c>
      <c r="G1731" s="33">
        <v>45731</v>
      </c>
      <c r="H1731" s="33">
        <v>45717</v>
      </c>
      <c r="I1731" t="s">
        <v>33</v>
      </c>
      <c r="J1731" t="s">
        <v>48</v>
      </c>
      <c r="K1731" t="s">
        <v>232</v>
      </c>
      <c r="L1731" s="34">
        <v>3</v>
      </c>
      <c r="M1731" t="s">
        <v>49</v>
      </c>
      <c r="N1731" t="s">
        <v>36</v>
      </c>
      <c r="P1731" t="s">
        <v>37</v>
      </c>
      <c r="Q1731" s="35">
        <v>-325728.43</v>
      </c>
      <c r="R1731" t="s">
        <v>233</v>
      </c>
      <c r="S1731" t="s">
        <v>39</v>
      </c>
      <c r="T1731" t="s">
        <v>40</v>
      </c>
      <c r="U1731" t="s">
        <v>41</v>
      </c>
      <c r="V1731" t="s">
        <v>42</v>
      </c>
      <c r="W1731" t="s">
        <v>43</v>
      </c>
      <c r="X1731" t="s">
        <v>50</v>
      </c>
      <c r="Y1731" t="s">
        <v>45</v>
      </c>
      <c r="Z1731" t="s">
        <v>69</v>
      </c>
      <c r="AA1731" s="34">
        <v>2025</v>
      </c>
      <c r="AB1731" s="33">
        <v>45721</v>
      </c>
      <c r="AC1731" s="36">
        <v>45721.555439814816</v>
      </c>
      <c r="AD1731" s="37">
        <v>0</v>
      </c>
      <c r="AE1731" t="s">
        <v>145</v>
      </c>
      <c r="AF1731" t="s">
        <v>53</v>
      </c>
      <c r="AG1731" t="s">
        <v>54</v>
      </c>
      <c r="AH1731" s="35">
        <v>-325728.43</v>
      </c>
      <c r="AJ1731" t="s">
        <v>55</v>
      </c>
    </row>
    <row r="1732" spans="1:36" x14ac:dyDescent="0.25">
      <c r="A1732" t="s">
        <v>32</v>
      </c>
      <c r="B1732" t="s">
        <v>162</v>
      </c>
      <c r="C1732" t="s">
        <v>50</v>
      </c>
      <c r="D1732" s="33">
        <v>45689</v>
      </c>
      <c r="E1732" s="33">
        <v>45716</v>
      </c>
      <c r="F1732" s="42">
        <f t="shared" si="27"/>
        <v>-14</v>
      </c>
      <c r="G1732" s="33">
        <v>45731</v>
      </c>
      <c r="H1732" s="33">
        <v>45717</v>
      </c>
      <c r="I1732" t="s">
        <v>33</v>
      </c>
      <c r="J1732" t="s">
        <v>48</v>
      </c>
      <c r="K1732" t="s">
        <v>232</v>
      </c>
      <c r="L1732" s="34">
        <v>3</v>
      </c>
      <c r="M1732" t="s">
        <v>49</v>
      </c>
      <c r="N1732" t="s">
        <v>36</v>
      </c>
      <c r="P1732" t="s">
        <v>37</v>
      </c>
      <c r="Q1732" s="35">
        <v>-11108.28</v>
      </c>
      <c r="R1732" t="s">
        <v>234</v>
      </c>
      <c r="S1732" t="s">
        <v>39</v>
      </c>
      <c r="T1732" t="s">
        <v>40</v>
      </c>
      <c r="U1732" t="s">
        <v>41</v>
      </c>
      <c r="V1732" t="s">
        <v>42</v>
      </c>
      <c r="W1732" t="s">
        <v>43</v>
      </c>
      <c r="X1732" t="s">
        <v>50</v>
      </c>
      <c r="Y1732" t="s">
        <v>45</v>
      </c>
      <c r="Z1732" t="s">
        <v>69</v>
      </c>
      <c r="AA1732" s="34">
        <v>2025</v>
      </c>
      <c r="AB1732" s="33">
        <v>45721</v>
      </c>
      <c r="AC1732" s="36">
        <v>45721.555439814816</v>
      </c>
      <c r="AD1732" s="37">
        <v>0</v>
      </c>
      <c r="AE1732" t="s">
        <v>145</v>
      </c>
      <c r="AF1732" t="s">
        <v>53</v>
      </c>
      <c r="AG1732" t="s">
        <v>54</v>
      </c>
      <c r="AH1732" s="35">
        <v>-11108.28</v>
      </c>
      <c r="AJ1732" t="s">
        <v>55</v>
      </c>
    </row>
    <row r="1733" spans="1:36" x14ac:dyDescent="0.25">
      <c r="A1733" t="s">
        <v>32</v>
      </c>
      <c r="B1733" t="s">
        <v>162</v>
      </c>
      <c r="C1733" t="s">
        <v>50</v>
      </c>
      <c r="D1733" s="33">
        <v>45689</v>
      </c>
      <c r="E1733" s="33">
        <v>45716</v>
      </c>
      <c r="F1733" s="42">
        <f t="shared" si="27"/>
        <v>-14</v>
      </c>
      <c r="G1733" s="33">
        <v>45731</v>
      </c>
      <c r="H1733" s="33">
        <v>45717</v>
      </c>
      <c r="I1733" t="s">
        <v>33</v>
      </c>
      <c r="J1733" t="s">
        <v>48</v>
      </c>
      <c r="K1733" t="s">
        <v>232</v>
      </c>
      <c r="L1733" s="34">
        <v>3</v>
      </c>
      <c r="M1733" t="s">
        <v>49</v>
      </c>
      <c r="N1733" t="s">
        <v>36</v>
      </c>
      <c r="P1733" t="s">
        <v>37</v>
      </c>
      <c r="Q1733" s="35">
        <v>-213158.38</v>
      </c>
      <c r="R1733" t="s">
        <v>236</v>
      </c>
      <c r="S1733" t="s">
        <v>39</v>
      </c>
      <c r="T1733" t="s">
        <v>40</v>
      </c>
      <c r="U1733" t="s">
        <v>41</v>
      </c>
      <c r="V1733" t="s">
        <v>42</v>
      </c>
      <c r="W1733" t="s">
        <v>43</v>
      </c>
      <c r="X1733" t="s">
        <v>50</v>
      </c>
      <c r="Y1733" t="s">
        <v>45</v>
      </c>
      <c r="Z1733" t="s">
        <v>69</v>
      </c>
      <c r="AA1733" s="34">
        <v>2025</v>
      </c>
      <c r="AB1733" s="33">
        <v>45721</v>
      </c>
      <c r="AC1733" s="36">
        <v>45721.555439814816</v>
      </c>
      <c r="AD1733" s="37">
        <v>0</v>
      </c>
      <c r="AE1733" t="s">
        <v>145</v>
      </c>
      <c r="AF1733" t="s">
        <v>53</v>
      </c>
      <c r="AG1733" t="s">
        <v>54</v>
      </c>
      <c r="AH1733" s="35">
        <v>-213158.38</v>
      </c>
      <c r="AJ1733" t="s">
        <v>55</v>
      </c>
    </row>
    <row r="1734" spans="1:36" x14ac:dyDescent="0.25">
      <c r="A1734" t="s">
        <v>32</v>
      </c>
      <c r="B1734" t="s">
        <v>162</v>
      </c>
      <c r="C1734" t="s">
        <v>50</v>
      </c>
      <c r="D1734" s="33">
        <v>45689</v>
      </c>
      <c r="E1734" s="33">
        <v>45716</v>
      </c>
      <c r="F1734" s="42">
        <f t="shared" si="27"/>
        <v>-14</v>
      </c>
      <c r="G1734" s="33">
        <v>45731</v>
      </c>
      <c r="H1734" s="33">
        <v>45717</v>
      </c>
      <c r="I1734" t="s">
        <v>33</v>
      </c>
      <c r="J1734" t="s">
        <v>48</v>
      </c>
      <c r="K1734" t="s">
        <v>239</v>
      </c>
      <c r="L1734" s="34">
        <v>3</v>
      </c>
      <c r="M1734" t="s">
        <v>49</v>
      </c>
      <c r="N1734" t="s">
        <v>36</v>
      </c>
      <c r="P1734" t="s">
        <v>37</v>
      </c>
      <c r="Q1734" s="35">
        <v>-742240.8</v>
      </c>
      <c r="R1734" t="s">
        <v>240</v>
      </c>
      <c r="S1734" t="s">
        <v>39</v>
      </c>
      <c r="T1734" t="s">
        <v>40</v>
      </c>
      <c r="U1734" t="s">
        <v>41</v>
      </c>
      <c r="V1734" t="s">
        <v>42</v>
      </c>
      <c r="W1734" t="s">
        <v>43</v>
      </c>
      <c r="X1734" t="s">
        <v>50</v>
      </c>
      <c r="Y1734" t="s">
        <v>45</v>
      </c>
      <c r="Z1734" t="s">
        <v>69</v>
      </c>
      <c r="AA1734" s="34">
        <v>2025</v>
      </c>
      <c r="AB1734" s="33">
        <v>45721</v>
      </c>
      <c r="AC1734" s="36">
        <v>45721.555439814816</v>
      </c>
      <c r="AD1734" s="37">
        <v>0</v>
      </c>
      <c r="AE1734" t="s">
        <v>145</v>
      </c>
      <c r="AF1734" t="s">
        <v>53</v>
      </c>
      <c r="AG1734" t="s">
        <v>54</v>
      </c>
      <c r="AH1734" s="35">
        <v>-742240.8</v>
      </c>
      <c r="AJ1734" t="s">
        <v>55</v>
      </c>
    </row>
    <row r="1735" spans="1:36" x14ac:dyDescent="0.25">
      <c r="A1735" t="s">
        <v>32</v>
      </c>
      <c r="B1735" t="s">
        <v>162</v>
      </c>
      <c r="C1735" t="s">
        <v>50</v>
      </c>
      <c r="D1735" s="33">
        <v>45689</v>
      </c>
      <c r="E1735" s="33">
        <v>45716</v>
      </c>
      <c r="F1735" s="42">
        <f t="shared" si="27"/>
        <v>-14</v>
      </c>
      <c r="G1735" s="33">
        <v>45731</v>
      </c>
      <c r="H1735" s="33">
        <v>45717</v>
      </c>
      <c r="I1735" t="s">
        <v>33</v>
      </c>
      <c r="J1735" t="s">
        <v>48</v>
      </c>
      <c r="K1735" t="s">
        <v>239</v>
      </c>
      <c r="L1735" s="34">
        <v>3</v>
      </c>
      <c r="M1735" t="s">
        <v>49</v>
      </c>
      <c r="N1735" t="s">
        <v>36</v>
      </c>
      <c r="P1735" t="s">
        <v>37</v>
      </c>
      <c r="Q1735" s="35">
        <v>389435.74</v>
      </c>
      <c r="R1735" t="s">
        <v>241</v>
      </c>
      <c r="S1735" t="s">
        <v>39</v>
      </c>
      <c r="T1735" t="s">
        <v>40</v>
      </c>
      <c r="U1735" t="s">
        <v>41</v>
      </c>
      <c r="V1735" t="s">
        <v>42</v>
      </c>
      <c r="W1735" t="s">
        <v>43</v>
      </c>
      <c r="X1735" t="s">
        <v>50</v>
      </c>
      <c r="Y1735" t="s">
        <v>45</v>
      </c>
      <c r="Z1735" t="s">
        <v>69</v>
      </c>
      <c r="AA1735" s="34">
        <v>2025</v>
      </c>
      <c r="AB1735" s="33">
        <v>45721</v>
      </c>
      <c r="AC1735" s="36">
        <v>45721.555439814816</v>
      </c>
      <c r="AD1735" s="37">
        <v>0</v>
      </c>
      <c r="AE1735" t="s">
        <v>145</v>
      </c>
      <c r="AF1735" t="s">
        <v>53</v>
      </c>
      <c r="AG1735" t="s">
        <v>54</v>
      </c>
      <c r="AH1735" s="35">
        <v>389435.74</v>
      </c>
      <c r="AJ1735" t="s">
        <v>55</v>
      </c>
    </row>
    <row r="1736" spans="1:36" x14ac:dyDescent="0.25">
      <c r="A1736" t="s">
        <v>32</v>
      </c>
      <c r="B1736" t="s">
        <v>162</v>
      </c>
      <c r="C1736" t="s">
        <v>50</v>
      </c>
      <c r="D1736" s="33">
        <v>45689</v>
      </c>
      <c r="E1736" s="33">
        <v>45716</v>
      </c>
      <c r="F1736" s="42">
        <f t="shared" si="27"/>
        <v>-14</v>
      </c>
      <c r="G1736" s="33">
        <v>45731</v>
      </c>
      <c r="H1736" s="33">
        <v>45717</v>
      </c>
      <c r="I1736" t="s">
        <v>33</v>
      </c>
      <c r="J1736" t="s">
        <v>48</v>
      </c>
      <c r="K1736" t="s">
        <v>239</v>
      </c>
      <c r="L1736" s="34">
        <v>3</v>
      </c>
      <c r="M1736" t="s">
        <v>49</v>
      </c>
      <c r="N1736" t="s">
        <v>36</v>
      </c>
      <c r="P1736" t="s">
        <v>37</v>
      </c>
      <c r="Q1736" s="35">
        <v>-0.03</v>
      </c>
      <c r="R1736" t="s">
        <v>242</v>
      </c>
      <c r="S1736" t="s">
        <v>39</v>
      </c>
      <c r="T1736" t="s">
        <v>40</v>
      </c>
      <c r="U1736" t="s">
        <v>41</v>
      </c>
      <c r="V1736" t="s">
        <v>42</v>
      </c>
      <c r="W1736" t="s">
        <v>43</v>
      </c>
      <c r="X1736" t="s">
        <v>50</v>
      </c>
      <c r="Y1736" t="s">
        <v>45</v>
      </c>
      <c r="Z1736" t="s">
        <v>69</v>
      </c>
      <c r="AA1736" s="34">
        <v>2025</v>
      </c>
      <c r="AB1736" s="33">
        <v>45721</v>
      </c>
      <c r="AC1736" s="36">
        <v>45721.555439814816</v>
      </c>
      <c r="AD1736" s="37">
        <v>0</v>
      </c>
      <c r="AE1736" t="s">
        <v>145</v>
      </c>
      <c r="AF1736" t="s">
        <v>53</v>
      </c>
      <c r="AG1736" t="s">
        <v>54</v>
      </c>
      <c r="AH1736" s="35">
        <v>-0.03</v>
      </c>
      <c r="AJ1736" t="s">
        <v>55</v>
      </c>
    </row>
    <row r="1737" spans="1:36" x14ac:dyDescent="0.25">
      <c r="A1737" t="s">
        <v>32</v>
      </c>
      <c r="B1737" t="s">
        <v>162</v>
      </c>
      <c r="C1737" t="s">
        <v>50</v>
      </c>
      <c r="D1737" s="33">
        <v>45689</v>
      </c>
      <c r="E1737" s="33">
        <v>45716</v>
      </c>
      <c r="F1737" s="42">
        <f t="shared" si="27"/>
        <v>-14</v>
      </c>
      <c r="G1737" s="33">
        <v>45731</v>
      </c>
      <c r="H1737" s="33">
        <v>45717</v>
      </c>
      <c r="I1737" t="s">
        <v>33</v>
      </c>
      <c r="J1737" t="s">
        <v>48</v>
      </c>
      <c r="K1737" t="s">
        <v>239</v>
      </c>
      <c r="L1737" s="34">
        <v>3</v>
      </c>
      <c r="M1737" t="s">
        <v>49</v>
      </c>
      <c r="N1737" t="s">
        <v>36</v>
      </c>
      <c r="P1737" t="s">
        <v>37</v>
      </c>
      <c r="Q1737" s="35">
        <v>296.73</v>
      </c>
      <c r="R1737" t="s">
        <v>246</v>
      </c>
      <c r="S1737" t="s">
        <v>39</v>
      </c>
      <c r="T1737" t="s">
        <v>40</v>
      </c>
      <c r="U1737" t="s">
        <v>41</v>
      </c>
      <c r="V1737" t="s">
        <v>42</v>
      </c>
      <c r="W1737" t="s">
        <v>43</v>
      </c>
      <c r="X1737" t="s">
        <v>50</v>
      </c>
      <c r="Y1737" t="s">
        <v>45</v>
      </c>
      <c r="Z1737" t="s">
        <v>69</v>
      </c>
      <c r="AA1737" s="34">
        <v>2025</v>
      </c>
      <c r="AB1737" s="33">
        <v>45721</v>
      </c>
      <c r="AC1737" s="36">
        <v>45721.555439814816</v>
      </c>
      <c r="AD1737" s="37">
        <v>0</v>
      </c>
      <c r="AE1737" t="s">
        <v>145</v>
      </c>
      <c r="AF1737" t="s">
        <v>53</v>
      </c>
      <c r="AG1737" t="s">
        <v>54</v>
      </c>
      <c r="AH1737" s="35">
        <v>296.73</v>
      </c>
      <c r="AJ1737" t="s">
        <v>55</v>
      </c>
    </row>
    <row r="1738" spans="1:36" x14ac:dyDescent="0.25">
      <c r="A1738" t="s">
        <v>32</v>
      </c>
      <c r="B1738" t="s">
        <v>162</v>
      </c>
      <c r="C1738" t="s">
        <v>50</v>
      </c>
      <c r="D1738" s="33">
        <v>45689</v>
      </c>
      <c r="E1738" s="33">
        <v>45716</v>
      </c>
      <c r="F1738" s="42">
        <f t="shared" si="27"/>
        <v>-14</v>
      </c>
      <c r="G1738" s="33">
        <v>45731</v>
      </c>
      <c r="H1738" s="33">
        <v>45717</v>
      </c>
      <c r="I1738" t="s">
        <v>33</v>
      </c>
      <c r="J1738" t="s">
        <v>48</v>
      </c>
      <c r="K1738" t="s">
        <v>239</v>
      </c>
      <c r="L1738" s="34">
        <v>3</v>
      </c>
      <c r="M1738" t="s">
        <v>49</v>
      </c>
      <c r="N1738" t="s">
        <v>36</v>
      </c>
      <c r="P1738" t="s">
        <v>37</v>
      </c>
      <c r="Q1738" s="35">
        <v>816483.92</v>
      </c>
      <c r="R1738" t="s">
        <v>243</v>
      </c>
      <c r="S1738" t="s">
        <v>39</v>
      </c>
      <c r="T1738" t="s">
        <v>40</v>
      </c>
      <c r="U1738" t="s">
        <v>41</v>
      </c>
      <c r="V1738" t="s">
        <v>42</v>
      </c>
      <c r="W1738" t="s">
        <v>43</v>
      </c>
      <c r="X1738" t="s">
        <v>50</v>
      </c>
      <c r="Y1738" t="s">
        <v>45</v>
      </c>
      <c r="Z1738" t="s">
        <v>69</v>
      </c>
      <c r="AA1738" s="34">
        <v>2025</v>
      </c>
      <c r="AB1738" s="33">
        <v>45721</v>
      </c>
      <c r="AC1738" s="36">
        <v>45721.555439814816</v>
      </c>
      <c r="AD1738" s="37">
        <v>0</v>
      </c>
      <c r="AE1738" t="s">
        <v>145</v>
      </c>
      <c r="AF1738" t="s">
        <v>53</v>
      </c>
      <c r="AG1738" t="s">
        <v>54</v>
      </c>
      <c r="AH1738" s="35">
        <v>816483.92</v>
      </c>
      <c r="AJ1738" t="s">
        <v>55</v>
      </c>
    </row>
    <row r="1739" spans="1:36" x14ac:dyDescent="0.25">
      <c r="A1739" t="s">
        <v>32</v>
      </c>
      <c r="B1739" t="s">
        <v>162</v>
      </c>
      <c r="C1739" t="s">
        <v>50</v>
      </c>
      <c r="D1739" s="33">
        <v>45689</v>
      </c>
      <c r="E1739" s="33">
        <v>45716</v>
      </c>
      <c r="F1739" s="42">
        <f t="shared" si="27"/>
        <v>-14</v>
      </c>
      <c r="G1739" s="33">
        <v>45731</v>
      </c>
      <c r="H1739" s="33">
        <v>45717</v>
      </c>
      <c r="I1739" t="s">
        <v>33</v>
      </c>
      <c r="J1739" t="s">
        <v>48</v>
      </c>
      <c r="K1739" t="s">
        <v>248</v>
      </c>
      <c r="L1739" s="34">
        <v>3</v>
      </c>
      <c r="M1739" t="s">
        <v>49</v>
      </c>
      <c r="N1739" t="s">
        <v>36</v>
      </c>
      <c r="P1739" t="s">
        <v>37</v>
      </c>
      <c r="Q1739" s="35">
        <v>1765.72</v>
      </c>
      <c r="R1739" t="s">
        <v>249</v>
      </c>
      <c r="S1739" t="s">
        <v>39</v>
      </c>
      <c r="T1739" t="s">
        <v>40</v>
      </c>
      <c r="U1739" t="s">
        <v>41</v>
      </c>
      <c r="V1739" t="s">
        <v>42</v>
      </c>
      <c r="W1739" t="s">
        <v>43</v>
      </c>
      <c r="X1739" t="s">
        <v>50</v>
      </c>
      <c r="Y1739" t="s">
        <v>45</v>
      </c>
      <c r="Z1739" t="s">
        <v>69</v>
      </c>
      <c r="AA1739" s="34">
        <v>2025</v>
      </c>
      <c r="AB1739" s="33">
        <v>45721</v>
      </c>
      <c r="AC1739" s="36">
        <v>45721.555439814816</v>
      </c>
      <c r="AD1739" s="37">
        <v>0</v>
      </c>
      <c r="AE1739" t="s">
        <v>145</v>
      </c>
      <c r="AF1739" t="s">
        <v>53</v>
      </c>
      <c r="AG1739" t="s">
        <v>54</v>
      </c>
      <c r="AH1739" s="35">
        <v>1765.72</v>
      </c>
      <c r="AJ1739" t="s">
        <v>55</v>
      </c>
    </row>
    <row r="1740" spans="1:36" x14ac:dyDescent="0.25">
      <c r="A1740" t="s">
        <v>32</v>
      </c>
      <c r="B1740" t="s">
        <v>162</v>
      </c>
      <c r="C1740" t="s">
        <v>50</v>
      </c>
      <c r="D1740" s="33">
        <v>45689</v>
      </c>
      <c r="E1740" s="33">
        <v>45716</v>
      </c>
      <c r="F1740" s="42">
        <f t="shared" si="27"/>
        <v>-14</v>
      </c>
      <c r="G1740" s="33">
        <v>45731</v>
      </c>
      <c r="H1740" s="33">
        <v>45717</v>
      </c>
      <c r="I1740" t="s">
        <v>33</v>
      </c>
      <c r="J1740" t="s">
        <v>48</v>
      </c>
      <c r="K1740" t="s">
        <v>248</v>
      </c>
      <c r="L1740" s="34">
        <v>3</v>
      </c>
      <c r="M1740" t="s">
        <v>49</v>
      </c>
      <c r="N1740" t="s">
        <v>36</v>
      </c>
      <c r="P1740" t="s">
        <v>37</v>
      </c>
      <c r="Q1740" s="35">
        <v>651.91999999999996</v>
      </c>
      <c r="R1740" t="s">
        <v>250</v>
      </c>
      <c r="S1740" t="s">
        <v>39</v>
      </c>
      <c r="T1740" t="s">
        <v>40</v>
      </c>
      <c r="U1740" t="s">
        <v>41</v>
      </c>
      <c r="V1740" t="s">
        <v>42</v>
      </c>
      <c r="W1740" t="s">
        <v>43</v>
      </c>
      <c r="X1740" t="s">
        <v>50</v>
      </c>
      <c r="Y1740" t="s">
        <v>45</v>
      </c>
      <c r="Z1740" t="s">
        <v>69</v>
      </c>
      <c r="AA1740" s="34">
        <v>2025</v>
      </c>
      <c r="AB1740" s="33">
        <v>45721</v>
      </c>
      <c r="AC1740" s="36">
        <v>45721.555439814816</v>
      </c>
      <c r="AD1740" s="37">
        <v>0</v>
      </c>
      <c r="AE1740" t="s">
        <v>145</v>
      </c>
      <c r="AF1740" t="s">
        <v>53</v>
      </c>
      <c r="AG1740" t="s">
        <v>54</v>
      </c>
      <c r="AH1740" s="35">
        <v>651.91999999999996</v>
      </c>
      <c r="AJ1740" t="s">
        <v>55</v>
      </c>
    </row>
    <row r="1741" spans="1:36" x14ac:dyDescent="0.25">
      <c r="A1741" t="s">
        <v>32</v>
      </c>
      <c r="B1741" t="s">
        <v>162</v>
      </c>
      <c r="C1741" t="s">
        <v>50</v>
      </c>
      <c r="D1741" s="33">
        <v>45689</v>
      </c>
      <c r="E1741" s="33">
        <v>45716</v>
      </c>
      <c r="F1741" s="42">
        <f t="shared" si="27"/>
        <v>-14</v>
      </c>
      <c r="G1741" s="33">
        <v>45731</v>
      </c>
      <c r="H1741" s="33">
        <v>45717</v>
      </c>
      <c r="I1741" t="s">
        <v>33</v>
      </c>
      <c r="J1741" t="s">
        <v>48</v>
      </c>
      <c r="K1741" t="s">
        <v>264</v>
      </c>
      <c r="L1741" s="34">
        <v>3</v>
      </c>
      <c r="M1741" t="s">
        <v>49</v>
      </c>
      <c r="N1741" t="s">
        <v>36</v>
      </c>
      <c r="P1741" t="s">
        <v>37</v>
      </c>
      <c r="Q1741" s="35">
        <v>-618766.09</v>
      </c>
      <c r="R1741" t="s">
        <v>265</v>
      </c>
      <c r="S1741" t="s">
        <v>39</v>
      </c>
      <c r="T1741" t="s">
        <v>40</v>
      </c>
      <c r="U1741" t="s">
        <v>41</v>
      </c>
      <c r="V1741" t="s">
        <v>42</v>
      </c>
      <c r="W1741" t="s">
        <v>43</v>
      </c>
      <c r="X1741" t="s">
        <v>50</v>
      </c>
      <c r="Y1741" t="s">
        <v>45</v>
      </c>
      <c r="Z1741" t="s">
        <v>69</v>
      </c>
      <c r="AA1741" s="34">
        <v>2025</v>
      </c>
      <c r="AB1741" s="33">
        <v>45721</v>
      </c>
      <c r="AC1741" s="36">
        <v>45721.555439814816</v>
      </c>
      <c r="AD1741" s="37">
        <v>0</v>
      </c>
      <c r="AE1741" t="s">
        <v>145</v>
      </c>
      <c r="AF1741" t="s">
        <v>53</v>
      </c>
      <c r="AG1741" t="s">
        <v>54</v>
      </c>
      <c r="AH1741" s="35">
        <v>-618766.09</v>
      </c>
      <c r="AJ1741" t="s">
        <v>55</v>
      </c>
    </row>
    <row r="1742" spans="1:36" x14ac:dyDescent="0.25">
      <c r="A1742" t="s">
        <v>32</v>
      </c>
      <c r="B1742" t="s">
        <v>162</v>
      </c>
      <c r="C1742" t="s">
        <v>50</v>
      </c>
      <c r="D1742" s="33">
        <v>45689</v>
      </c>
      <c r="E1742" s="33">
        <v>45716</v>
      </c>
      <c r="F1742" s="42">
        <f t="shared" si="27"/>
        <v>-14</v>
      </c>
      <c r="G1742" s="33">
        <v>45731</v>
      </c>
      <c r="H1742" s="33">
        <v>45717</v>
      </c>
      <c r="I1742" t="s">
        <v>33</v>
      </c>
      <c r="J1742" t="s">
        <v>48</v>
      </c>
      <c r="K1742" t="s">
        <v>264</v>
      </c>
      <c r="L1742" s="34">
        <v>3</v>
      </c>
      <c r="M1742" t="s">
        <v>49</v>
      </c>
      <c r="N1742" t="s">
        <v>36</v>
      </c>
      <c r="P1742" t="s">
        <v>37</v>
      </c>
      <c r="Q1742" s="35">
        <v>13083.49</v>
      </c>
      <c r="R1742" t="s">
        <v>266</v>
      </c>
      <c r="S1742" t="s">
        <v>39</v>
      </c>
      <c r="T1742" t="s">
        <v>40</v>
      </c>
      <c r="U1742" t="s">
        <v>41</v>
      </c>
      <c r="V1742" t="s">
        <v>42</v>
      </c>
      <c r="W1742" t="s">
        <v>43</v>
      </c>
      <c r="X1742" t="s">
        <v>50</v>
      </c>
      <c r="Y1742" t="s">
        <v>45</v>
      </c>
      <c r="Z1742" t="s">
        <v>69</v>
      </c>
      <c r="AA1742" s="34">
        <v>2025</v>
      </c>
      <c r="AB1742" s="33">
        <v>45721</v>
      </c>
      <c r="AC1742" s="36">
        <v>45721.555439814816</v>
      </c>
      <c r="AD1742" s="37">
        <v>0</v>
      </c>
      <c r="AE1742" t="s">
        <v>145</v>
      </c>
      <c r="AF1742" t="s">
        <v>53</v>
      </c>
      <c r="AG1742" t="s">
        <v>54</v>
      </c>
      <c r="AH1742" s="35">
        <v>13083.49</v>
      </c>
      <c r="AJ1742" t="s">
        <v>55</v>
      </c>
    </row>
    <row r="1743" spans="1:36" x14ac:dyDescent="0.25">
      <c r="A1743" t="s">
        <v>32</v>
      </c>
      <c r="B1743" t="s">
        <v>271</v>
      </c>
      <c r="C1743" t="s">
        <v>50</v>
      </c>
      <c r="D1743" s="33">
        <v>45689</v>
      </c>
      <c r="E1743" s="33">
        <v>45716</v>
      </c>
      <c r="F1743" s="42">
        <f t="shared" si="27"/>
        <v>-14</v>
      </c>
      <c r="G1743" s="33">
        <v>45731</v>
      </c>
      <c r="H1743" s="33">
        <v>45717</v>
      </c>
      <c r="I1743" t="s">
        <v>33</v>
      </c>
      <c r="J1743" t="s">
        <v>48</v>
      </c>
      <c r="K1743" t="s">
        <v>264</v>
      </c>
      <c r="L1743" s="34">
        <v>3</v>
      </c>
      <c r="M1743" t="s">
        <v>49</v>
      </c>
      <c r="N1743" t="s">
        <v>36</v>
      </c>
      <c r="P1743" t="s">
        <v>37</v>
      </c>
      <c r="Q1743" s="35">
        <v>0</v>
      </c>
      <c r="R1743" t="s">
        <v>269</v>
      </c>
      <c r="S1743" t="s">
        <v>39</v>
      </c>
      <c r="T1743" t="s">
        <v>40</v>
      </c>
      <c r="U1743" t="s">
        <v>41</v>
      </c>
      <c r="V1743" t="s">
        <v>59</v>
      </c>
      <c r="W1743" t="s">
        <v>43</v>
      </c>
      <c r="X1743" t="s">
        <v>50</v>
      </c>
      <c r="Y1743" t="s">
        <v>45</v>
      </c>
      <c r="Z1743" t="s">
        <v>60</v>
      </c>
      <c r="AA1743" s="34">
        <v>2025</v>
      </c>
      <c r="AB1743" s="33">
        <v>45721</v>
      </c>
      <c r="AC1743" s="36">
        <v>45721.543946759259</v>
      </c>
      <c r="AD1743" s="37">
        <v>-9973630</v>
      </c>
      <c r="AE1743" t="s">
        <v>282</v>
      </c>
      <c r="AF1743" t="s">
        <v>53</v>
      </c>
      <c r="AG1743" t="s">
        <v>218</v>
      </c>
      <c r="AH1743" s="35">
        <v>0</v>
      </c>
    </row>
    <row r="1744" spans="1:36" x14ac:dyDescent="0.25">
      <c r="A1744" t="s">
        <v>32</v>
      </c>
      <c r="B1744" t="s">
        <v>162</v>
      </c>
      <c r="C1744" t="s">
        <v>50</v>
      </c>
      <c r="D1744" s="33">
        <v>45689</v>
      </c>
      <c r="E1744" s="33">
        <v>45716</v>
      </c>
      <c r="F1744" s="42">
        <f t="shared" si="27"/>
        <v>-14</v>
      </c>
      <c r="G1744" s="33">
        <v>45731</v>
      </c>
      <c r="H1744" s="33">
        <v>45717</v>
      </c>
      <c r="I1744" t="s">
        <v>33</v>
      </c>
      <c r="J1744" t="s">
        <v>48</v>
      </c>
      <c r="K1744" t="s">
        <v>297</v>
      </c>
      <c r="L1744" s="34">
        <v>3</v>
      </c>
      <c r="M1744" t="s">
        <v>49</v>
      </c>
      <c r="N1744" t="s">
        <v>36</v>
      </c>
      <c r="P1744" t="s">
        <v>37</v>
      </c>
      <c r="Q1744" s="35">
        <v>288240.92</v>
      </c>
      <c r="R1744" t="s">
        <v>298</v>
      </c>
      <c r="S1744" t="s">
        <v>39</v>
      </c>
      <c r="T1744" t="s">
        <v>40</v>
      </c>
      <c r="U1744" t="s">
        <v>41</v>
      </c>
      <c r="V1744" t="s">
        <v>42</v>
      </c>
      <c r="W1744" t="s">
        <v>43</v>
      </c>
      <c r="X1744" t="s">
        <v>50</v>
      </c>
      <c r="Y1744" t="s">
        <v>45</v>
      </c>
      <c r="Z1744" t="s">
        <v>69</v>
      </c>
      <c r="AA1744" s="34">
        <v>2025</v>
      </c>
      <c r="AB1744" s="33">
        <v>45721</v>
      </c>
      <c r="AC1744" s="36">
        <v>45721.555439814816</v>
      </c>
      <c r="AD1744" s="37">
        <v>0</v>
      </c>
      <c r="AE1744" t="s">
        <v>145</v>
      </c>
      <c r="AF1744" t="s">
        <v>53</v>
      </c>
      <c r="AG1744" t="s">
        <v>54</v>
      </c>
      <c r="AH1744" s="35">
        <v>288240.92</v>
      </c>
      <c r="AJ1744" t="s">
        <v>55</v>
      </c>
    </row>
    <row r="1745" spans="1:36" x14ac:dyDescent="0.25">
      <c r="A1745" t="s">
        <v>32</v>
      </c>
      <c r="B1745" t="s">
        <v>56</v>
      </c>
      <c r="C1745" t="s">
        <v>50</v>
      </c>
      <c r="D1745" s="33">
        <v>45689</v>
      </c>
      <c r="E1745" s="33">
        <v>45716</v>
      </c>
      <c r="F1745" s="42">
        <f t="shared" si="27"/>
        <v>-14</v>
      </c>
      <c r="G1745" s="33">
        <v>45731</v>
      </c>
      <c r="H1745" s="33">
        <v>45747</v>
      </c>
      <c r="I1745" t="s">
        <v>33</v>
      </c>
      <c r="K1745" t="s">
        <v>34</v>
      </c>
      <c r="L1745" s="34">
        <v>3</v>
      </c>
      <c r="M1745" t="s">
        <v>57</v>
      </c>
      <c r="N1745" t="s">
        <v>36</v>
      </c>
      <c r="P1745" t="s">
        <v>37</v>
      </c>
      <c r="Q1745" s="35">
        <v>1884900.46</v>
      </c>
      <c r="R1745" t="s">
        <v>58</v>
      </c>
      <c r="S1745" t="s">
        <v>39</v>
      </c>
      <c r="T1745" t="s">
        <v>40</v>
      </c>
      <c r="U1745" t="s">
        <v>41</v>
      </c>
      <c r="V1745" t="s">
        <v>59</v>
      </c>
      <c r="W1745" t="s">
        <v>43</v>
      </c>
      <c r="X1745" t="s">
        <v>50</v>
      </c>
      <c r="Y1745" t="s">
        <v>45</v>
      </c>
      <c r="Z1745" t="s">
        <v>79</v>
      </c>
      <c r="AA1745" s="34">
        <v>2025</v>
      </c>
      <c r="AB1745" s="33">
        <v>45744</v>
      </c>
      <c r="AC1745" s="36">
        <v>45744.688321759262</v>
      </c>
      <c r="AD1745" s="37">
        <v>36725880</v>
      </c>
      <c r="AE1745" t="s">
        <v>80</v>
      </c>
      <c r="AF1745" t="s">
        <v>53</v>
      </c>
      <c r="AG1745" t="s">
        <v>54</v>
      </c>
      <c r="AH1745" s="35">
        <v>1884900.46</v>
      </c>
      <c r="AJ1745" t="s">
        <v>55</v>
      </c>
    </row>
    <row r="1746" spans="1:36" x14ac:dyDescent="0.25">
      <c r="A1746" t="s">
        <v>32</v>
      </c>
      <c r="B1746" t="s">
        <v>56</v>
      </c>
      <c r="C1746" t="s">
        <v>50</v>
      </c>
      <c r="D1746" s="33">
        <v>45689</v>
      </c>
      <c r="E1746" s="33">
        <v>45716</v>
      </c>
      <c r="F1746" s="42">
        <f t="shared" si="27"/>
        <v>-14</v>
      </c>
      <c r="G1746" s="33">
        <v>45731</v>
      </c>
      <c r="H1746" s="33">
        <v>45747</v>
      </c>
      <c r="I1746" t="s">
        <v>33</v>
      </c>
      <c r="K1746" t="s">
        <v>34</v>
      </c>
      <c r="L1746" s="34">
        <v>3</v>
      </c>
      <c r="M1746" t="s">
        <v>57</v>
      </c>
      <c r="N1746" t="s">
        <v>36</v>
      </c>
      <c r="P1746" t="s">
        <v>37</v>
      </c>
      <c r="Q1746" s="35">
        <v>12437344.380000001</v>
      </c>
      <c r="R1746" t="s">
        <v>61</v>
      </c>
      <c r="S1746" t="s">
        <v>39</v>
      </c>
      <c r="T1746" t="s">
        <v>40</v>
      </c>
      <c r="U1746" t="s">
        <v>41</v>
      </c>
      <c r="V1746" t="s">
        <v>59</v>
      </c>
      <c r="W1746" t="s">
        <v>43</v>
      </c>
      <c r="X1746" t="s">
        <v>50</v>
      </c>
      <c r="Y1746" t="s">
        <v>45</v>
      </c>
      <c r="Z1746" t="s">
        <v>79</v>
      </c>
      <c r="AA1746" s="34">
        <v>2025</v>
      </c>
      <c r="AB1746" s="33">
        <v>45744</v>
      </c>
      <c r="AC1746" s="36">
        <v>45744.688321759262</v>
      </c>
      <c r="AD1746" s="37">
        <v>286261499</v>
      </c>
      <c r="AE1746" t="s">
        <v>80</v>
      </c>
      <c r="AF1746" t="s">
        <v>53</v>
      </c>
      <c r="AG1746" t="s">
        <v>54</v>
      </c>
      <c r="AH1746" s="35">
        <v>12437344.380000001</v>
      </c>
      <c r="AJ1746" t="s">
        <v>55</v>
      </c>
    </row>
    <row r="1747" spans="1:36" x14ac:dyDescent="0.25">
      <c r="A1747" t="s">
        <v>32</v>
      </c>
      <c r="B1747" t="s">
        <v>66</v>
      </c>
      <c r="C1747" t="s">
        <v>311</v>
      </c>
      <c r="D1747" s="33">
        <v>45717</v>
      </c>
      <c r="E1747" s="33">
        <v>45747</v>
      </c>
      <c r="F1747" s="42">
        <f t="shared" si="27"/>
        <v>-15.5</v>
      </c>
      <c r="G1747" s="33">
        <v>45762</v>
      </c>
      <c r="H1747" s="33">
        <v>45747</v>
      </c>
      <c r="I1747" t="s">
        <v>33</v>
      </c>
      <c r="J1747" t="s">
        <v>48</v>
      </c>
      <c r="K1747" t="s">
        <v>34</v>
      </c>
      <c r="L1747" s="34">
        <v>3</v>
      </c>
      <c r="M1747" t="s">
        <v>57</v>
      </c>
      <c r="N1747" t="s">
        <v>36</v>
      </c>
      <c r="P1747" t="s">
        <v>37</v>
      </c>
      <c r="Q1747" s="35">
        <v>-273741.34000000003</v>
      </c>
      <c r="R1747" t="s">
        <v>67</v>
      </c>
      <c r="S1747" t="s">
        <v>39</v>
      </c>
      <c r="T1747" t="s">
        <v>40</v>
      </c>
      <c r="U1747" t="s">
        <v>41</v>
      </c>
      <c r="V1747" t="s">
        <v>42</v>
      </c>
      <c r="W1747" t="s">
        <v>43</v>
      </c>
      <c r="X1747" t="s">
        <v>68</v>
      </c>
      <c r="Y1747" t="s">
        <v>45</v>
      </c>
      <c r="Z1747" t="s">
        <v>81</v>
      </c>
      <c r="AA1747" s="34">
        <v>2025</v>
      </c>
      <c r="AB1747" s="33">
        <v>45751</v>
      </c>
      <c r="AC1747" s="36">
        <v>45751.809687499997</v>
      </c>
      <c r="AD1747" s="37">
        <v>0</v>
      </c>
      <c r="AE1747" t="s">
        <v>70</v>
      </c>
      <c r="AF1747" t="s">
        <v>53</v>
      </c>
      <c r="AG1747" t="s">
        <v>54</v>
      </c>
      <c r="AH1747" s="35">
        <v>-273741.34000000003</v>
      </c>
      <c r="AI1747" t="s">
        <v>71</v>
      </c>
    </row>
    <row r="1748" spans="1:36" x14ac:dyDescent="0.25">
      <c r="A1748" t="s">
        <v>32</v>
      </c>
      <c r="B1748" t="s">
        <v>62</v>
      </c>
      <c r="C1748" t="s">
        <v>50</v>
      </c>
      <c r="D1748" s="33">
        <v>45717</v>
      </c>
      <c r="E1748" s="33">
        <v>45747</v>
      </c>
      <c r="F1748" s="42">
        <f t="shared" si="27"/>
        <v>-15.5</v>
      </c>
      <c r="G1748" s="33">
        <v>45762</v>
      </c>
      <c r="H1748" s="33">
        <v>45747</v>
      </c>
      <c r="I1748" t="s">
        <v>33</v>
      </c>
      <c r="K1748" t="s">
        <v>34</v>
      </c>
      <c r="L1748" s="34">
        <v>3</v>
      </c>
      <c r="M1748" t="s">
        <v>57</v>
      </c>
      <c r="N1748" t="s">
        <v>36</v>
      </c>
      <c r="P1748" t="s">
        <v>37</v>
      </c>
      <c r="Q1748" s="35">
        <v>2031860.96</v>
      </c>
      <c r="R1748" t="s">
        <v>58</v>
      </c>
      <c r="S1748" t="s">
        <v>39</v>
      </c>
      <c r="T1748" t="s">
        <v>40</v>
      </c>
      <c r="U1748" t="s">
        <v>41</v>
      </c>
      <c r="V1748" t="s">
        <v>59</v>
      </c>
      <c r="W1748" t="s">
        <v>43</v>
      </c>
      <c r="X1748" t="s">
        <v>50</v>
      </c>
      <c r="Y1748" t="s">
        <v>45</v>
      </c>
      <c r="Z1748" t="s">
        <v>79</v>
      </c>
      <c r="AA1748" s="34">
        <v>2025</v>
      </c>
      <c r="AB1748" s="33">
        <v>45750</v>
      </c>
      <c r="AC1748" s="36">
        <v>45750.627557870372</v>
      </c>
      <c r="AD1748" s="37">
        <v>43922657</v>
      </c>
      <c r="AE1748" t="s">
        <v>72</v>
      </c>
      <c r="AF1748" t="s">
        <v>53</v>
      </c>
      <c r="AG1748" t="s">
        <v>54</v>
      </c>
      <c r="AH1748" s="35">
        <v>2031860.96</v>
      </c>
      <c r="AJ1748" t="s">
        <v>55</v>
      </c>
    </row>
    <row r="1749" spans="1:36" x14ac:dyDescent="0.25">
      <c r="A1749" t="s">
        <v>32</v>
      </c>
      <c r="B1749" t="s">
        <v>62</v>
      </c>
      <c r="C1749" t="s">
        <v>50</v>
      </c>
      <c r="D1749" s="33">
        <v>45717</v>
      </c>
      <c r="E1749" s="33">
        <v>45747</v>
      </c>
      <c r="F1749" s="42">
        <f t="shared" si="27"/>
        <v>-15.5</v>
      </c>
      <c r="G1749" s="33">
        <v>45762</v>
      </c>
      <c r="H1749" s="33">
        <v>45747</v>
      </c>
      <c r="I1749" t="s">
        <v>33</v>
      </c>
      <c r="K1749" t="s">
        <v>34</v>
      </c>
      <c r="L1749" s="34">
        <v>3</v>
      </c>
      <c r="M1749" t="s">
        <v>57</v>
      </c>
      <c r="N1749" t="s">
        <v>36</v>
      </c>
      <c r="P1749" t="s">
        <v>37</v>
      </c>
      <c r="Q1749" s="35">
        <v>12305548.789999999</v>
      </c>
      <c r="R1749" t="s">
        <v>61</v>
      </c>
      <c r="S1749" t="s">
        <v>39</v>
      </c>
      <c r="T1749" t="s">
        <v>40</v>
      </c>
      <c r="U1749" t="s">
        <v>41</v>
      </c>
      <c r="V1749" t="s">
        <v>59</v>
      </c>
      <c r="W1749" t="s">
        <v>43</v>
      </c>
      <c r="X1749" t="s">
        <v>50</v>
      </c>
      <c r="Y1749" t="s">
        <v>45</v>
      </c>
      <c r="Z1749" t="s">
        <v>79</v>
      </c>
      <c r="AA1749" s="34">
        <v>2025</v>
      </c>
      <c r="AB1749" s="33">
        <v>45750</v>
      </c>
      <c r="AC1749" s="36">
        <v>45750.627557870372</v>
      </c>
      <c r="AD1749" s="37">
        <v>315320268</v>
      </c>
      <c r="AE1749" t="s">
        <v>72</v>
      </c>
      <c r="AF1749" t="s">
        <v>53</v>
      </c>
      <c r="AG1749" t="s">
        <v>54</v>
      </c>
      <c r="AH1749" s="35">
        <v>12305548.789999999</v>
      </c>
      <c r="AJ1749" t="s">
        <v>55</v>
      </c>
    </row>
    <row r="1750" spans="1:36" x14ac:dyDescent="0.25">
      <c r="A1750" t="s">
        <v>32</v>
      </c>
      <c r="B1750" t="s">
        <v>132</v>
      </c>
      <c r="C1750" t="s">
        <v>312</v>
      </c>
      <c r="D1750" s="33">
        <v>45717</v>
      </c>
      <c r="E1750" s="33">
        <v>45747</v>
      </c>
      <c r="F1750" s="42">
        <f t="shared" si="27"/>
        <v>-15.5</v>
      </c>
      <c r="G1750" s="33">
        <v>45731</v>
      </c>
      <c r="H1750" s="33">
        <v>45747</v>
      </c>
      <c r="I1750" t="s">
        <v>33</v>
      </c>
      <c r="K1750" t="s">
        <v>125</v>
      </c>
      <c r="L1750" s="34">
        <v>3</v>
      </c>
      <c r="M1750" t="s">
        <v>49</v>
      </c>
      <c r="N1750" t="s">
        <v>36</v>
      </c>
      <c r="P1750" t="s">
        <v>37</v>
      </c>
      <c r="Q1750" s="35">
        <v>70148.44</v>
      </c>
      <c r="R1750" t="s">
        <v>126</v>
      </c>
      <c r="S1750" t="s">
        <v>39</v>
      </c>
      <c r="T1750" t="s">
        <v>40</v>
      </c>
      <c r="U1750" t="s">
        <v>41</v>
      </c>
      <c r="V1750" t="s">
        <v>42</v>
      </c>
      <c r="W1750" t="s">
        <v>43</v>
      </c>
      <c r="X1750" t="s">
        <v>127</v>
      </c>
      <c r="Y1750" t="s">
        <v>45</v>
      </c>
      <c r="Z1750" t="s">
        <v>104</v>
      </c>
      <c r="AA1750" s="34">
        <v>2025</v>
      </c>
      <c r="AB1750" s="33">
        <v>45748</v>
      </c>
      <c r="AC1750" s="36">
        <v>45748.518645833334</v>
      </c>
      <c r="AD1750" s="37">
        <v>0</v>
      </c>
      <c r="AE1750" t="s">
        <v>128</v>
      </c>
      <c r="AF1750" t="s">
        <v>53</v>
      </c>
      <c r="AG1750" t="s">
        <v>54</v>
      </c>
      <c r="AH1750" s="35">
        <v>70148.44</v>
      </c>
    </row>
    <row r="1751" spans="1:36" x14ac:dyDescent="0.25">
      <c r="A1751" t="s">
        <v>32</v>
      </c>
      <c r="B1751" t="s">
        <v>132</v>
      </c>
      <c r="C1751" t="s">
        <v>312</v>
      </c>
      <c r="D1751" s="33">
        <v>45717</v>
      </c>
      <c r="E1751" s="33">
        <v>45747</v>
      </c>
      <c r="F1751" s="42">
        <f t="shared" si="27"/>
        <v>-15.5</v>
      </c>
      <c r="G1751" s="33">
        <v>45731</v>
      </c>
      <c r="H1751" s="33">
        <v>45747</v>
      </c>
      <c r="I1751" t="s">
        <v>33</v>
      </c>
      <c r="K1751" t="s">
        <v>125</v>
      </c>
      <c r="L1751" s="34">
        <v>3</v>
      </c>
      <c r="M1751" t="s">
        <v>49</v>
      </c>
      <c r="N1751" t="s">
        <v>36</v>
      </c>
      <c r="P1751" t="s">
        <v>37</v>
      </c>
      <c r="Q1751" s="35">
        <v>131400</v>
      </c>
      <c r="R1751" t="s">
        <v>129</v>
      </c>
      <c r="S1751" t="s">
        <v>39</v>
      </c>
      <c r="T1751" t="s">
        <v>40</v>
      </c>
      <c r="U1751" t="s">
        <v>41</v>
      </c>
      <c r="V1751" t="s">
        <v>42</v>
      </c>
      <c r="W1751" t="s">
        <v>43</v>
      </c>
      <c r="X1751" t="s">
        <v>130</v>
      </c>
      <c r="Y1751" t="s">
        <v>45</v>
      </c>
      <c r="Z1751" t="s">
        <v>104</v>
      </c>
      <c r="AA1751" s="34">
        <v>2025</v>
      </c>
      <c r="AB1751" s="33">
        <v>45748</v>
      </c>
      <c r="AC1751" s="36">
        <v>45748.518645833334</v>
      </c>
      <c r="AD1751" s="37">
        <v>0</v>
      </c>
      <c r="AE1751" t="s">
        <v>128</v>
      </c>
      <c r="AF1751" t="s">
        <v>53</v>
      </c>
      <c r="AG1751" t="s">
        <v>54</v>
      </c>
      <c r="AH1751" s="35">
        <v>131400</v>
      </c>
    </row>
    <row r="1752" spans="1:36" x14ac:dyDescent="0.25">
      <c r="A1752" t="s">
        <v>32</v>
      </c>
      <c r="B1752" t="s">
        <v>170</v>
      </c>
      <c r="C1752" t="s">
        <v>50</v>
      </c>
      <c r="D1752" s="33">
        <v>45689</v>
      </c>
      <c r="E1752" s="33">
        <v>45716</v>
      </c>
      <c r="F1752" s="42">
        <f t="shared" si="27"/>
        <v>-14</v>
      </c>
      <c r="G1752" s="33">
        <v>45731</v>
      </c>
      <c r="H1752" s="33">
        <v>45747</v>
      </c>
      <c r="I1752" t="s">
        <v>33</v>
      </c>
      <c r="J1752" t="s">
        <v>48</v>
      </c>
      <c r="K1752" t="s">
        <v>141</v>
      </c>
      <c r="L1752" s="34">
        <v>3</v>
      </c>
      <c r="M1752" t="s">
        <v>49</v>
      </c>
      <c r="N1752" t="s">
        <v>36</v>
      </c>
      <c r="P1752" t="s">
        <v>37</v>
      </c>
      <c r="Q1752" s="35">
        <v>-210.51</v>
      </c>
      <c r="R1752" t="s">
        <v>142</v>
      </c>
      <c r="S1752" t="s">
        <v>39</v>
      </c>
      <c r="T1752" t="s">
        <v>40</v>
      </c>
      <c r="U1752" t="s">
        <v>41</v>
      </c>
      <c r="V1752" t="s">
        <v>42</v>
      </c>
      <c r="W1752" t="s">
        <v>43</v>
      </c>
      <c r="X1752" t="s">
        <v>50</v>
      </c>
      <c r="Y1752" t="s">
        <v>45</v>
      </c>
      <c r="Z1752" t="s">
        <v>81</v>
      </c>
      <c r="AA1752" s="34">
        <v>2025</v>
      </c>
      <c r="AB1752" s="33">
        <v>45750</v>
      </c>
      <c r="AC1752" s="36">
        <v>45750.536192129628</v>
      </c>
      <c r="AD1752" s="37">
        <v>0</v>
      </c>
      <c r="AE1752" t="s">
        <v>145</v>
      </c>
      <c r="AF1752" t="s">
        <v>53</v>
      </c>
      <c r="AG1752" t="s">
        <v>54</v>
      </c>
      <c r="AH1752" s="35">
        <v>-210.51</v>
      </c>
      <c r="AJ1752" t="s">
        <v>55</v>
      </c>
    </row>
    <row r="1753" spans="1:36" x14ac:dyDescent="0.25">
      <c r="A1753" t="s">
        <v>32</v>
      </c>
      <c r="B1753" t="s">
        <v>156</v>
      </c>
      <c r="C1753" t="s">
        <v>50</v>
      </c>
      <c r="D1753" s="33">
        <v>45717</v>
      </c>
      <c r="E1753" s="33">
        <v>45747</v>
      </c>
      <c r="F1753" s="42">
        <f t="shared" si="27"/>
        <v>-15.5</v>
      </c>
      <c r="G1753" s="33">
        <v>45762</v>
      </c>
      <c r="H1753" s="33">
        <v>45747</v>
      </c>
      <c r="I1753" t="s">
        <v>33</v>
      </c>
      <c r="J1753" t="s">
        <v>48</v>
      </c>
      <c r="K1753" t="s">
        <v>141</v>
      </c>
      <c r="L1753" s="34">
        <v>3</v>
      </c>
      <c r="M1753" t="s">
        <v>49</v>
      </c>
      <c r="N1753" t="s">
        <v>36</v>
      </c>
      <c r="P1753" t="s">
        <v>37</v>
      </c>
      <c r="Q1753" s="35">
        <v>-423.59</v>
      </c>
      <c r="R1753" t="s">
        <v>142</v>
      </c>
      <c r="S1753" t="s">
        <v>39</v>
      </c>
      <c r="T1753" t="s">
        <v>40</v>
      </c>
      <c r="U1753" t="s">
        <v>41</v>
      </c>
      <c r="V1753" t="s">
        <v>42</v>
      </c>
      <c r="W1753" t="s">
        <v>43</v>
      </c>
      <c r="X1753" t="s">
        <v>50</v>
      </c>
      <c r="Y1753" t="s">
        <v>45</v>
      </c>
      <c r="Z1753" t="s">
        <v>81</v>
      </c>
      <c r="AA1753" s="34">
        <v>2025</v>
      </c>
      <c r="AB1753" s="33">
        <v>45750</v>
      </c>
      <c r="AC1753" s="36">
        <v>45750.547789351855</v>
      </c>
      <c r="AD1753" s="37">
        <v>0</v>
      </c>
      <c r="AE1753" t="s">
        <v>147</v>
      </c>
      <c r="AF1753" t="s">
        <v>53</v>
      </c>
      <c r="AG1753" t="s">
        <v>54</v>
      </c>
      <c r="AH1753" s="35">
        <v>-423.59</v>
      </c>
      <c r="AJ1753" t="s">
        <v>55</v>
      </c>
    </row>
    <row r="1754" spans="1:36" x14ac:dyDescent="0.25">
      <c r="A1754" t="s">
        <v>32</v>
      </c>
      <c r="B1754" t="s">
        <v>170</v>
      </c>
      <c r="C1754" t="s">
        <v>50</v>
      </c>
      <c r="D1754" s="33">
        <v>45689</v>
      </c>
      <c r="E1754" s="33">
        <v>45716</v>
      </c>
      <c r="F1754" s="42">
        <f t="shared" si="27"/>
        <v>-14</v>
      </c>
      <c r="G1754" s="33">
        <v>45731</v>
      </c>
      <c r="H1754" s="33">
        <v>45747</v>
      </c>
      <c r="I1754" t="s">
        <v>33</v>
      </c>
      <c r="J1754" t="s">
        <v>48</v>
      </c>
      <c r="K1754" t="s">
        <v>174</v>
      </c>
      <c r="L1754" s="34">
        <v>3</v>
      </c>
      <c r="M1754" t="s">
        <v>49</v>
      </c>
      <c r="N1754" t="s">
        <v>36</v>
      </c>
      <c r="P1754" t="s">
        <v>37</v>
      </c>
      <c r="Q1754" s="35">
        <v>-6023.66</v>
      </c>
      <c r="R1754" t="s">
        <v>142</v>
      </c>
      <c r="S1754" t="s">
        <v>39</v>
      </c>
      <c r="T1754" t="s">
        <v>40</v>
      </c>
      <c r="U1754" t="s">
        <v>41</v>
      </c>
      <c r="V1754" t="s">
        <v>42</v>
      </c>
      <c r="W1754" t="s">
        <v>43</v>
      </c>
      <c r="X1754" t="s">
        <v>50</v>
      </c>
      <c r="Y1754" t="s">
        <v>45</v>
      </c>
      <c r="Z1754" t="s">
        <v>81</v>
      </c>
      <c r="AA1754" s="34">
        <v>2025</v>
      </c>
      <c r="AB1754" s="33">
        <v>45750</v>
      </c>
      <c r="AC1754" s="36">
        <v>45750.536192129628</v>
      </c>
      <c r="AD1754" s="37">
        <v>0</v>
      </c>
      <c r="AE1754" t="s">
        <v>145</v>
      </c>
      <c r="AF1754" t="s">
        <v>53</v>
      </c>
      <c r="AG1754" t="s">
        <v>54</v>
      </c>
      <c r="AH1754" s="35">
        <v>-6023.66</v>
      </c>
      <c r="AJ1754" t="s">
        <v>55</v>
      </c>
    </row>
    <row r="1755" spans="1:36" x14ac:dyDescent="0.25">
      <c r="A1755" t="s">
        <v>32</v>
      </c>
      <c r="B1755" t="s">
        <v>156</v>
      </c>
      <c r="C1755" t="s">
        <v>50</v>
      </c>
      <c r="D1755" s="33">
        <v>45717</v>
      </c>
      <c r="E1755" s="33">
        <v>45747</v>
      </c>
      <c r="F1755" s="42">
        <f t="shared" si="27"/>
        <v>-15.5</v>
      </c>
      <c r="G1755" s="33">
        <v>45762</v>
      </c>
      <c r="H1755" s="33">
        <v>45747</v>
      </c>
      <c r="I1755" t="s">
        <v>33</v>
      </c>
      <c r="J1755" t="s">
        <v>48</v>
      </c>
      <c r="K1755" t="s">
        <v>174</v>
      </c>
      <c r="L1755" s="34">
        <v>3</v>
      </c>
      <c r="M1755" t="s">
        <v>49</v>
      </c>
      <c r="N1755" t="s">
        <v>36</v>
      </c>
      <c r="P1755" t="s">
        <v>37</v>
      </c>
      <c r="Q1755" s="35">
        <v>-6674.43</v>
      </c>
      <c r="R1755" t="s">
        <v>142</v>
      </c>
      <c r="S1755" t="s">
        <v>39</v>
      </c>
      <c r="T1755" t="s">
        <v>40</v>
      </c>
      <c r="U1755" t="s">
        <v>41</v>
      </c>
      <c r="V1755" t="s">
        <v>42</v>
      </c>
      <c r="W1755" t="s">
        <v>43</v>
      </c>
      <c r="X1755" t="s">
        <v>50</v>
      </c>
      <c r="Y1755" t="s">
        <v>45</v>
      </c>
      <c r="Z1755" t="s">
        <v>81</v>
      </c>
      <c r="AA1755" s="34">
        <v>2025</v>
      </c>
      <c r="AB1755" s="33">
        <v>45750</v>
      </c>
      <c r="AC1755" s="36">
        <v>45750.547789351855</v>
      </c>
      <c r="AD1755" s="37">
        <v>0</v>
      </c>
      <c r="AE1755" t="s">
        <v>147</v>
      </c>
      <c r="AF1755" t="s">
        <v>53</v>
      </c>
      <c r="AG1755" t="s">
        <v>54</v>
      </c>
      <c r="AH1755" s="35">
        <v>-6674.43</v>
      </c>
      <c r="AJ1755" t="s">
        <v>55</v>
      </c>
    </row>
    <row r="1756" spans="1:36" x14ac:dyDescent="0.25">
      <c r="A1756" t="s">
        <v>32</v>
      </c>
      <c r="B1756" t="s">
        <v>170</v>
      </c>
      <c r="C1756" t="s">
        <v>50</v>
      </c>
      <c r="D1756" s="33">
        <v>45689</v>
      </c>
      <c r="E1756" s="33">
        <v>45716</v>
      </c>
      <c r="F1756" s="42">
        <f t="shared" si="27"/>
        <v>-14</v>
      </c>
      <c r="G1756" s="33">
        <v>45731</v>
      </c>
      <c r="H1756" s="33">
        <v>45747</v>
      </c>
      <c r="I1756" t="s">
        <v>33</v>
      </c>
      <c r="J1756" t="s">
        <v>48</v>
      </c>
      <c r="K1756" t="s">
        <v>176</v>
      </c>
      <c r="L1756" s="34">
        <v>3</v>
      </c>
      <c r="M1756" t="s">
        <v>49</v>
      </c>
      <c r="N1756" t="s">
        <v>36</v>
      </c>
      <c r="P1756" t="s">
        <v>37</v>
      </c>
      <c r="Q1756" s="35">
        <v>273528.64</v>
      </c>
      <c r="R1756" t="s">
        <v>177</v>
      </c>
      <c r="S1756" t="s">
        <v>39</v>
      </c>
      <c r="T1756" t="s">
        <v>40</v>
      </c>
      <c r="U1756" t="s">
        <v>41</v>
      </c>
      <c r="V1756" t="s">
        <v>42</v>
      </c>
      <c r="W1756" t="s">
        <v>43</v>
      </c>
      <c r="X1756" t="s">
        <v>50</v>
      </c>
      <c r="Y1756" t="s">
        <v>45</v>
      </c>
      <c r="Z1756" t="s">
        <v>81</v>
      </c>
      <c r="AA1756" s="34">
        <v>2025</v>
      </c>
      <c r="AB1756" s="33">
        <v>45750</v>
      </c>
      <c r="AC1756" s="36">
        <v>45750.536192129628</v>
      </c>
      <c r="AD1756" s="37">
        <v>0</v>
      </c>
      <c r="AE1756" t="s">
        <v>145</v>
      </c>
      <c r="AF1756" t="s">
        <v>53</v>
      </c>
      <c r="AG1756" t="s">
        <v>54</v>
      </c>
      <c r="AH1756" s="35">
        <v>273528.64</v>
      </c>
      <c r="AJ1756" t="s">
        <v>55</v>
      </c>
    </row>
    <row r="1757" spans="1:36" x14ac:dyDescent="0.25">
      <c r="A1757" t="s">
        <v>32</v>
      </c>
      <c r="B1757" t="s">
        <v>156</v>
      </c>
      <c r="C1757" t="s">
        <v>50</v>
      </c>
      <c r="D1757" s="33">
        <v>45717</v>
      </c>
      <c r="E1757" s="33">
        <v>45747</v>
      </c>
      <c r="F1757" s="42">
        <f t="shared" si="27"/>
        <v>-15.5</v>
      </c>
      <c r="G1757" s="33">
        <v>45762</v>
      </c>
      <c r="H1757" s="33">
        <v>45747</v>
      </c>
      <c r="I1757" t="s">
        <v>33</v>
      </c>
      <c r="J1757" t="s">
        <v>48</v>
      </c>
      <c r="K1757" t="s">
        <v>176</v>
      </c>
      <c r="L1757" s="34">
        <v>3</v>
      </c>
      <c r="M1757" t="s">
        <v>49</v>
      </c>
      <c r="N1757" t="s">
        <v>36</v>
      </c>
      <c r="P1757" t="s">
        <v>37</v>
      </c>
      <c r="Q1757" s="35">
        <v>279595.81</v>
      </c>
      <c r="R1757" t="s">
        <v>177</v>
      </c>
      <c r="S1757" t="s">
        <v>39</v>
      </c>
      <c r="T1757" t="s">
        <v>40</v>
      </c>
      <c r="U1757" t="s">
        <v>41</v>
      </c>
      <c r="V1757" t="s">
        <v>42</v>
      </c>
      <c r="W1757" t="s">
        <v>43</v>
      </c>
      <c r="X1757" t="s">
        <v>50</v>
      </c>
      <c r="Y1757" t="s">
        <v>45</v>
      </c>
      <c r="Z1757" t="s">
        <v>81</v>
      </c>
      <c r="AA1757" s="34">
        <v>2025</v>
      </c>
      <c r="AB1757" s="33">
        <v>45750</v>
      </c>
      <c r="AC1757" s="36">
        <v>45750.547789351855</v>
      </c>
      <c r="AD1757" s="37">
        <v>0</v>
      </c>
      <c r="AE1757" t="s">
        <v>147</v>
      </c>
      <c r="AF1757" t="s">
        <v>53</v>
      </c>
      <c r="AG1757" t="s">
        <v>54</v>
      </c>
      <c r="AH1757" s="35">
        <v>279595.81</v>
      </c>
      <c r="AJ1757" t="s">
        <v>55</v>
      </c>
    </row>
    <row r="1758" spans="1:36" x14ac:dyDescent="0.25">
      <c r="A1758" t="s">
        <v>32</v>
      </c>
      <c r="B1758" t="s">
        <v>170</v>
      </c>
      <c r="C1758" t="s">
        <v>50</v>
      </c>
      <c r="D1758" s="33">
        <v>45689</v>
      </c>
      <c r="E1758" s="33">
        <v>45716</v>
      </c>
      <c r="F1758" s="42">
        <f t="shared" si="27"/>
        <v>-14</v>
      </c>
      <c r="G1758" s="33">
        <v>45731</v>
      </c>
      <c r="H1758" s="33">
        <v>45747</v>
      </c>
      <c r="I1758" t="s">
        <v>33</v>
      </c>
      <c r="J1758" t="s">
        <v>48</v>
      </c>
      <c r="K1758" t="s">
        <v>181</v>
      </c>
      <c r="L1758" s="34">
        <v>3</v>
      </c>
      <c r="M1758" t="s">
        <v>49</v>
      </c>
      <c r="N1758" t="s">
        <v>36</v>
      </c>
      <c r="P1758" t="s">
        <v>37</v>
      </c>
      <c r="Q1758" s="35">
        <v>-119573</v>
      </c>
      <c r="R1758" t="s">
        <v>182</v>
      </c>
      <c r="S1758" t="s">
        <v>39</v>
      </c>
      <c r="T1758" t="s">
        <v>40</v>
      </c>
      <c r="U1758" t="s">
        <v>41</v>
      </c>
      <c r="V1758" t="s">
        <v>42</v>
      </c>
      <c r="W1758" t="s">
        <v>43</v>
      </c>
      <c r="X1758" t="s">
        <v>50</v>
      </c>
      <c r="Y1758" t="s">
        <v>45</v>
      </c>
      <c r="Z1758" t="s">
        <v>81</v>
      </c>
      <c r="AA1758" s="34">
        <v>2025</v>
      </c>
      <c r="AB1758" s="33">
        <v>45750</v>
      </c>
      <c r="AC1758" s="36">
        <v>45750.536192129628</v>
      </c>
      <c r="AD1758" s="37">
        <v>0</v>
      </c>
      <c r="AE1758" t="s">
        <v>145</v>
      </c>
      <c r="AF1758" t="s">
        <v>53</v>
      </c>
      <c r="AG1758" t="s">
        <v>54</v>
      </c>
      <c r="AH1758" s="35">
        <v>-119573</v>
      </c>
      <c r="AJ1758" t="s">
        <v>55</v>
      </c>
    </row>
    <row r="1759" spans="1:36" x14ac:dyDescent="0.25">
      <c r="A1759" t="s">
        <v>32</v>
      </c>
      <c r="B1759" t="s">
        <v>156</v>
      </c>
      <c r="C1759" t="s">
        <v>50</v>
      </c>
      <c r="D1759" s="33">
        <v>45717</v>
      </c>
      <c r="E1759" s="33">
        <v>45747</v>
      </c>
      <c r="F1759" s="42">
        <f t="shared" si="27"/>
        <v>-15.5</v>
      </c>
      <c r="G1759" s="33">
        <v>45762</v>
      </c>
      <c r="H1759" s="33">
        <v>45747</v>
      </c>
      <c r="I1759" t="s">
        <v>33</v>
      </c>
      <c r="J1759" t="s">
        <v>48</v>
      </c>
      <c r="K1759" t="s">
        <v>181</v>
      </c>
      <c r="L1759" s="34">
        <v>3</v>
      </c>
      <c r="M1759" t="s">
        <v>49</v>
      </c>
      <c r="N1759" t="s">
        <v>36</v>
      </c>
      <c r="P1759" t="s">
        <v>37</v>
      </c>
      <c r="Q1759" s="35">
        <v>-119573</v>
      </c>
      <c r="R1759" t="s">
        <v>182</v>
      </c>
      <c r="S1759" t="s">
        <v>39</v>
      </c>
      <c r="T1759" t="s">
        <v>40</v>
      </c>
      <c r="U1759" t="s">
        <v>41</v>
      </c>
      <c r="V1759" t="s">
        <v>42</v>
      </c>
      <c r="W1759" t="s">
        <v>43</v>
      </c>
      <c r="X1759" t="s">
        <v>50</v>
      </c>
      <c r="Y1759" t="s">
        <v>45</v>
      </c>
      <c r="Z1759" t="s">
        <v>81</v>
      </c>
      <c r="AA1759" s="34">
        <v>2025</v>
      </c>
      <c r="AB1759" s="33">
        <v>45750</v>
      </c>
      <c r="AC1759" s="36">
        <v>45750.547789351855</v>
      </c>
      <c r="AD1759" s="37">
        <v>0</v>
      </c>
      <c r="AE1759" t="s">
        <v>147</v>
      </c>
      <c r="AF1759" t="s">
        <v>53</v>
      </c>
      <c r="AG1759" t="s">
        <v>54</v>
      </c>
      <c r="AH1759" s="35">
        <v>-119573</v>
      </c>
      <c r="AJ1759" t="s">
        <v>55</v>
      </c>
    </row>
    <row r="1760" spans="1:36" x14ac:dyDescent="0.25">
      <c r="A1760" t="s">
        <v>32</v>
      </c>
      <c r="B1760" t="s">
        <v>170</v>
      </c>
      <c r="C1760" t="s">
        <v>50</v>
      </c>
      <c r="D1760" s="33">
        <v>45689</v>
      </c>
      <c r="E1760" s="33">
        <v>45716</v>
      </c>
      <c r="F1760" s="42">
        <f t="shared" si="27"/>
        <v>-14</v>
      </c>
      <c r="G1760" s="33">
        <v>45731</v>
      </c>
      <c r="H1760" s="33">
        <v>45747</v>
      </c>
      <c r="I1760" t="s">
        <v>33</v>
      </c>
      <c r="J1760" t="s">
        <v>48</v>
      </c>
      <c r="K1760" t="s">
        <v>184</v>
      </c>
      <c r="L1760" s="34">
        <v>3</v>
      </c>
      <c r="M1760" t="s">
        <v>49</v>
      </c>
      <c r="N1760" t="s">
        <v>36</v>
      </c>
      <c r="P1760" t="s">
        <v>37</v>
      </c>
      <c r="Q1760" s="35">
        <v>46421.46</v>
      </c>
      <c r="R1760" t="s">
        <v>185</v>
      </c>
      <c r="S1760" t="s">
        <v>39</v>
      </c>
      <c r="T1760" t="s">
        <v>40</v>
      </c>
      <c r="U1760" t="s">
        <v>41</v>
      </c>
      <c r="V1760" t="s">
        <v>42</v>
      </c>
      <c r="W1760" t="s">
        <v>43</v>
      </c>
      <c r="X1760" t="s">
        <v>50</v>
      </c>
      <c r="Y1760" t="s">
        <v>45</v>
      </c>
      <c r="Z1760" t="s">
        <v>81</v>
      </c>
      <c r="AA1760" s="34">
        <v>2025</v>
      </c>
      <c r="AB1760" s="33">
        <v>45750</v>
      </c>
      <c r="AC1760" s="36">
        <v>45750.536192129628</v>
      </c>
      <c r="AD1760" s="37">
        <v>0</v>
      </c>
      <c r="AE1760" t="s">
        <v>145</v>
      </c>
      <c r="AF1760" t="s">
        <v>53</v>
      </c>
      <c r="AG1760" t="s">
        <v>54</v>
      </c>
      <c r="AH1760" s="35">
        <v>46421.46</v>
      </c>
      <c r="AJ1760" t="s">
        <v>55</v>
      </c>
    </row>
    <row r="1761" spans="1:36" x14ac:dyDescent="0.25">
      <c r="A1761" t="s">
        <v>32</v>
      </c>
      <c r="B1761" t="s">
        <v>156</v>
      </c>
      <c r="C1761" t="s">
        <v>50</v>
      </c>
      <c r="D1761" s="33">
        <v>45717</v>
      </c>
      <c r="E1761" s="33">
        <v>45747</v>
      </c>
      <c r="F1761" s="42">
        <f t="shared" si="27"/>
        <v>-15.5</v>
      </c>
      <c r="G1761" s="33">
        <v>45762</v>
      </c>
      <c r="H1761" s="33">
        <v>45747</v>
      </c>
      <c r="I1761" t="s">
        <v>33</v>
      </c>
      <c r="J1761" t="s">
        <v>48</v>
      </c>
      <c r="K1761" t="s">
        <v>184</v>
      </c>
      <c r="L1761" s="34">
        <v>3</v>
      </c>
      <c r="M1761" t="s">
        <v>49</v>
      </c>
      <c r="N1761" t="s">
        <v>36</v>
      </c>
      <c r="P1761" t="s">
        <v>37</v>
      </c>
      <c r="Q1761" s="35">
        <v>47454.21</v>
      </c>
      <c r="R1761" t="s">
        <v>185</v>
      </c>
      <c r="S1761" t="s">
        <v>39</v>
      </c>
      <c r="T1761" t="s">
        <v>40</v>
      </c>
      <c r="U1761" t="s">
        <v>41</v>
      </c>
      <c r="V1761" t="s">
        <v>42</v>
      </c>
      <c r="W1761" t="s">
        <v>43</v>
      </c>
      <c r="X1761" t="s">
        <v>50</v>
      </c>
      <c r="Y1761" t="s">
        <v>45</v>
      </c>
      <c r="Z1761" t="s">
        <v>81</v>
      </c>
      <c r="AA1761" s="34">
        <v>2025</v>
      </c>
      <c r="AB1761" s="33">
        <v>45750</v>
      </c>
      <c r="AC1761" s="36">
        <v>45750.547789351855</v>
      </c>
      <c r="AD1761" s="37">
        <v>0</v>
      </c>
      <c r="AE1761" t="s">
        <v>147</v>
      </c>
      <c r="AF1761" t="s">
        <v>53</v>
      </c>
      <c r="AG1761" t="s">
        <v>54</v>
      </c>
      <c r="AH1761" s="35">
        <v>47454.21</v>
      </c>
      <c r="AJ1761" t="s">
        <v>55</v>
      </c>
    </row>
    <row r="1762" spans="1:36" x14ac:dyDescent="0.25">
      <c r="A1762" t="s">
        <v>32</v>
      </c>
      <c r="B1762" t="s">
        <v>170</v>
      </c>
      <c r="C1762" t="s">
        <v>50</v>
      </c>
      <c r="D1762" s="33">
        <v>45689</v>
      </c>
      <c r="E1762" s="33">
        <v>45716</v>
      </c>
      <c r="F1762" s="42">
        <f t="shared" si="27"/>
        <v>-14</v>
      </c>
      <c r="G1762" s="33">
        <v>45731</v>
      </c>
      <c r="H1762" s="33">
        <v>45747</v>
      </c>
      <c r="I1762" t="s">
        <v>33</v>
      </c>
      <c r="J1762" t="s">
        <v>48</v>
      </c>
      <c r="K1762" t="s">
        <v>188</v>
      </c>
      <c r="L1762" s="34">
        <v>3</v>
      </c>
      <c r="M1762" t="s">
        <v>49</v>
      </c>
      <c r="N1762" t="s">
        <v>36</v>
      </c>
      <c r="P1762" t="s">
        <v>37</v>
      </c>
      <c r="Q1762" s="35">
        <v>5443.5</v>
      </c>
      <c r="R1762" t="s">
        <v>189</v>
      </c>
      <c r="S1762" t="s">
        <v>39</v>
      </c>
      <c r="T1762" t="s">
        <v>40</v>
      </c>
      <c r="U1762" t="s">
        <v>41</v>
      </c>
      <c r="V1762" t="s">
        <v>42</v>
      </c>
      <c r="W1762" t="s">
        <v>43</v>
      </c>
      <c r="X1762" t="s">
        <v>50</v>
      </c>
      <c r="Y1762" t="s">
        <v>45</v>
      </c>
      <c r="Z1762" t="s">
        <v>81</v>
      </c>
      <c r="AA1762" s="34">
        <v>2025</v>
      </c>
      <c r="AB1762" s="33">
        <v>45750</v>
      </c>
      <c r="AC1762" s="36">
        <v>45750.536192129628</v>
      </c>
      <c r="AD1762" s="37">
        <v>0</v>
      </c>
      <c r="AE1762" t="s">
        <v>145</v>
      </c>
      <c r="AF1762" t="s">
        <v>53</v>
      </c>
      <c r="AG1762" t="s">
        <v>54</v>
      </c>
      <c r="AH1762" s="35">
        <v>5443.5</v>
      </c>
      <c r="AJ1762" t="s">
        <v>55</v>
      </c>
    </row>
    <row r="1763" spans="1:36" x14ac:dyDescent="0.25">
      <c r="A1763" t="s">
        <v>32</v>
      </c>
      <c r="B1763" t="s">
        <v>170</v>
      </c>
      <c r="C1763" t="s">
        <v>50</v>
      </c>
      <c r="D1763" s="33">
        <v>45689</v>
      </c>
      <c r="E1763" s="33">
        <v>45716</v>
      </c>
      <c r="F1763" s="42">
        <f t="shared" si="27"/>
        <v>-14</v>
      </c>
      <c r="G1763" s="33">
        <v>45731</v>
      </c>
      <c r="H1763" s="33">
        <v>45747</v>
      </c>
      <c r="I1763" t="s">
        <v>33</v>
      </c>
      <c r="J1763" t="s">
        <v>48</v>
      </c>
      <c r="K1763" t="s">
        <v>188</v>
      </c>
      <c r="L1763" s="34">
        <v>3</v>
      </c>
      <c r="M1763" t="s">
        <v>49</v>
      </c>
      <c r="N1763" t="s">
        <v>36</v>
      </c>
      <c r="P1763" t="s">
        <v>37</v>
      </c>
      <c r="Q1763" s="35">
        <v>51011.85</v>
      </c>
      <c r="R1763" t="s">
        <v>189</v>
      </c>
      <c r="S1763" t="s">
        <v>39</v>
      </c>
      <c r="T1763" t="s">
        <v>40</v>
      </c>
      <c r="U1763" t="s">
        <v>41</v>
      </c>
      <c r="V1763" t="s">
        <v>42</v>
      </c>
      <c r="W1763" t="s">
        <v>43</v>
      </c>
      <c r="X1763" t="s">
        <v>50</v>
      </c>
      <c r="Y1763" t="s">
        <v>45</v>
      </c>
      <c r="Z1763" t="s">
        <v>81</v>
      </c>
      <c r="AA1763" s="34">
        <v>2025</v>
      </c>
      <c r="AB1763" s="33">
        <v>45750</v>
      </c>
      <c r="AC1763" s="36">
        <v>45750.536192129628</v>
      </c>
      <c r="AD1763" s="37">
        <v>0</v>
      </c>
      <c r="AE1763" t="s">
        <v>145</v>
      </c>
      <c r="AF1763" t="s">
        <v>53</v>
      </c>
      <c r="AG1763" t="s">
        <v>54</v>
      </c>
      <c r="AH1763" s="35">
        <v>51011.85</v>
      </c>
      <c r="AJ1763" t="s">
        <v>55</v>
      </c>
    </row>
    <row r="1764" spans="1:36" x14ac:dyDescent="0.25">
      <c r="A1764" t="s">
        <v>32</v>
      </c>
      <c r="B1764" t="s">
        <v>170</v>
      </c>
      <c r="C1764" t="s">
        <v>50</v>
      </c>
      <c r="D1764" s="33">
        <v>45689</v>
      </c>
      <c r="E1764" s="33">
        <v>45716</v>
      </c>
      <c r="F1764" s="42">
        <f t="shared" si="27"/>
        <v>-14</v>
      </c>
      <c r="G1764" s="33">
        <v>45731</v>
      </c>
      <c r="H1764" s="33">
        <v>45747</v>
      </c>
      <c r="I1764" t="s">
        <v>33</v>
      </c>
      <c r="J1764" t="s">
        <v>48</v>
      </c>
      <c r="K1764" t="s">
        <v>188</v>
      </c>
      <c r="L1764" s="34">
        <v>3</v>
      </c>
      <c r="M1764" t="s">
        <v>49</v>
      </c>
      <c r="N1764" t="s">
        <v>36</v>
      </c>
      <c r="P1764" t="s">
        <v>37</v>
      </c>
      <c r="Q1764" s="35">
        <v>5431.44</v>
      </c>
      <c r="R1764" t="s">
        <v>189</v>
      </c>
      <c r="S1764" t="s">
        <v>39</v>
      </c>
      <c r="T1764" t="s">
        <v>40</v>
      </c>
      <c r="U1764" t="s">
        <v>41</v>
      </c>
      <c r="V1764" t="s">
        <v>42</v>
      </c>
      <c r="W1764" t="s">
        <v>43</v>
      </c>
      <c r="X1764" t="s">
        <v>50</v>
      </c>
      <c r="Y1764" t="s">
        <v>45</v>
      </c>
      <c r="Z1764" t="s">
        <v>81</v>
      </c>
      <c r="AA1764" s="34">
        <v>2025</v>
      </c>
      <c r="AB1764" s="33">
        <v>45750</v>
      </c>
      <c r="AC1764" s="36">
        <v>45750.536192129628</v>
      </c>
      <c r="AD1764" s="37">
        <v>0</v>
      </c>
      <c r="AE1764" t="s">
        <v>145</v>
      </c>
      <c r="AF1764" t="s">
        <v>53</v>
      </c>
      <c r="AG1764" t="s">
        <v>54</v>
      </c>
      <c r="AH1764" s="35">
        <v>5431.44</v>
      </c>
      <c r="AJ1764" t="s">
        <v>55</v>
      </c>
    </row>
    <row r="1765" spans="1:36" x14ac:dyDescent="0.25">
      <c r="A1765" t="s">
        <v>32</v>
      </c>
      <c r="B1765" t="s">
        <v>170</v>
      </c>
      <c r="C1765" t="s">
        <v>50</v>
      </c>
      <c r="D1765" s="33">
        <v>45689</v>
      </c>
      <c r="E1765" s="33">
        <v>45716</v>
      </c>
      <c r="F1765" s="42">
        <f t="shared" si="27"/>
        <v>-14</v>
      </c>
      <c r="G1765" s="33">
        <v>45731</v>
      </c>
      <c r="H1765" s="33">
        <v>45747</v>
      </c>
      <c r="I1765" t="s">
        <v>33</v>
      </c>
      <c r="J1765" t="s">
        <v>48</v>
      </c>
      <c r="K1765" t="s">
        <v>188</v>
      </c>
      <c r="L1765" s="34">
        <v>3</v>
      </c>
      <c r="M1765" t="s">
        <v>49</v>
      </c>
      <c r="N1765" t="s">
        <v>36</v>
      </c>
      <c r="P1765" t="s">
        <v>37</v>
      </c>
      <c r="Q1765" s="35">
        <v>40.97</v>
      </c>
      <c r="R1765" t="s">
        <v>190</v>
      </c>
      <c r="S1765" t="s">
        <v>39</v>
      </c>
      <c r="T1765" t="s">
        <v>40</v>
      </c>
      <c r="U1765" t="s">
        <v>41</v>
      </c>
      <c r="V1765" t="s">
        <v>42</v>
      </c>
      <c r="W1765" t="s">
        <v>43</v>
      </c>
      <c r="X1765" t="s">
        <v>50</v>
      </c>
      <c r="Y1765" t="s">
        <v>45</v>
      </c>
      <c r="Z1765" t="s">
        <v>81</v>
      </c>
      <c r="AA1765" s="34">
        <v>2025</v>
      </c>
      <c r="AB1765" s="33">
        <v>45750</v>
      </c>
      <c r="AC1765" s="36">
        <v>45750.536192129628</v>
      </c>
      <c r="AD1765" s="37">
        <v>0</v>
      </c>
      <c r="AE1765" t="s">
        <v>145</v>
      </c>
      <c r="AF1765" t="s">
        <v>53</v>
      </c>
      <c r="AG1765" t="s">
        <v>54</v>
      </c>
      <c r="AH1765" s="35">
        <v>40.97</v>
      </c>
      <c r="AJ1765" t="s">
        <v>55</v>
      </c>
    </row>
    <row r="1766" spans="1:36" x14ac:dyDescent="0.25">
      <c r="A1766" t="s">
        <v>32</v>
      </c>
      <c r="B1766" t="s">
        <v>156</v>
      </c>
      <c r="C1766" t="s">
        <v>50</v>
      </c>
      <c r="D1766" s="33">
        <v>45717</v>
      </c>
      <c r="E1766" s="33">
        <v>45747</v>
      </c>
      <c r="F1766" s="42">
        <f t="shared" si="27"/>
        <v>-15.5</v>
      </c>
      <c r="G1766" s="33">
        <v>45762</v>
      </c>
      <c r="H1766" s="33">
        <v>45747</v>
      </c>
      <c r="I1766" t="s">
        <v>33</v>
      </c>
      <c r="J1766" t="s">
        <v>48</v>
      </c>
      <c r="K1766" t="s">
        <v>188</v>
      </c>
      <c r="L1766" s="34">
        <v>3</v>
      </c>
      <c r="M1766" t="s">
        <v>49</v>
      </c>
      <c r="N1766" t="s">
        <v>36</v>
      </c>
      <c r="P1766" t="s">
        <v>37</v>
      </c>
      <c r="Q1766" s="35">
        <v>10510.12</v>
      </c>
      <c r="R1766" t="s">
        <v>189</v>
      </c>
      <c r="S1766" t="s">
        <v>39</v>
      </c>
      <c r="T1766" t="s">
        <v>40</v>
      </c>
      <c r="U1766" t="s">
        <v>41</v>
      </c>
      <c r="V1766" t="s">
        <v>42</v>
      </c>
      <c r="W1766" t="s">
        <v>43</v>
      </c>
      <c r="X1766" t="s">
        <v>50</v>
      </c>
      <c r="Y1766" t="s">
        <v>45</v>
      </c>
      <c r="Z1766" t="s">
        <v>81</v>
      </c>
      <c r="AA1766" s="34">
        <v>2025</v>
      </c>
      <c r="AB1766" s="33">
        <v>45750</v>
      </c>
      <c r="AC1766" s="36">
        <v>45750.547789351855</v>
      </c>
      <c r="AD1766" s="37">
        <v>0</v>
      </c>
      <c r="AE1766" t="s">
        <v>147</v>
      </c>
      <c r="AF1766" t="s">
        <v>53</v>
      </c>
      <c r="AG1766" t="s">
        <v>54</v>
      </c>
      <c r="AH1766" s="35">
        <v>10510.12</v>
      </c>
      <c r="AJ1766" t="s">
        <v>55</v>
      </c>
    </row>
    <row r="1767" spans="1:36" x14ac:dyDescent="0.25">
      <c r="A1767" t="s">
        <v>32</v>
      </c>
      <c r="B1767" t="s">
        <v>156</v>
      </c>
      <c r="C1767" t="s">
        <v>50</v>
      </c>
      <c r="D1767" s="33">
        <v>45717</v>
      </c>
      <c r="E1767" s="33">
        <v>45747</v>
      </c>
      <c r="F1767" s="42">
        <f t="shared" si="27"/>
        <v>-15.5</v>
      </c>
      <c r="G1767" s="33">
        <v>45762</v>
      </c>
      <c r="H1767" s="33">
        <v>45747</v>
      </c>
      <c r="I1767" t="s">
        <v>33</v>
      </c>
      <c r="J1767" t="s">
        <v>48</v>
      </c>
      <c r="K1767" t="s">
        <v>188</v>
      </c>
      <c r="L1767" s="34">
        <v>3</v>
      </c>
      <c r="M1767" t="s">
        <v>49</v>
      </c>
      <c r="N1767" t="s">
        <v>36</v>
      </c>
      <c r="P1767" t="s">
        <v>37</v>
      </c>
      <c r="Q1767" s="35">
        <v>48772.32</v>
      </c>
      <c r="R1767" t="s">
        <v>189</v>
      </c>
      <c r="S1767" t="s">
        <v>39</v>
      </c>
      <c r="T1767" t="s">
        <v>40</v>
      </c>
      <c r="U1767" t="s">
        <v>41</v>
      </c>
      <c r="V1767" t="s">
        <v>42</v>
      </c>
      <c r="W1767" t="s">
        <v>43</v>
      </c>
      <c r="X1767" t="s">
        <v>50</v>
      </c>
      <c r="Y1767" t="s">
        <v>45</v>
      </c>
      <c r="Z1767" t="s">
        <v>81</v>
      </c>
      <c r="AA1767" s="34">
        <v>2025</v>
      </c>
      <c r="AB1767" s="33">
        <v>45750</v>
      </c>
      <c r="AC1767" s="36">
        <v>45750.547789351855</v>
      </c>
      <c r="AD1767" s="37">
        <v>0</v>
      </c>
      <c r="AE1767" t="s">
        <v>147</v>
      </c>
      <c r="AF1767" t="s">
        <v>53</v>
      </c>
      <c r="AG1767" t="s">
        <v>54</v>
      </c>
      <c r="AH1767" s="35">
        <v>48772.32</v>
      </c>
      <c r="AJ1767" t="s">
        <v>55</v>
      </c>
    </row>
    <row r="1768" spans="1:36" x14ac:dyDescent="0.25">
      <c r="A1768" t="s">
        <v>32</v>
      </c>
      <c r="B1768" t="s">
        <v>156</v>
      </c>
      <c r="C1768" t="s">
        <v>50</v>
      </c>
      <c r="D1768" s="33">
        <v>45717</v>
      </c>
      <c r="E1768" s="33">
        <v>45747</v>
      </c>
      <c r="F1768" s="42">
        <f t="shared" si="27"/>
        <v>-15.5</v>
      </c>
      <c r="G1768" s="33">
        <v>45762</v>
      </c>
      <c r="H1768" s="33">
        <v>45747</v>
      </c>
      <c r="I1768" t="s">
        <v>33</v>
      </c>
      <c r="J1768" t="s">
        <v>48</v>
      </c>
      <c r="K1768" t="s">
        <v>188</v>
      </c>
      <c r="L1768" s="34">
        <v>3</v>
      </c>
      <c r="M1768" t="s">
        <v>49</v>
      </c>
      <c r="N1768" t="s">
        <v>36</v>
      </c>
      <c r="P1768" t="s">
        <v>37</v>
      </c>
      <c r="Q1768" s="35">
        <v>8553.2999999999993</v>
      </c>
      <c r="R1768" t="s">
        <v>189</v>
      </c>
      <c r="S1768" t="s">
        <v>39</v>
      </c>
      <c r="T1768" t="s">
        <v>40</v>
      </c>
      <c r="U1768" t="s">
        <v>41</v>
      </c>
      <c r="V1768" t="s">
        <v>42</v>
      </c>
      <c r="W1768" t="s">
        <v>43</v>
      </c>
      <c r="X1768" t="s">
        <v>50</v>
      </c>
      <c r="Y1768" t="s">
        <v>45</v>
      </c>
      <c r="Z1768" t="s">
        <v>81</v>
      </c>
      <c r="AA1768" s="34">
        <v>2025</v>
      </c>
      <c r="AB1768" s="33">
        <v>45750</v>
      </c>
      <c r="AC1768" s="36">
        <v>45750.547789351855</v>
      </c>
      <c r="AD1768" s="37">
        <v>0</v>
      </c>
      <c r="AE1768" t="s">
        <v>147</v>
      </c>
      <c r="AF1768" t="s">
        <v>53</v>
      </c>
      <c r="AG1768" t="s">
        <v>54</v>
      </c>
      <c r="AH1768" s="35">
        <v>8553.2999999999993</v>
      </c>
      <c r="AJ1768" t="s">
        <v>55</v>
      </c>
    </row>
    <row r="1769" spans="1:36" x14ac:dyDescent="0.25">
      <c r="A1769" t="s">
        <v>32</v>
      </c>
      <c r="B1769" t="s">
        <v>156</v>
      </c>
      <c r="C1769" t="s">
        <v>50</v>
      </c>
      <c r="D1769" s="33">
        <v>45717</v>
      </c>
      <c r="E1769" s="33">
        <v>45747</v>
      </c>
      <c r="F1769" s="42">
        <f t="shared" si="27"/>
        <v>-15.5</v>
      </c>
      <c r="G1769" s="33">
        <v>45762</v>
      </c>
      <c r="H1769" s="33">
        <v>45747</v>
      </c>
      <c r="I1769" t="s">
        <v>33</v>
      </c>
      <c r="J1769" t="s">
        <v>48</v>
      </c>
      <c r="K1769" t="s">
        <v>188</v>
      </c>
      <c r="L1769" s="34">
        <v>3</v>
      </c>
      <c r="M1769" t="s">
        <v>49</v>
      </c>
      <c r="N1769" t="s">
        <v>36</v>
      </c>
      <c r="P1769" t="s">
        <v>37</v>
      </c>
      <c r="Q1769" s="35">
        <v>27.8</v>
      </c>
      <c r="R1769" t="s">
        <v>190</v>
      </c>
      <c r="S1769" t="s">
        <v>39</v>
      </c>
      <c r="T1769" t="s">
        <v>40</v>
      </c>
      <c r="U1769" t="s">
        <v>41</v>
      </c>
      <c r="V1769" t="s">
        <v>42</v>
      </c>
      <c r="W1769" t="s">
        <v>43</v>
      </c>
      <c r="X1769" t="s">
        <v>50</v>
      </c>
      <c r="Y1769" t="s">
        <v>45</v>
      </c>
      <c r="Z1769" t="s">
        <v>81</v>
      </c>
      <c r="AA1769" s="34">
        <v>2025</v>
      </c>
      <c r="AB1769" s="33">
        <v>45750</v>
      </c>
      <c r="AC1769" s="36">
        <v>45750.547789351855</v>
      </c>
      <c r="AD1769" s="37">
        <v>0</v>
      </c>
      <c r="AE1769" t="s">
        <v>147</v>
      </c>
      <c r="AF1769" t="s">
        <v>53</v>
      </c>
      <c r="AG1769" t="s">
        <v>54</v>
      </c>
      <c r="AH1769" s="35">
        <v>27.8</v>
      </c>
      <c r="AJ1769" t="s">
        <v>55</v>
      </c>
    </row>
    <row r="1770" spans="1:36" x14ac:dyDescent="0.25">
      <c r="A1770" t="s">
        <v>32</v>
      </c>
      <c r="B1770" t="s">
        <v>170</v>
      </c>
      <c r="C1770" t="s">
        <v>50</v>
      </c>
      <c r="D1770" s="33">
        <v>45689</v>
      </c>
      <c r="E1770" s="33">
        <v>45716</v>
      </c>
      <c r="F1770" s="42">
        <f t="shared" si="27"/>
        <v>-14</v>
      </c>
      <c r="G1770" s="33">
        <v>45731</v>
      </c>
      <c r="H1770" s="33">
        <v>45747</v>
      </c>
      <c r="I1770" t="s">
        <v>33</v>
      </c>
      <c r="J1770" t="s">
        <v>48</v>
      </c>
      <c r="K1770" t="s">
        <v>192</v>
      </c>
      <c r="L1770" s="34">
        <v>3</v>
      </c>
      <c r="M1770" t="s">
        <v>49</v>
      </c>
      <c r="N1770" t="s">
        <v>36</v>
      </c>
      <c r="P1770" t="s">
        <v>37</v>
      </c>
      <c r="Q1770" s="35">
        <v>-1303.77</v>
      </c>
      <c r="R1770" t="s">
        <v>193</v>
      </c>
      <c r="S1770" t="s">
        <v>39</v>
      </c>
      <c r="T1770" t="s">
        <v>40</v>
      </c>
      <c r="U1770" t="s">
        <v>41</v>
      </c>
      <c r="V1770" t="s">
        <v>42</v>
      </c>
      <c r="W1770" t="s">
        <v>43</v>
      </c>
      <c r="X1770" t="s">
        <v>50</v>
      </c>
      <c r="Y1770" t="s">
        <v>45</v>
      </c>
      <c r="Z1770" t="s">
        <v>81</v>
      </c>
      <c r="AA1770" s="34">
        <v>2025</v>
      </c>
      <c r="AB1770" s="33">
        <v>45750</v>
      </c>
      <c r="AC1770" s="36">
        <v>45750.536192129628</v>
      </c>
      <c r="AD1770" s="37">
        <v>0</v>
      </c>
      <c r="AE1770" t="s">
        <v>145</v>
      </c>
      <c r="AF1770" t="s">
        <v>53</v>
      </c>
      <c r="AG1770" t="s">
        <v>54</v>
      </c>
      <c r="AH1770" s="35">
        <v>-1303.77</v>
      </c>
      <c r="AJ1770" t="s">
        <v>55</v>
      </c>
    </row>
    <row r="1771" spans="1:36" x14ac:dyDescent="0.25">
      <c r="A1771" t="s">
        <v>32</v>
      </c>
      <c r="B1771" t="s">
        <v>170</v>
      </c>
      <c r="C1771" t="s">
        <v>50</v>
      </c>
      <c r="D1771" s="33">
        <v>45689</v>
      </c>
      <c r="E1771" s="33">
        <v>45716</v>
      </c>
      <c r="F1771" s="42">
        <f t="shared" si="27"/>
        <v>-14</v>
      </c>
      <c r="G1771" s="33">
        <v>45731</v>
      </c>
      <c r="H1771" s="33">
        <v>45747</v>
      </c>
      <c r="I1771" t="s">
        <v>33</v>
      </c>
      <c r="J1771" t="s">
        <v>48</v>
      </c>
      <c r="K1771" t="s">
        <v>192</v>
      </c>
      <c r="L1771" s="34">
        <v>3</v>
      </c>
      <c r="M1771" t="s">
        <v>49</v>
      </c>
      <c r="N1771" t="s">
        <v>36</v>
      </c>
      <c r="P1771" t="s">
        <v>37</v>
      </c>
      <c r="Q1771" s="35">
        <v>-271.98</v>
      </c>
      <c r="R1771" t="s">
        <v>193</v>
      </c>
      <c r="S1771" t="s">
        <v>39</v>
      </c>
      <c r="T1771" t="s">
        <v>40</v>
      </c>
      <c r="U1771" t="s">
        <v>41</v>
      </c>
      <c r="V1771" t="s">
        <v>42</v>
      </c>
      <c r="W1771" t="s">
        <v>43</v>
      </c>
      <c r="X1771" t="s">
        <v>50</v>
      </c>
      <c r="Y1771" t="s">
        <v>45</v>
      </c>
      <c r="Z1771" t="s">
        <v>81</v>
      </c>
      <c r="AA1771" s="34">
        <v>2025</v>
      </c>
      <c r="AB1771" s="33">
        <v>45750</v>
      </c>
      <c r="AC1771" s="36">
        <v>45750.536192129628</v>
      </c>
      <c r="AD1771" s="37">
        <v>0</v>
      </c>
      <c r="AE1771" t="s">
        <v>145</v>
      </c>
      <c r="AF1771" t="s">
        <v>53</v>
      </c>
      <c r="AG1771" t="s">
        <v>54</v>
      </c>
      <c r="AH1771" s="35">
        <v>-271.98</v>
      </c>
      <c r="AJ1771" t="s">
        <v>55</v>
      </c>
    </row>
    <row r="1772" spans="1:36" x14ac:dyDescent="0.25">
      <c r="A1772" t="s">
        <v>32</v>
      </c>
      <c r="B1772" t="s">
        <v>170</v>
      </c>
      <c r="C1772" t="s">
        <v>50</v>
      </c>
      <c r="D1772" s="33">
        <v>45689</v>
      </c>
      <c r="E1772" s="33">
        <v>45716</v>
      </c>
      <c r="F1772" s="42">
        <f t="shared" si="27"/>
        <v>-14</v>
      </c>
      <c r="G1772" s="33">
        <v>45731</v>
      </c>
      <c r="H1772" s="33">
        <v>45747</v>
      </c>
      <c r="I1772" t="s">
        <v>33</v>
      </c>
      <c r="J1772" t="s">
        <v>48</v>
      </c>
      <c r="K1772" t="s">
        <v>192</v>
      </c>
      <c r="L1772" s="34">
        <v>3</v>
      </c>
      <c r="M1772" t="s">
        <v>49</v>
      </c>
      <c r="N1772" t="s">
        <v>36</v>
      </c>
      <c r="P1772" t="s">
        <v>37</v>
      </c>
      <c r="Q1772" s="35">
        <v>-102.07</v>
      </c>
      <c r="R1772" t="s">
        <v>193</v>
      </c>
      <c r="S1772" t="s">
        <v>39</v>
      </c>
      <c r="T1772" t="s">
        <v>40</v>
      </c>
      <c r="U1772" t="s">
        <v>41</v>
      </c>
      <c r="V1772" t="s">
        <v>42</v>
      </c>
      <c r="W1772" t="s">
        <v>43</v>
      </c>
      <c r="X1772" t="s">
        <v>50</v>
      </c>
      <c r="Y1772" t="s">
        <v>45</v>
      </c>
      <c r="Z1772" t="s">
        <v>81</v>
      </c>
      <c r="AA1772" s="34">
        <v>2025</v>
      </c>
      <c r="AB1772" s="33">
        <v>45750</v>
      </c>
      <c r="AC1772" s="36">
        <v>45750.536192129628</v>
      </c>
      <c r="AD1772" s="37">
        <v>0</v>
      </c>
      <c r="AE1772" t="s">
        <v>145</v>
      </c>
      <c r="AF1772" t="s">
        <v>53</v>
      </c>
      <c r="AG1772" t="s">
        <v>54</v>
      </c>
      <c r="AH1772" s="35">
        <v>-102.07</v>
      </c>
      <c r="AJ1772" t="s">
        <v>55</v>
      </c>
    </row>
    <row r="1773" spans="1:36" x14ac:dyDescent="0.25">
      <c r="A1773" t="s">
        <v>32</v>
      </c>
      <c r="B1773" t="s">
        <v>170</v>
      </c>
      <c r="C1773" t="s">
        <v>50</v>
      </c>
      <c r="D1773" s="33">
        <v>45689</v>
      </c>
      <c r="E1773" s="33">
        <v>45716</v>
      </c>
      <c r="F1773" s="42">
        <f t="shared" si="27"/>
        <v>-14</v>
      </c>
      <c r="G1773" s="33">
        <v>45731</v>
      </c>
      <c r="H1773" s="33">
        <v>45747</v>
      </c>
      <c r="I1773" t="s">
        <v>33</v>
      </c>
      <c r="J1773" t="s">
        <v>48</v>
      </c>
      <c r="K1773" t="s">
        <v>192</v>
      </c>
      <c r="L1773" s="34">
        <v>3</v>
      </c>
      <c r="M1773" t="s">
        <v>49</v>
      </c>
      <c r="N1773" t="s">
        <v>36</v>
      </c>
      <c r="P1773" t="s">
        <v>37</v>
      </c>
      <c r="Q1773" s="35">
        <v>-217.39</v>
      </c>
      <c r="R1773" t="s">
        <v>194</v>
      </c>
      <c r="S1773" t="s">
        <v>39</v>
      </c>
      <c r="T1773" t="s">
        <v>40</v>
      </c>
      <c r="U1773" t="s">
        <v>41</v>
      </c>
      <c r="V1773" t="s">
        <v>42</v>
      </c>
      <c r="W1773" t="s">
        <v>43</v>
      </c>
      <c r="X1773" t="s">
        <v>50</v>
      </c>
      <c r="Y1773" t="s">
        <v>45</v>
      </c>
      <c r="Z1773" t="s">
        <v>81</v>
      </c>
      <c r="AA1773" s="34">
        <v>2025</v>
      </c>
      <c r="AB1773" s="33">
        <v>45750</v>
      </c>
      <c r="AC1773" s="36">
        <v>45750.536192129628</v>
      </c>
      <c r="AD1773" s="37">
        <v>0</v>
      </c>
      <c r="AE1773" t="s">
        <v>145</v>
      </c>
      <c r="AF1773" t="s">
        <v>53</v>
      </c>
      <c r="AG1773" t="s">
        <v>54</v>
      </c>
      <c r="AH1773" s="35">
        <v>-217.39</v>
      </c>
      <c r="AJ1773" t="s">
        <v>55</v>
      </c>
    </row>
    <row r="1774" spans="1:36" x14ac:dyDescent="0.25">
      <c r="A1774" t="s">
        <v>32</v>
      </c>
      <c r="B1774" t="s">
        <v>156</v>
      </c>
      <c r="C1774" t="s">
        <v>50</v>
      </c>
      <c r="D1774" s="33">
        <v>45717</v>
      </c>
      <c r="E1774" s="33">
        <v>45747</v>
      </c>
      <c r="F1774" s="42">
        <f t="shared" si="27"/>
        <v>-15.5</v>
      </c>
      <c r="G1774" s="33">
        <v>45762</v>
      </c>
      <c r="H1774" s="33">
        <v>45747</v>
      </c>
      <c r="I1774" t="s">
        <v>33</v>
      </c>
      <c r="J1774" t="s">
        <v>48</v>
      </c>
      <c r="K1774" t="s">
        <v>192</v>
      </c>
      <c r="L1774" s="34">
        <v>3</v>
      </c>
      <c r="M1774" t="s">
        <v>49</v>
      </c>
      <c r="N1774" t="s">
        <v>36</v>
      </c>
      <c r="P1774" t="s">
        <v>37</v>
      </c>
      <c r="Q1774" s="35">
        <v>-605.28</v>
      </c>
      <c r="R1774" t="s">
        <v>193</v>
      </c>
      <c r="S1774" t="s">
        <v>39</v>
      </c>
      <c r="T1774" t="s">
        <v>40</v>
      </c>
      <c r="U1774" t="s">
        <v>41</v>
      </c>
      <c r="V1774" t="s">
        <v>42</v>
      </c>
      <c r="W1774" t="s">
        <v>43</v>
      </c>
      <c r="X1774" t="s">
        <v>50</v>
      </c>
      <c r="Y1774" t="s">
        <v>45</v>
      </c>
      <c r="Z1774" t="s">
        <v>81</v>
      </c>
      <c r="AA1774" s="34">
        <v>2025</v>
      </c>
      <c r="AB1774" s="33">
        <v>45750</v>
      </c>
      <c r="AC1774" s="36">
        <v>45750.547789351855</v>
      </c>
      <c r="AD1774" s="37">
        <v>0</v>
      </c>
      <c r="AE1774" t="s">
        <v>147</v>
      </c>
      <c r="AF1774" t="s">
        <v>53</v>
      </c>
      <c r="AG1774" t="s">
        <v>54</v>
      </c>
      <c r="AH1774" s="35">
        <v>-605.28</v>
      </c>
      <c r="AJ1774" t="s">
        <v>55</v>
      </c>
    </row>
    <row r="1775" spans="1:36" x14ac:dyDescent="0.25">
      <c r="A1775" t="s">
        <v>32</v>
      </c>
      <c r="B1775" t="s">
        <v>156</v>
      </c>
      <c r="C1775" t="s">
        <v>50</v>
      </c>
      <c r="D1775" s="33">
        <v>45717</v>
      </c>
      <c r="E1775" s="33">
        <v>45747</v>
      </c>
      <c r="F1775" s="42">
        <f t="shared" si="27"/>
        <v>-15.5</v>
      </c>
      <c r="G1775" s="33">
        <v>45762</v>
      </c>
      <c r="H1775" s="33">
        <v>45747</v>
      </c>
      <c r="I1775" t="s">
        <v>33</v>
      </c>
      <c r="J1775" t="s">
        <v>48</v>
      </c>
      <c r="K1775" t="s">
        <v>192</v>
      </c>
      <c r="L1775" s="34">
        <v>3</v>
      </c>
      <c r="M1775" t="s">
        <v>49</v>
      </c>
      <c r="N1775" t="s">
        <v>36</v>
      </c>
      <c r="P1775" t="s">
        <v>37</v>
      </c>
      <c r="Q1775" s="35">
        <v>-283.27</v>
      </c>
      <c r="R1775" t="s">
        <v>193</v>
      </c>
      <c r="S1775" t="s">
        <v>39</v>
      </c>
      <c r="T1775" t="s">
        <v>40</v>
      </c>
      <c r="U1775" t="s">
        <v>41</v>
      </c>
      <c r="V1775" t="s">
        <v>42</v>
      </c>
      <c r="W1775" t="s">
        <v>43</v>
      </c>
      <c r="X1775" t="s">
        <v>50</v>
      </c>
      <c r="Y1775" t="s">
        <v>45</v>
      </c>
      <c r="Z1775" t="s">
        <v>81</v>
      </c>
      <c r="AA1775" s="34">
        <v>2025</v>
      </c>
      <c r="AB1775" s="33">
        <v>45750</v>
      </c>
      <c r="AC1775" s="36">
        <v>45750.547789351855</v>
      </c>
      <c r="AD1775" s="37">
        <v>0</v>
      </c>
      <c r="AE1775" t="s">
        <v>147</v>
      </c>
      <c r="AF1775" t="s">
        <v>53</v>
      </c>
      <c r="AG1775" t="s">
        <v>54</v>
      </c>
      <c r="AH1775" s="35">
        <v>-283.27</v>
      </c>
      <c r="AJ1775" t="s">
        <v>55</v>
      </c>
    </row>
    <row r="1776" spans="1:36" x14ac:dyDescent="0.25">
      <c r="A1776" t="s">
        <v>32</v>
      </c>
      <c r="B1776" t="s">
        <v>156</v>
      </c>
      <c r="C1776" t="s">
        <v>50</v>
      </c>
      <c r="D1776" s="33">
        <v>45717</v>
      </c>
      <c r="E1776" s="33">
        <v>45747</v>
      </c>
      <c r="F1776" s="42">
        <f t="shared" si="27"/>
        <v>-15.5</v>
      </c>
      <c r="G1776" s="33">
        <v>45762</v>
      </c>
      <c r="H1776" s="33">
        <v>45747</v>
      </c>
      <c r="I1776" t="s">
        <v>33</v>
      </c>
      <c r="J1776" t="s">
        <v>48</v>
      </c>
      <c r="K1776" t="s">
        <v>192</v>
      </c>
      <c r="L1776" s="34">
        <v>3</v>
      </c>
      <c r="M1776" t="s">
        <v>49</v>
      </c>
      <c r="N1776" t="s">
        <v>36</v>
      </c>
      <c r="P1776" t="s">
        <v>37</v>
      </c>
      <c r="Q1776" s="35">
        <v>-84.83</v>
      </c>
      <c r="R1776" t="s">
        <v>193</v>
      </c>
      <c r="S1776" t="s">
        <v>39</v>
      </c>
      <c r="T1776" t="s">
        <v>40</v>
      </c>
      <c r="U1776" t="s">
        <v>41</v>
      </c>
      <c r="V1776" t="s">
        <v>42</v>
      </c>
      <c r="W1776" t="s">
        <v>43</v>
      </c>
      <c r="X1776" t="s">
        <v>50</v>
      </c>
      <c r="Y1776" t="s">
        <v>45</v>
      </c>
      <c r="Z1776" t="s">
        <v>81</v>
      </c>
      <c r="AA1776" s="34">
        <v>2025</v>
      </c>
      <c r="AB1776" s="33">
        <v>45750</v>
      </c>
      <c r="AC1776" s="36">
        <v>45750.547789351855</v>
      </c>
      <c r="AD1776" s="37">
        <v>0</v>
      </c>
      <c r="AE1776" t="s">
        <v>147</v>
      </c>
      <c r="AF1776" t="s">
        <v>53</v>
      </c>
      <c r="AG1776" t="s">
        <v>54</v>
      </c>
      <c r="AH1776" s="35">
        <v>-84.83</v>
      </c>
      <c r="AJ1776" t="s">
        <v>55</v>
      </c>
    </row>
    <row r="1777" spans="1:36" x14ac:dyDescent="0.25">
      <c r="A1777" t="s">
        <v>32</v>
      </c>
      <c r="B1777" t="s">
        <v>156</v>
      </c>
      <c r="C1777" t="s">
        <v>50</v>
      </c>
      <c r="D1777" s="33">
        <v>45717</v>
      </c>
      <c r="E1777" s="33">
        <v>45747</v>
      </c>
      <c r="F1777" s="42">
        <f t="shared" si="27"/>
        <v>-15.5</v>
      </c>
      <c r="G1777" s="33">
        <v>45762</v>
      </c>
      <c r="H1777" s="33">
        <v>45747</v>
      </c>
      <c r="I1777" t="s">
        <v>33</v>
      </c>
      <c r="J1777" t="s">
        <v>48</v>
      </c>
      <c r="K1777" t="s">
        <v>192</v>
      </c>
      <c r="L1777" s="34">
        <v>3</v>
      </c>
      <c r="M1777" t="s">
        <v>49</v>
      </c>
      <c r="N1777" t="s">
        <v>36</v>
      </c>
      <c r="P1777" t="s">
        <v>37</v>
      </c>
      <c r="Q1777" s="35">
        <v>-48.25</v>
      </c>
      <c r="R1777" t="s">
        <v>194</v>
      </c>
      <c r="S1777" t="s">
        <v>39</v>
      </c>
      <c r="T1777" t="s">
        <v>40</v>
      </c>
      <c r="U1777" t="s">
        <v>41</v>
      </c>
      <c r="V1777" t="s">
        <v>42</v>
      </c>
      <c r="W1777" t="s">
        <v>43</v>
      </c>
      <c r="X1777" t="s">
        <v>50</v>
      </c>
      <c r="Y1777" t="s">
        <v>45</v>
      </c>
      <c r="Z1777" t="s">
        <v>81</v>
      </c>
      <c r="AA1777" s="34">
        <v>2025</v>
      </c>
      <c r="AB1777" s="33">
        <v>45750</v>
      </c>
      <c r="AC1777" s="36">
        <v>45750.547789351855</v>
      </c>
      <c r="AD1777" s="37">
        <v>0</v>
      </c>
      <c r="AE1777" t="s">
        <v>147</v>
      </c>
      <c r="AF1777" t="s">
        <v>53</v>
      </c>
      <c r="AG1777" t="s">
        <v>54</v>
      </c>
      <c r="AH1777" s="35">
        <v>-48.25</v>
      </c>
      <c r="AJ1777" t="s">
        <v>55</v>
      </c>
    </row>
    <row r="1778" spans="1:36" x14ac:dyDescent="0.25">
      <c r="A1778" t="s">
        <v>32</v>
      </c>
      <c r="B1778" t="s">
        <v>56</v>
      </c>
      <c r="C1778" t="s">
        <v>50</v>
      </c>
      <c r="D1778" s="33">
        <v>45689</v>
      </c>
      <c r="E1778" s="33">
        <v>45716</v>
      </c>
      <c r="F1778" s="42">
        <f t="shared" si="27"/>
        <v>-14</v>
      </c>
      <c r="G1778" s="33">
        <v>45731</v>
      </c>
      <c r="H1778" s="33">
        <v>45747</v>
      </c>
      <c r="I1778" t="s">
        <v>33</v>
      </c>
      <c r="K1778" t="s">
        <v>197</v>
      </c>
      <c r="L1778" s="34">
        <v>3</v>
      </c>
      <c r="M1778" t="s">
        <v>57</v>
      </c>
      <c r="N1778" t="s">
        <v>36</v>
      </c>
      <c r="P1778" t="s">
        <v>37</v>
      </c>
      <c r="Q1778" s="35">
        <v>362603.48</v>
      </c>
      <c r="R1778" t="s">
        <v>61</v>
      </c>
      <c r="S1778" t="s">
        <v>39</v>
      </c>
      <c r="T1778" t="s">
        <v>40</v>
      </c>
      <c r="U1778" t="s">
        <v>41</v>
      </c>
      <c r="V1778" t="s">
        <v>59</v>
      </c>
      <c r="W1778" t="s">
        <v>43</v>
      </c>
      <c r="X1778" t="s">
        <v>50</v>
      </c>
      <c r="Y1778" t="s">
        <v>45</v>
      </c>
      <c r="Z1778" t="s">
        <v>79</v>
      </c>
      <c r="AA1778" s="34">
        <v>2025</v>
      </c>
      <c r="AB1778" s="33">
        <v>45744</v>
      </c>
      <c r="AC1778" s="36">
        <v>45744.688321759262</v>
      </c>
      <c r="AD1778" s="37">
        <v>8674401</v>
      </c>
      <c r="AE1778" t="s">
        <v>80</v>
      </c>
      <c r="AF1778" t="s">
        <v>53</v>
      </c>
      <c r="AG1778" t="s">
        <v>54</v>
      </c>
      <c r="AH1778" s="35">
        <v>362603.48</v>
      </c>
      <c r="AJ1778" t="s">
        <v>55</v>
      </c>
    </row>
    <row r="1779" spans="1:36" x14ac:dyDescent="0.25">
      <c r="A1779" t="s">
        <v>32</v>
      </c>
      <c r="B1779" t="s">
        <v>62</v>
      </c>
      <c r="C1779" t="s">
        <v>50</v>
      </c>
      <c r="D1779" s="33">
        <v>45717</v>
      </c>
      <c r="E1779" s="33">
        <v>45747</v>
      </c>
      <c r="F1779" s="42">
        <f t="shared" si="27"/>
        <v>-15.5</v>
      </c>
      <c r="G1779" s="33">
        <v>45762</v>
      </c>
      <c r="H1779" s="33">
        <v>45747</v>
      </c>
      <c r="I1779" t="s">
        <v>33</v>
      </c>
      <c r="K1779" t="s">
        <v>197</v>
      </c>
      <c r="L1779" s="34">
        <v>3</v>
      </c>
      <c r="M1779" t="s">
        <v>57</v>
      </c>
      <c r="N1779" t="s">
        <v>36</v>
      </c>
      <c r="P1779" t="s">
        <v>37</v>
      </c>
      <c r="Q1779" s="35">
        <v>22370.69</v>
      </c>
      <c r="R1779" t="s">
        <v>58</v>
      </c>
      <c r="S1779" t="s">
        <v>39</v>
      </c>
      <c r="T1779" t="s">
        <v>40</v>
      </c>
      <c r="U1779" t="s">
        <v>41</v>
      </c>
      <c r="V1779" t="s">
        <v>59</v>
      </c>
      <c r="W1779" t="s">
        <v>43</v>
      </c>
      <c r="X1779" t="s">
        <v>50</v>
      </c>
      <c r="Y1779" t="s">
        <v>45</v>
      </c>
      <c r="Z1779" t="s">
        <v>79</v>
      </c>
      <c r="AA1779" s="34">
        <v>2025</v>
      </c>
      <c r="AB1779" s="33">
        <v>45750</v>
      </c>
      <c r="AC1779" s="36">
        <v>45750.627557870372</v>
      </c>
      <c r="AD1779" s="37">
        <v>417500</v>
      </c>
      <c r="AE1779" t="s">
        <v>72</v>
      </c>
      <c r="AF1779" t="s">
        <v>53</v>
      </c>
      <c r="AG1779" t="s">
        <v>54</v>
      </c>
      <c r="AH1779" s="35">
        <v>22370.69</v>
      </c>
      <c r="AJ1779" t="s">
        <v>55</v>
      </c>
    </row>
    <row r="1780" spans="1:36" x14ac:dyDescent="0.25">
      <c r="A1780" t="s">
        <v>32</v>
      </c>
      <c r="B1780" t="s">
        <v>62</v>
      </c>
      <c r="C1780" t="s">
        <v>50</v>
      </c>
      <c r="D1780" s="33">
        <v>45717</v>
      </c>
      <c r="E1780" s="33">
        <v>45747</v>
      </c>
      <c r="F1780" s="42">
        <f t="shared" si="27"/>
        <v>-15.5</v>
      </c>
      <c r="G1780" s="33">
        <v>45762</v>
      </c>
      <c r="H1780" s="33">
        <v>45747</v>
      </c>
      <c r="I1780" t="s">
        <v>33</v>
      </c>
      <c r="K1780" t="s">
        <v>197</v>
      </c>
      <c r="L1780" s="34">
        <v>3</v>
      </c>
      <c r="M1780" t="s">
        <v>57</v>
      </c>
      <c r="N1780" t="s">
        <v>36</v>
      </c>
      <c r="P1780" t="s">
        <v>37</v>
      </c>
      <c r="Q1780" s="35">
        <v>622670.16</v>
      </c>
      <c r="R1780" t="s">
        <v>61</v>
      </c>
      <c r="S1780" t="s">
        <v>39</v>
      </c>
      <c r="T1780" t="s">
        <v>40</v>
      </c>
      <c r="U1780" t="s">
        <v>41</v>
      </c>
      <c r="V1780" t="s">
        <v>59</v>
      </c>
      <c r="W1780" t="s">
        <v>43</v>
      </c>
      <c r="X1780" t="s">
        <v>50</v>
      </c>
      <c r="Y1780" t="s">
        <v>45</v>
      </c>
      <c r="Z1780" t="s">
        <v>79</v>
      </c>
      <c r="AA1780" s="34">
        <v>2025</v>
      </c>
      <c r="AB1780" s="33">
        <v>45750</v>
      </c>
      <c r="AC1780" s="36">
        <v>45750.627557870372</v>
      </c>
      <c r="AD1780" s="37">
        <v>17966032</v>
      </c>
      <c r="AE1780" t="s">
        <v>72</v>
      </c>
      <c r="AF1780" t="s">
        <v>53</v>
      </c>
      <c r="AG1780" t="s">
        <v>54</v>
      </c>
      <c r="AH1780" s="35">
        <v>622670.16</v>
      </c>
      <c r="AJ1780" t="s">
        <v>55</v>
      </c>
    </row>
    <row r="1781" spans="1:36" x14ac:dyDescent="0.25">
      <c r="A1781" t="s">
        <v>32</v>
      </c>
      <c r="B1781" t="s">
        <v>170</v>
      </c>
      <c r="C1781" t="s">
        <v>50</v>
      </c>
      <c r="D1781" s="33">
        <v>45689</v>
      </c>
      <c r="E1781" s="33">
        <v>45716</v>
      </c>
      <c r="F1781" s="42">
        <f t="shared" si="27"/>
        <v>-14</v>
      </c>
      <c r="G1781" s="33">
        <v>45731</v>
      </c>
      <c r="H1781" s="33">
        <v>45747</v>
      </c>
      <c r="I1781" t="s">
        <v>33</v>
      </c>
      <c r="J1781" t="s">
        <v>48</v>
      </c>
      <c r="K1781" t="s">
        <v>199</v>
      </c>
      <c r="L1781" s="34">
        <v>3</v>
      </c>
      <c r="M1781" t="s">
        <v>49</v>
      </c>
      <c r="N1781" t="s">
        <v>36</v>
      </c>
      <c r="P1781" t="s">
        <v>37</v>
      </c>
      <c r="Q1781" s="35">
        <v>4624.66</v>
      </c>
      <c r="R1781" t="s">
        <v>200</v>
      </c>
      <c r="S1781" t="s">
        <v>39</v>
      </c>
      <c r="T1781" t="s">
        <v>40</v>
      </c>
      <c r="U1781" t="s">
        <v>41</v>
      </c>
      <c r="V1781" t="s">
        <v>42</v>
      </c>
      <c r="W1781" t="s">
        <v>43</v>
      </c>
      <c r="X1781" t="s">
        <v>50</v>
      </c>
      <c r="Y1781" t="s">
        <v>45</v>
      </c>
      <c r="Z1781" t="s">
        <v>81</v>
      </c>
      <c r="AA1781" s="34">
        <v>2025</v>
      </c>
      <c r="AB1781" s="33">
        <v>45750</v>
      </c>
      <c r="AC1781" s="36">
        <v>45750.536192129628</v>
      </c>
      <c r="AD1781" s="37">
        <v>0</v>
      </c>
      <c r="AE1781" t="s">
        <v>145</v>
      </c>
      <c r="AF1781" t="s">
        <v>53</v>
      </c>
      <c r="AG1781" t="s">
        <v>54</v>
      </c>
      <c r="AH1781" s="35">
        <v>4624.66</v>
      </c>
      <c r="AJ1781" t="s">
        <v>55</v>
      </c>
    </row>
    <row r="1782" spans="1:36" x14ac:dyDescent="0.25">
      <c r="A1782" t="s">
        <v>32</v>
      </c>
      <c r="B1782" t="s">
        <v>170</v>
      </c>
      <c r="C1782" t="s">
        <v>50</v>
      </c>
      <c r="D1782" s="33">
        <v>45689</v>
      </c>
      <c r="E1782" s="33">
        <v>45716</v>
      </c>
      <c r="F1782" s="42">
        <f t="shared" si="27"/>
        <v>-14</v>
      </c>
      <c r="G1782" s="33">
        <v>45731</v>
      </c>
      <c r="H1782" s="33">
        <v>45747</v>
      </c>
      <c r="I1782" t="s">
        <v>33</v>
      </c>
      <c r="J1782" t="s">
        <v>48</v>
      </c>
      <c r="K1782" t="s">
        <v>199</v>
      </c>
      <c r="L1782" s="34">
        <v>3</v>
      </c>
      <c r="M1782" t="s">
        <v>49</v>
      </c>
      <c r="N1782" t="s">
        <v>36</v>
      </c>
      <c r="P1782" t="s">
        <v>37</v>
      </c>
      <c r="Q1782" s="35">
        <v>42018.52</v>
      </c>
      <c r="R1782" t="s">
        <v>200</v>
      </c>
      <c r="S1782" t="s">
        <v>39</v>
      </c>
      <c r="T1782" t="s">
        <v>40</v>
      </c>
      <c r="U1782" t="s">
        <v>41</v>
      </c>
      <c r="V1782" t="s">
        <v>42</v>
      </c>
      <c r="W1782" t="s">
        <v>43</v>
      </c>
      <c r="X1782" t="s">
        <v>50</v>
      </c>
      <c r="Y1782" t="s">
        <v>45</v>
      </c>
      <c r="Z1782" t="s">
        <v>81</v>
      </c>
      <c r="AA1782" s="34">
        <v>2025</v>
      </c>
      <c r="AB1782" s="33">
        <v>45750</v>
      </c>
      <c r="AC1782" s="36">
        <v>45750.536192129628</v>
      </c>
      <c r="AD1782" s="37">
        <v>0</v>
      </c>
      <c r="AE1782" t="s">
        <v>145</v>
      </c>
      <c r="AF1782" t="s">
        <v>53</v>
      </c>
      <c r="AG1782" t="s">
        <v>54</v>
      </c>
      <c r="AH1782" s="35">
        <v>42018.52</v>
      </c>
      <c r="AJ1782" t="s">
        <v>55</v>
      </c>
    </row>
    <row r="1783" spans="1:36" x14ac:dyDescent="0.25">
      <c r="A1783" t="s">
        <v>32</v>
      </c>
      <c r="B1783" t="s">
        <v>170</v>
      </c>
      <c r="C1783" t="s">
        <v>50</v>
      </c>
      <c r="D1783" s="33">
        <v>45689</v>
      </c>
      <c r="E1783" s="33">
        <v>45716</v>
      </c>
      <c r="F1783" s="42">
        <f t="shared" si="27"/>
        <v>-14</v>
      </c>
      <c r="G1783" s="33">
        <v>45731</v>
      </c>
      <c r="H1783" s="33">
        <v>45747</v>
      </c>
      <c r="I1783" t="s">
        <v>33</v>
      </c>
      <c r="J1783" t="s">
        <v>48</v>
      </c>
      <c r="K1783" t="s">
        <v>199</v>
      </c>
      <c r="L1783" s="34">
        <v>3</v>
      </c>
      <c r="M1783" t="s">
        <v>49</v>
      </c>
      <c r="N1783" t="s">
        <v>36</v>
      </c>
      <c r="P1783" t="s">
        <v>37</v>
      </c>
      <c r="Q1783" s="35">
        <v>-0.45</v>
      </c>
      <c r="R1783" t="s">
        <v>201</v>
      </c>
      <c r="S1783" t="s">
        <v>39</v>
      </c>
      <c r="T1783" t="s">
        <v>40</v>
      </c>
      <c r="U1783" t="s">
        <v>41</v>
      </c>
      <c r="V1783" t="s">
        <v>42</v>
      </c>
      <c r="W1783" t="s">
        <v>43</v>
      </c>
      <c r="X1783" t="s">
        <v>50</v>
      </c>
      <c r="Y1783" t="s">
        <v>45</v>
      </c>
      <c r="Z1783" t="s">
        <v>81</v>
      </c>
      <c r="AA1783" s="34">
        <v>2025</v>
      </c>
      <c r="AB1783" s="33">
        <v>45750</v>
      </c>
      <c r="AC1783" s="36">
        <v>45750.536192129628</v>
      </c>
      <c r="AD1783" s="37">
        <v>0</v>
      </c>
      <c r="AE1783" t="s">
        <v>145</v>
      </c>
      <c r="AF1783" t="s">
        <v>53</v>
      </c>
      <c r="AG1783" t="s">
        <v>54</v>
      </c>
      <c r="AH1783" s="35">
        <v>-0.45</v>
      </c>
      <c r="AJ1783" t="s">
        <v>55</v>
      </c>
    </row>
    <row r="1784" spans="1:36" x14ac:dyDescent="0.25">
      <c r="A1784" t="s">
        <v>32</v>
      </c>
      <c r="B1784" t="s">
        <v>170</v>
      </c>
      <c r="C1784" t="s">
        <v>50</v>
      </c>
      <c r="D1784" s="33">
        <v>45689</v>
      </c>
      <c r="E1784" s="33">
        <v>45716</v>
      </c>
      <c r="F1784" s="42">
        <f t="shared" si="27"/>
        <v>-14</v>
      </c>
      <c r="G1784" s="33">
        <v>45731</v>
      </c>
      <c r="H1784" s="33">
        <v>45747</v>
      </c>
      <c r="I1784" t="s">
        <v>33</v>
      </c>
      <c r="J1784" t="s">
        <v>48</v>
      </c>
      <c r="K1784" t="s">
        <v>199</v>
      </c>
      <c r="L1784" s="34">
        <v>3</v>
      </c>
      <c r="M1784" t="s">
        <v>49</v>
      </c>
      <c r="N1784" t="s">
        <v>36</v>
      </c>
      <c r="P1784" t="s">
        <v>37</v>
      </c>
      <c r="Q1784" s="35">
        <v>1073.94</v>
      </c>
      <c r="R1784" t="s">
        <v>202</v>
      </c>
      <c r="S1784" t="s">
        <v>39</v>
      </c>
      <c r="T1784" t="s">
        <v>40</v>
      </c>
      <c r="U1784" t="s">
        <v>41</v>
      </c>
      <c r="V1784" t="s">
        <v>42</v>
      </c>
      <c r="W1784" t="s">
        <v>43</v>
      </c>
      <c r="X1784" t="s">
        <v>50</v>
      </c>
      <c r="Y1784" t="s">
        <v>45</v>
      </c>
      <c r="Z1784" t="s">
        <v>81</v>
      </c>
      <c r="AA1784" s="34">
        <v>2025</v>
      </c>
      <c r="AB1784" s="33">
        <v>45750</v>
      </c>
      <c r="AC1784" s="36">
        <v>45750.536192129628</v>
      </c>
      <c r="AD1784" s="37">
        <v>0</v>
      </c>
      <c r="AE1784" t="s">
        <v>145</v>
      </c>
      <c r="AF1784" t="s">
        <v>53</v>
      </c>
      <c r="AG1784" t="s">
        <v>54</v>
      </c>
      <c r="AH1784" s="35">
        <v>1073.94</v>
      </c>
      <c r="AJ1784" t="s">
        <v>55</v>
      </c>
    </row>
    <row r="1785" spans="1:36" x14ac:dyDescent="0.25">
      <c r="A1785" t="s">
        <v>32</v>
      </c>
      <c r="B1785" t="s">
        <v>170</v>
      </c>
      <c r="C1785" t="s">
        <v>50</v>
      </c>
      <c r="D1785" s="33">
        <v>45689</v>
      </c>
      <c r="E1785" s="33">
        <v>45716</v>
      </c>
      <c r="F1785" s="42">
        <f t="shared" si="27"/>
        <v>-14</v>
      </c>
      <c r="G1785" s="33">
        <v>45731</v>
      </c>
      <c r="H1785" s="33">
        <v>45747</v>
      </c>
      <c r="I1785" t="s">
        <v>33</v>
      </c>
      <c r="J1785" t="s">
        <v>48</v>
      </c>
      <c r="K1785" t="s">
        <v>199</v>
      </c>
      <c r="L1785" s="34">
        <v>3</v>
      </c>
      <c r="M1785" t="s">
        <v>49</v>
      </c>
      <c r="N1785" t="s">
        <v>36</v>
      </c>
      <c r="P1785" t="s">
        <v>37</v>
      </c>
      <c r="Q1785" s="35">
        <v>-36.369999999999997</v>
      </c>
      <c r="R1785" t="s">
        <v>203</v>
      </c>
      <c r="S1785" t="s">
        <v>39</v>
      </c>
      <c r="T1785" t="s">
        <v>40</v>
      </c>
      <c r="U1785" t="s">
        <v>41</v>
      </c>
      <c r="V1785" t="s">
        <v>42</v>
      </c>
      <c r="W1785" t="s">
        <v>43</v>
      </c>
      <c r="X1785" t="s">
        <v>50</v>
      </c>
      <c r="Y1785" t="s">
        <v>45</v>
      </c>
      <c r="Z1785" t="s">
        <v>81</v>
      </c>
      <c r="AA1785" s="34">
        <v>2025</v>
      </c>
      <c r="AB1785" s="33">
        <v>45750</v>
      </c>
      <c r="AC1785" s="36">
        <v>45750.536192129628</v>
      </c>
      <c r="AD1785" s="37">
        <v>0</v>
      </c>
      <c r="AE1785" t="s">
        <v>145</v>
      </c>
      <c r="AF1785" t="s">
        <v>53</v>
      </c>
      <c r="AG1785" t="s">
        <v>54</v>
      </c>
      <c r="AH1785" s="35">
        <v>-36.369999999999997</v>
      </c>
      <c r="AJ1785" t="s">
        <v>55</v>
      </c>
    </row>
    <row r="1786" spans="1:36" x14ac:dyDescent="0.25">
      <c r="A1786" t="s">
        <v>32</v>
      </c>
      <c r="B1786" t="s">
        <v>170</v>
      </c>
      <c r="C1786" t="s">
        <v>50</v>
      </c>
      <c r="D1786" s="33">
        <v>45689</v>
      </c>
      <c r="E1786" s="33">
        <v>45716</v>
      </c>
      <c r="F1786" s="42">
        <f t="shared" si="27"/>
        <v>-14</v>
      </c>
      <c r="G1786" s="33">
        <v>45731</v>
      </c>
      <c r="H1786" s="33">
        <v>45747</v>
      </c>
      <c r="I1786" t="s">
        <v>33</v>
      </c>
      <c r="J1786" t="s">
        <v>48</v>
      </c>
      <c r="K1786" t="s">
        <v>199</v>
      </c>
      <c r="L1786" s="34">
        <v>3</v>
      </c>
      <c r="M1786" t="s">
        <v>49</v>
      </c>
      <c r="N1786" t="s">
        <v>36</v>
      </c>
      <c r="P1786" t="s">
        <v>37</v>
      </c>
      <c r="Q1786" s="35">
        <v>5739.69</v>
      </c>
      <c r="R1786" t="s">
        <v>204</v>
      </c>
      <c r="S1786" t="s">
        <v>39</v>
      </c>
      <c r="T1786" t="s">
        <v>40</v>
      </c>
      <c r="U1786" t="s">
        <v>41</v>
      </c>
      <c r="V1786" t="s">
        <v>42</v>
      </c>
      <c r="W1786" t="s">
        <v>43</v>
      </c>
      <c r="X1786" t="s">
        <v>50</v>
      </c>
      <c r="Y1786" t="s">
        <v>45</v>
      </c>
      <c r="Z1786" t="s">
        <v>81</v>
      </c>
      <c r="AA1786" s="34">
        <v>2025</v>
      </c>
      <c r="AB1786" s="33">
        <v>45750</v>
      </c>
      <c r="AC1786" s="36">
        <v>45750.536192129628</v>
      </c>
      <c r="AD1786" s="37">
        <v>0</v>
      </c>
      <c r="AE1786" t="s">
        <v>145</v>
      </c>
      <c r="AF1786" t="s">
        <v>53</v>
      </c>
      <c r="AG1786" t="s">
        <v>54</v>
      </c>
      <c r="AH1786" s="35">
        <v>5739.69</v>
      </c>
      <c r="AJ1786" t="s">
        <v>55</v>
      </c>
    </row>
    <row r="1787" spans="1:36" x14ac:dyDescent="0.25">
      <c r="A1787" t="s">
        <v>32</v>
      </c>
      <c r="B1787" t="s">
        <v>170</v>
      </c>
      <c r="C1787" t="s">
        <v>50</v>
      </c>
      <c r="D1787" s="33">
        <v>45689</v>
      </c>
      <c r="E1787" s="33">
        <v>45716</v>
      </c>
      <c r="F1787" s="42">
        <f t="shared" si="27"/>
        <v>-14</v>
      </c>
      <c r="G1787" s="33">
        <v>45731</v>
      </c>
      <c r="H1787" s="33">
        <v>45747</v>
      </c>
      <c r="I1787" t="s">
        <v>33</v>
      </c>
      <c r="J1787" t="s">
        <v>48</v>
      </c>
      <c r="K1787" t="s">
        <v>199</v>
      </c>
      <c r="L1787" s="34">
        <v>3</v>
      </c>
      <c r="M1787" t="s">
        <v>49</v>
      </c>
      <c r="N1787" t="s">
        <v>36</v>
      </c>
      <c r="P1787" t="s">
        <v>37</v>
      </c>
      <c r="Q1787" s="35">
        <v>-10.3</v>
      </c>
      <c r="R1787" t="s">
        <v>205</v>
      </c>
      <c r="S1787" t="s">
        <v>39</v>
      </c>
      <c r="T1787" t="s">
        <v>40</v>
      </c>
      <c r="U1787" t="s">
        <v>41</v>
      </c>
      <c r="V1787" t="s">
        <v>42</v>
      </c>
      <c r="W1787" t="s">
        <v>43</v>
      </c>
      <c r="X1787" t="s">
        <v>50</v>
      </c>
      <c r="Y1787" t="s">
        <v>45</v>
      </c>
      <c r="Z1787" t="s">
        <v>81</v>
      </c>
      <c r="AA1787" s="34">
        <v>2025</v>
      </c>
      <c r="AB1787" s="33">
        <v>45750</v>
      </c>
      <c r="AC1787" s="36">
        <v>45750.536192129628</v>
      </c>
      <c r="AD1787" s="37">
        <v>0</v>
      </c>
      <c r="AE1787" t="s">
        <v>145</v>
      </c>
      <c r="AF1787" t="s">
        <v>53</v>
      </c>
      <c r="AG1787" t="s">
        <v>54</v>
      </c>
      <c r="AH1787" s="35">
        <v>-10.3</v>
      </c>
      <c r="AJ1787" t="s">
        <v>55</v>
      </c>
    </row>
    <row r="1788" spans="1:36" x14ac:dyDescent="0.25">
      <c r="A1788" t="s">
        <v>32</v>
      </c>
      <c r="B1788" t="s">
        <v>156</v>
      </c>
      <c r="C1788" t="s">
        <v>50</v>
      </c>
      <c r="D1788" s="33">
        <v>45717</v>
      </c>
      <c r="E1788" s="33">
        <v>45747</v>
      </c>
      <c r="F1788" s="42">
        <f t="shared" si="27"/>
        <v>-15.5</v>
      </c>
      <c r="G1788" s="33">
        <v>45762</v>
      </c>
      <c r="H1788" s="33">
        <v>45747</v>
      </c>
      <c r="I1788" t="s">
        <v>33</v>
      </c>
      <c r="J1788" t="s">
        <v>48</v>
      </c>
      <c r="K1788" t="s">
        <v>199</v>
      </c>
      <c r="L1788" s="34">
        <v>3</v>
      </c>
      <c r="M1788" t="s">
        <v>49</v>
      </c>
      <c r="N1788" t="s">
        <v>36</v>
      </c>
      <c r="P1788" t="s">
        <v>37</v>
      </c>
      <c r="Q1788" s="35">
        <v>13959.46</v>
      </c>
      <c r="R1788" t="s">
        <v>200</v>
      </c>
      <c r="S1788" t="s">
        <v>39</v>
      </c>
      <c r="T1788" t="s">
        <v>40</v>
      </c>
      <c r="U1788" t="s">
        <v>41</v>
      </c>
      <c r="V1788" t="s">
        <v>42</v>
      </c>
      <c r="W1788" t="s">
        <v>43</v>
      </c>
      <c r="X1788" t="s">
        <v>50</v>
      </c>
      <c r="Y1788" t="s">
        <v>45</v>
      </c>
      <c r="Z1788" t="s">
        <v>81</v>
      </c>
      <c r="AA1788" s="34">
        <v>2025</v>
      </c>
      <c r="AB1788" s="33">
        <v>45750</v>
      </c>
      <c r="AC1788" s="36">
        <v>45750.547789351855</v>
      </c>
      <c r="AD1788" s="37">
        <v>0</v>
      </c>
      <c r="AE1788" t="s">
        <v>147</v>
      </c>
      <c r="AF1788" t="s">
        <v>53</v>
      </c>
      <c r="AG1788" t="s">
        <v>54</v>
      </c>
      <c r="AH1788" s="35">
        <v>13959.46</v>
      </c>
      <c r="AJ1788" t="s">
        <v>55</v>
      </c>
    </row>
    <row r="1789" spans="1:36" x14ac:dyDescent="0.25">
      <c r="A1789" t="s">
        <v>32</v>
      </c>
      <c r="B1789" t="s">
        <v>156</v>
      </c>
      <c r="C1789" t="s">
        <v>50</v>
      </c>
      <c r="D1789" s="33">
        <v>45717</v>
      </c>
      <c r="E1789" s="33">
        <v>45747</v>
      </c>
      <c r="F1789" s="42">
        <f t="shared" si="27"/>
        <v>-15.5</v>
      </c>
      <c r="G1789" s="33">
        <v>45762</v>
      </c>
      <c r="H1789" s="33">
        <v>45747</v>
      </c>
      <c r="I1789" t="s">
        <v>33</v>
      </c>
      <c r="J1789" t="s">
        <v>48</v>
      </c>
      <c r="K1789" t="s">
        <v>199</v>
      </c>
      <c r="L1789" s="34">
        <v>3</v>
      </c>
      <c r="M1789" t="s">
        <v>49</v>
      </c>
      <c r="N1789" t="s">
        <v>36</v>
      </c>
      <c r="P1789" t="s">
        <v>37</v>
      </c>
      <c r="Q1789" s="35">
        <v>95786.19</v>
      </c>
      <c r="R1789" t="s">
        <v>200</v>
      </c>
      <c r="S1789" t="s">
        <v>39</v>
      </c>
      <c r="T1789" t="s">
        <v>40</v>
      </c>
      <c r="U1789" t="s">
        <v>41</v>
      </c>
      <c r="V1789" t="s">
        <v>42</v>
      </c>
      <c r="W1789" t="s">
        <v>43</v>
      </c>
      <c r="X1789" t="s">
        <v>50</v>
      </c>
      <c r="Y1789" t="s">
        <v>45</v>
      </c>
      <c r="Z1789" t="s">
        <v>81</v>
      </c>
      <c r="AA1789" s="34">
        <v>2025</v>
      </c>
      <c r="AB1789" s="33">
        <v>45750</v>
      </c>
      <c r="AC1789" s="36">
        <v>45750.547789351855</v>
      </c>
      <c r="AD1789" s="37">
        <v>0</v>
      </c>
      <c r="AE1789" t="s">
        <v>147</v>
      </c>
      <c r="AF1789" t="s">
        <v>53</v>
      </c>
      <c r="AG1789" t="s">
        <v>54</v>
      </c>
      <c r="AH1789" s="35">
        <v>95786.19</v>
      </c>
      <c r="AJ1789" t="s">
        <v>55</v>
      </c>
    </row>
    <row r="1790" spans="1:36" x14ac:dyDescent="0.25">
      <c r="A1790" t="s">
        <v>32</v>
      </c>
      <c r="B1790" t="s">
        <v>156</v>
      </c>
      <c r="C1790" t="s">
        <v>50</v>
      </c>
      <c r="D1790" s="33">
        <v>45717</v>
      </c>
      <c r="E1790" s="33">
        <v>45747</v>
      </c>
      <c r="F1790" s="42">
        <f t="shared" si="27"/>
        <v>-15.5</v>
      </c>
      <c r="G1790" s="33">
        <v>45762</v>
      </c>
      <c r="H1790" s="33">
        <v>45747</v>
      </c>
      <c r="I1790" t="s">
        <v>33</v>
      </c>
      <c r="J1790" t="s">
        <v>48</v>
      </c>
      <c r="K1790" t="s">
        <v>199</v>
      </c>
      <c r="L1790" s="34">
        <v>3</v>
      </c>
      <c r="M1790" t="s">
        <v>49</v>
      </c>
      <c r="N1790" t="s">
        <v>36</v>
      </c>
      <c r="P1790" t="s">
        <v>37</v>
      </c>
      <c r="Q1790" s="35">
        <v>13115.78</v>
      </c>
      <c r="R1790" t="s">
        <v>204</v>
      </c>
      <c r="S1790" t="s">
        <v>39</v>
      </c>
      <c r="T1790" t="s">
        <v>40</v>
      </c>
      <c r="U1790" t="s">
        <v>41</v>
      </c>
      <c r="V1790" t="s">
        <v>42</v>
      </c>
      <c r="W1790" t="s">
        <v>43</v>
      </c>
      <c r="X1790" t="s">
        <v>50</v>
      </c>
      <c r="Y1790" t="s">
        <v>45</v>
      </c>
      <c r="Z1790" t="s">
        <v>81</v>
      </c>
      <c r="AA1790" s="34">
        <v>2025</v>
      </c>
      <c r="AB1790" s="33">
        <v>45750</v>
      </c>
      <c r="AC1790" s="36">
        <v>45750.547789351855</v>
      </c>
      <c r="AD1790" s="37">
        <v>0</v>
      </c>
      <c r="AE1790" t="s">
        <v>147</v>
      </c>
      <c r="AF1790" t="s">
        <v>53</v>
      </c>
      <c r="AG1790" t="s">
        <v>54</v>
      </c>
      <c r="AH1790" s="35">
        <v>13115.78</v>
      </c>
      <c r="AJ1790" t="s">
        <v>55</v>
      </c>
    </row>
    <row r="1791" spans="1:36" x14ac:dyDescent="0.25">
      <c r="A1791" t="s">
        <v>32</v>
      </c>
      <c r="B1791" t="s">
        <v>170</v>
      </c>
      <c r="C1791" t="s">
        <v>50</v>
      </c>
      <c r="D1791" s="33">
        <v>45689</v>
      </c>
      <c r="E1791" s="33">
        <v>45716</v>
      </c>
      <c r="F1791" s="42">
        <f t="shared" si="27"/>
        <v>-14</v>
      </c>
      <c r="G1791" s="33">
        <v>45731</v>
      </c>
      <c r="H1791" s="33">
        <v>45747</v>
      </c>
      <c r="I1791" t="s">
        <v>33</v>
      </c>
      <c r="J1791" t="s">
        <v>48</v>
      </c>
      <c r="K1791" t="s">
        <v>208</v>
      </c>
      <c r="L1791" s="34">
        <v>3</v>
      </c>
      <c r="M1791" t="s">
        <v>49</v>
      </c>
      <c r="N1791" t="s">
        <v>36</v>
      </c>
      <c r="P1791" t="s">
        <v>37</v>
      </c>
      <c r="Q1791" s="35">
        <v>-134.69999999999999</v>
      </c>
      <c r="R1791" t="s">
        <v>209</v>
      </c>
      <c r="S1791" t="s">
        <v>39</v>
      </c>
      <c r="T1791" t="s">
        <v>40</v>
      </c>
      <c r="U1791" t="s">
        <v>41</v>
      </c>
      <c r="V1791" t="s">
        <v>42</v>
      </c>
      <c r="W1791" t="s">
        <v>43</v>
      </c>
      <c r="X1791" t="s">
        <v>50</v>
      </c>
      <c r="Y1791" t="s">
        <v>45</v>
      </c>
      <c r="Z1791" t="s">
        <v>81</v>
      </c>
      <c r="AA1791" s="34">
        <v>2025</v>
      </c>
      <c r="AB1791" s="33">
        <v>45750</v>
      </c>
      <c r="AC1791" s="36">
        <v>45750.536192129628</v>
      </c>
      <c r="AD1791" s="37">
        <v>0</v>
      </c>
      <c r="AE1791" t="s">
        <v>145</v>
      </c>
      <c r="AF1791" t="s">
        <v>53</v>
      </c>
      <c r="AG1791" t="s">
        <v>54</v>
      </c>
      <c r="AH1791" s="35">
        <v>-134.69999999999999</v>
      </c>
      <c r="AJ1791" t="s">
        <v>55</v>
      </c>
    </row>
    <row r="1792" spans="1:36" x14ac:dyDescent="0.25">
      <c r="A1792" t="s">
        <v>32</v>
      </c>
      <c r="B1792" t="s">
        <v>170</v>
      </c>
      <c r="C1792" t="s">
        <v>50</v>
      </c>
      <c r="D1792" s="33">
        <v>45689</v>
      </c>
      <c r="E1792" s="33">
        <v>45716</v>
      </c>
      <c r="F1792" s="42">
        <f t="shared" si="27"/>
        <v>-14</v>
      </c>
      <c r="G1792" s="33">
        <v>45731</v>
      </c>
      <c r="H1792" s="33">
        <v>45747</v>
      </c>
      <c r="I1792" t="s">
        <v>33</v>
      </c>
      <c r="J1792" t="s">
        <v>48</v>
      </c>
      <c r="K1792" t="s">
        <v>208</v>
      </c>
      <c r="L1792" s="34">
        <v>3</v>
      </c>
      <c r="M1792" t="s">
        <v>49</v>
      </c>
      <c r="N1792" t="s">
        <v>36</v>
      </c>
      <c r="P1792" t="s">
        <v>37</v>
      </c>
      <c r="Q1792" s="35">
        <v>1426.01</v>
      </c>
      <c r="R1792" t="s">
        <v>209</v>
      </c>
      <c r="S1792" t="s">
        <v>39</v>
      </c>
      <c r="T1792" t="s">
        <v>40</v>
      </c>
      <c r="U1792" t="s">
        <v>41</v>
      </c>
      <c r="V1792" t="s">
        <v>42</v>
      </c>
      <c r="W1792" t="s">
        <v>43</v>
      </c>
      <c r="X1792" t="s">
        <v>50</v>
      </c>
      <c r="Y1792" t="s">
        <v>45</v>
      </c>
      <c r="Z1792" t="s">
        <v>81</v>
      </c>
      <c r="AA1792" s="34">
        <v>2025</v>
      </c>
      <c r="AB1792" s="33">
        <v>45750</v>
      </c>
      <c r="AC1792" s="36">
        <v>45750.536192129628</v>
      </c>
      <c r="AD1792" s="37">
        <v>0</v>
      </c>
      <c r="AE1792" t="s">
        <v>145</v>
      </c>
      <c r="AF1792" t="s">
        <v>53</v>
      </c>
      <c r="AG1792" t="s">
        <v>54</v>
      </c>
      <c r="AH1792" s="35">
        <v>1426.01</v>
      </c>
      <c r="AJ1792" t="s">
        <v>55</v>
      </c>
    </row>
    <row r="1793" spans="1:36" x14ac:dyDescent="0.25">
      <c r="A1793" t="s">
        <v>32</v>
      </c>
      <c r="B1793" t="s">
        <v>170</v>
      </c>
      <c r="C1793" t="s">
        <v>50</v>
      </c>
      <c r="D1793" s="33">
        <v>45689</v>
      </c>
      <c r="E1793" s="33">
        <v>45716</v>
      </c>
      <c r="F1793" s="42">
        <f t="shared" si="27"/>
        <v>-14</v>
      </c>
      <c r="G1793" s="33">
        <v>45731</v>
      </c>
      <c r="H1793" s="33">
        <v>45747</v>
      </c>
      <c r="I1793" t="s">
        <v>33</v>
      </c>
      <c r="J1793" t="s">
        <v>48</v>
      </c>
      <c r="K1793" t="s">
        <v>208</v>
      </c>
      <c r="L1793" s="34">
        <v>3</v>
      </c>
      <c r="M1793" t="s">
        <v>49</v>
      </c>
      <c r="N1793" t="s">
        <v>36</v>
      </c>
      <c r="P1793" t="s">
        <v>37</v>
      </c>
      <c r="Q1793" s="35">
        <v>0.01</v>
      </c>
      <c r="R1793" t="s">
        <v>206</v>
      </c>
      <c r="S1793" t="s">
        <v>39</v>
      </c>
      <c r="T1793" t="s">
        <v>40</v>
      </c>
      <c r="U1793" t="s">
        <v>41</v>
      </c>
      <c r="V1793" t="s">
        <v>42</v>
      </c>
      <c r="W1793" t="s">
        <v>43</v>
      </c>
      <c r="X1793" t="s">
        <v>50</v>
      </c>
      <c r="Y1793" t="s">
        <v>45</v>
      </c>
      <c r="Z1793" t="s">
        <v>81</v>
      </c>
      <c r="AA1793" s="34">
        <v>2025</v>
      </c>
      <c r="AB1793" s="33">
        <v>45750</v>
      </c>
      <c r="AC1793" s="36">
        <v>45750.536192129628</v>
      </c>
      <c r="AD1793" s="37">
        <v>0</v>
      </c>
      <c r="AE1793" t="s">
        <v>145</v>
      </c>
      <c r="AF1793" t="s">
        <v>53</v>
      </c>
      <c r="AG1793" t="s">
        <v>54</v>
      </c>
      <c r="AH1793" s="35">
        <v>0.01</v>
      </c>
      <c r="AJ1793" t="s">
        <v>55</v>
      </c>
    </row>
    <row r="1794" spans="1:36" x14ac:dyDescent="0.25">
      <c r="A1794" t="s">
        <v>32</v>
      </c>
      <c r="B1794" t="s">
        <v>170</v>
      </c>
      <c r="C1794" t="s">
        <v>50</v>
      </c>
      <c r="D1794" s="33">
        <v>45689</v>
      </c>
      <c r="E1794" s="33">
        <v>45716</v>
      </c>
      <c r="F1794" s="42">
        <f t="shared" si="27"/>
        <v>-14</v>
      </c>
      <c r="G1794" s="33">
        <v>45731</v>
      </c>
      <c r="H1794" s="33">
        <v>45747</v>
      </c>
      <c r="I1794" t="s">
        <v>33</v>
      </c>
      <c r="J1794" t="s">
        <v>48</v>
      </c>
      <c r="K1794" t="s">
        <v>208</v>
      </c>
      <c r="L1794" s="34">
        <v>3</v>
      </c>
      <c r="M1794" t="s">
        <v>49</v>
      </c>
      <c r="N1794" t="s">
        <v>36</v>
      </c>
      <c r="P1794" t="s">
        <v>37</v>
      </c>
      <c r="Q1794" s="35">
        <v>-2584.7600000000002</v>
      </c>
      <c r="R1794" t="s">
        <v>211</v>
      </c>
      <c r="S1794" t="s">
        <v>39</v>
      </c>
      <c r="T1794" t="s">
        <v>40</v>
      </c>
      <c r="U1794" t="s">
        <v>41</v>
      </c>
      <c r="V1794" t="s">
        <v>42</v>
      </c>
      <c r="W1794" t="s">
        <v>43</v>
      </c>
      <c r="X1794" t="s">
        <v>50</v>
      </c>
      <c r="Y1794" t="s">
        <v>45</v>
      </c>
      <c r="Z1794" t="s">
        <v>81</v>
      </c>
      <c r="AA1794" s="34">
        <v>2025</v>
      </c>
      <c r="AB1794" s="33">
        <v>45750</v>
      </c>
      <c r="AC1794" s="36">
        <v>45750.536192129628</v>
      </c>
      <c r="AD1794" s="37">
        <v>0</v>
      </c>
      <c r="AE1794" t="s">
        <v>145</v>
      </c>
      <c r="AF1794" t="s">
        <v>53</v>
      </c>
      <c r="AG1794" t="s">
        <v>54</v>
      </c>
      <c r="AH1794" s="35">
        <v>-2584.7600000000002</v>
      </c>
      <c r="AJ1794" t="s">
        <v>55</v>
      </c>
    </row>
    <row r="1795" spans="1:36" x14ac:dyDescent="0.25">
      <c r="A1795" t="s">
        <v>32</v>
      </c>
      <c r="B1795" t="s">
        <v>156</v>
      </c>
      <c r="C1795" t="s">
        <v>50</v>
      </c>
      <c r="D1795" s="33">
        <v>45717</v>
      </c>
      <c r="E1795" s="33">
        <v>45747</v>
      </c>
      <c r="F1795" s="42">
        <f t="shared" ref="F1795:F1840" si="28">(D1795-E1795-1)/2</f>
        <v>-15.5</v>
      </c>
      <c r="G1795" s="33">
        <v>45762</v>
      </c>
      <c r="H1795" s="33">
        <v>45747</v>
      </c>
      <c r="I1795" t="s">
        <v>33</v>
      </c>
      <c r="J1795" t="s">
        <v>48</v>
      </c>
      <c r="K1795" t="s">
        <v>208</v>
      </c>
      <c r="L1795" s="34">
        <v>3</v>
      </c>
      <c r="M1795" t="s">
        <v>49</v>
      </c>
      <c r="N1795" t="s">
        <v>36</v>
      </c>
      <c r="P1795" t="s">
        <v>37</v>
      </c>
      <c r="Q1795" s="35">
        <v>-16970.62</v>
      </c>
      <c r="R1795" t="s">
        <v>209</v>
      </c>
      <c r="S1795" t="s">
        <v>39</v>
      </c>
      <c r="T1795" t="s">
        <v>40</v>
      </c>
      <c r="U1795" t="s">
        <v>41</v>
      </c>
      <c r="V1795" t="s">
        <v>42</v>
      </c>
      <c r="W1795" t="s">
        <v>43</v>
      </c>
      <c r="X1795" t="s">
        <v>50</v>
      </c>
      <c r="Y1795" t="s">
        <v>45</v>
      </c>
      <c r="Z1795" t="s">
        <v>81</v>
      </c>
      <c r="AA1795" s="34">
        <v>2025</v>
      </c>
      <c r="AB1795" s="33">
        <v>45750</v>
      </c>
      <c r="AC1795" s="36">
        <v>45750.547789351855</v>
      </c>
      <c r="AD1795" s="37">
        <v>0</v>
      </c>
      <c r="AE1795" t="s">
        <v>147</v>
      </c>
      <c r="AF1795" t="s">
        <v>53</v>
      </c>
      <c r="AG1795" t="s">
        <v>54</v>
      </c>
      <c r="AH1795" s="35">
        <v>-16970.62</v>
      </c>
      <c r="AJ1795" t="s">
        <v>55</v>
      </c>
    </row>
    <row r="1796" spans="1:36" x14ac:dyDescent="0.25">
      <c r="A1796" t="s">
        <v>32</v>
      </c>
      <c r="B1796" t="s">
        <v>156</v>
      </c>
      <c r="C1796" t="s">
        <v>50</v>
      </c>
      <c r="D1796" s="33">
        <v>45717</v>
      </c>
      <c r="E1796" s="33">
        <v>45747</v>
      </c>
      <c r="F1796" s="42">
        <f t="shared" si="28"/>
        <v>-15.5</v>
      </c>
      <c r="G1796" s="33">
        <v>45762</v>
      </c>
      <c r="H1796" s="33">
        <v>45747</v>
      </c>
      <c r="I1796" t="s">
        <v>33</v>
      </c>
      <c r="J1796" t="s">
        <v>48</v>
      </c>
      <c r="K1796" t="s">
        <v>208</v>
      </c>
      <c r="L1796" s="34">
        <v>3</v>
      </c>
      <c r="M1796" t="s">
        <v>49</v>
      </c>
      <c r="N1796" t="s">
        <v>36</v>
      </c>
      <c r="P1796" t="s">
        <v>37</v>
      </c>
      <c r="Q1796" s="35">
        <v>33659.29</v>
      </c>
      <c r="R1796" t="s">
        <v>209</v>
      </c>
      <c r="S1796" t="s">
        <v>39</v>
      </c>
      <c r="T1796" t="s">
        <v>40</v>
      </c>
      <c r="U1796" t="s">
        <v>41</v>
      </c>
      <c r="V1796" t="s">
        <v>42</v>
      </c>
      <c r="W1796" t="s">
        <v>43</v>
      </c>
      <c r="X1796" t="s">
        <v>50</v>
      </c>
      <c r="Y1796" t="s">
        <v>45</v>
      </c>
      <c r="Z1796" t="s">
        <v>81</v>
      </c>
      <c r="AA1796" s="34">
        <v>2025</v>
      </c>
      <c r="AB1796" s="33">
        <v>45750</v>
      </c>
      <c r="AC1796" s="36">
        <v>45750.547789351855</v>
      </c>
      <c r="AD1796" s="37">
        <v>0</v>
      </c>
      <c r="AE1796" t="s">
        <v>147</v>
      </c>
      <c r="AF1796" t="s">
        <v>53</v>
      </c>
      <c r="AG1796" t="s">
        <v>54</v>
      </c>
      <c r="AH1796" s="35">
        <v>33659.29</v>
      </c>
      <c r="AJ1796" t="s">
        <v>55</v>
      </c>
    </row>
    <row r="1797" spans="1:36" x14ac:dyDescent="0.25">
      <c r="A1797" t="s">
        <v>32</v>
      </c>
      <c r="B1797" t="s">
        <v>156</v>
      </c>
      <c r="C1797" t="s">
        <v>50</v>
      </c>
      <c r="D1797" s="33">
        <v>45717</v>
      </c>
      <c r="E1797" s="33">
        <v>45747</v>
      </c>
      <c r="F1797" s="42">
        <f t="shared" si="28"/>
        <v>-15.5</v>
      </c>
      <c r="G1797" s="33">
        <v>45762</v>
      </c>
      <c r="H1797" s="33">
        <v>45747</v>
      </c>
      <c r="I1797" t="s">
        <v>33</v>
      </c>
      <c r="J1797" t="s">
        <v>48</v>
      </c>
      <c r="K1797" t="s">
        <v>208</v>
      </c>
      <c r="L1797" s="34">
        <v>3</v>
      </c>
      <c r="M1797" t="s">
        <v>49</v>
      </c>
      <c r="N1797" t="s">
        <v>36</v>
      </c>
      <c r="P1797" t="s">
        <v>37</v>
      </c>
      <c r="Q1797" s="35">
        <v>-51520.75</v>
      </c>
      <c r="R1797" t="s">
        <v>211</v>
      </c>
      <c r="S1797" t="s">
        <v>39</v>
      </c>
      <c r="T1797" t="s">
        <v>40</v>
      </c>
      <c r="U1797" t="s">
        <v>41</v>
      </c>
      <c r="V1797" t="s">
        <v>42</v>
      </c>
      <c r="W1797" t="s">
        <v>43</v>
      </c>
      <c r="X1797" t="s">
        <v>50</v>
      </c>
      <c r="Y1797" t="s">
        <v>45</v>
      </c>
      <c r="Z1797" t="s">
        <v>81</v>
      </c>
      <c r="AA1797" s="34">
        <v>2025</v>
      </c>
      <c r="AB1797" s="33">
        <v>45750</v>
      </c>
      <c r="AC1797" s="36">
        <v>45750.547789351855</v>
      </c>
      <c r="AD1797" s="37">
        <v>0</v>
      </c>
      <c r="AE1797" t="s">
        <v>147</v>
      </c>
      <c r="AF1797" t="s">
        <v>53</v>
      </c>
      <c r="AG1797" t="s">
        <v>54</v>
      </c>
      <c r="AH1797" s="35">
        <v>-51520.75</v>
      </c>
      <c r="AJ1797" t="s">
        <v>55</v>
      </c>
    </row>
    <row r="1798" spans="1:36" x14ac:dyDescent="0.25">
      <c r="A1798" t="s">
        <v>32</v>
      </c>
      <c r="B1798" t="s">
        <v>170</v>
      </c>
      <c r="C1798" t="s">
        <v>50</v>
      </c>
      <c r="D1798" s="33">
        <v>45689</v>
      </c>
      <c r="E1798" s="33">
        <v>45716</v>
      </c>
      <c r="F1798" s="42">
        <f t="shared" si="28"/>
        <v>-14</v>
      </c>
      <c r="G1798" s="33">
        <v>45731</v>
      </c>
      <c r="H1798" s="33">
        <v>45747</v>
      </c>
      <c r="I1798" t="s">
        <v>33</v>
      </c>
      <c r="J1798" t="s">
        <v>48</v>
      </c>
      <c r="K1798" t="s">
        <v>219</v>
      </c>
      <c r="L1798" s="34">
        <v>3</v>
      </c>
      <c r="M1798" t="s">
        <v>49</v>
      </c>
      <c r="N1798" t="s">
        <v>36</v>
      </c>
      <c r="P1798" t="s">
        <v>37</v>
      </c>
      <c r="Q1798" s="35">
        <v>1872.14</v>
      </c>
      <c r="R1798" t="s">
        <v>220</v>
      </c>
      <c r="S1798" t="s">
        <v>39</v>
      </c>
      <c r="T1798" t="s">
        <v>40</v>
      </c>
      <c r="U1798" t="s">
        <v>41</v>
      </c>
      <c r="V1798" t="s">
        <v>42</v>
      </c>
      <c r="W1798" t="s">
        <v>43</v>
      </c>
      <c r="X1798" t="s">
        <v>50</v>
      </c>
      <c r="Y1798" t="s">
        <v>45</v>
      </c>
      <c r="Z1798" t="s">
        <v>81</v>
      </c>
      <c r="AA1798" s="34">
        <v>2025</v>
      </c>
      <c r="AB1798" s="33">
        <v>45750</v>
      </c>
      <c r="AC1798" s="36">
        <v>45750.536192129628</v>
      </c>
      <c r="AD1798" s="37">
        <v>0</v>
      </c>
      <c r="AE1798" t="s">
        <v>145</v>
      </c>
      <c r="AF1798" t="s">
        <v>53</v>
      </c>
      <c r="AG1798" t="s">
        <v>54</v>
      </c>
      <c r="AH1798" s="35">
        <v>1872.14</v>
      </c>
      <c r="AJ1798" t="s">
        <v>55</v>
      </c>
    </row>
    <row r="1799" spans="1:36" x14ac:dyDescent="0.25">
      <c r="A1799" t="s">
        <v>32</v>
      </c>
      <c r="B1799" t="s">
        <v>170</v>
      </c>
      <c r="C1799" t="s">
        <v>50</v>
      </c>
      <c r="D1799" s="33">
        <v>45689</v>
      </c>
      <c r="E1799" s="33">
        <v>45716</v>
      </c>
      <c r="F1799" s="42">
        <f t="shared" si="28"/>
        <v>-14</v>
      </c>
      <c r="G1799" s="33">
        <v>45731</v>
      </c>
      <c r="H1799" s="33">
        <v>45747</v>
      </c>
      <c r="I1799" t="s">
        <v>33</v>
      </c>
      <c r="J1799" t="s">
        <v>48</v>
      </c>
      <c r="K1799" t="s">
        <v>219</v>
      </c>
      <c r="L1799" s="34">
        <v>3</v>
      </c>
      <c r="M1799" t="s">
        <v>49</v>
      </c>
      <c r="N1799" t="s">
        <v>36</v>
      </c>
      <c r="P1799" t="s">
        <v>37</v>
      </c>
      <c r="Q1799" s="35">
        <v>-121.73</v>
      </c>
      <c r="R1799" t="s">
        <v>221</v>
      </c>
      <c r="S1799" t="s">
        <v>39</v>
      </c>
      <c r="T1799" t="s">
        <v>40</v>
      </c>
      <c r="U1799" t="s">
        <v>41</v>
      </c>
      <c r="V1799" t="s">
        <v>42</v>
      </c>
      <c r="W1799" t="s">
        <v>43</v>
      </c>
      <c r="X1799" t="s">
        <v>50</v>
      </c>
      <c r="Y1799" t="s">
        <v>45</v>
      </c>
      <c r="Z1799" t="s">
        <v>81</v>
      </c>
      <c r="AA1799" s="34">
        <v>2025</v>
      </c>
      <c r="AB1799" s="33">
        <v>45750</v>
      </c>
      <c r="AC1799" s="36">
        <v>45750.536192129628</v>
      </c>
      <c r="AD1799" s="37">
        <v>0</v>
      </c>
      <c r="AE1799" t="s">
        <v>145</v>
      </c>
      <c r="AF1799" t="s">
        <v>53</v>
      </c>
      <c r="AG1799" t="s">
        <v>54</v>
      </c>
      <c r="AH1799" s="35">
        <v>-121.73</v>
      </c>
      <c r="AJ1799" t="s">
        <v>55</v>
      </c>
    </row>
    <row r="1800" spans="1:36" x14ac:dyDescent="0.25">
      <c r="A1800" t="s">
        <v>32</v>
      </c>
      <c r="B1800" t="s">
        <v>170</v>
      </c>
      <c r="C1800" t="s">
        <v>50</v>
      </c>
      <c r="D1800" s="33">
        <v>45689</v>
      </c>
      <c r="E1800" s="33">
        <v>45716</v>
      </c>
      <c r="F1800" s="42">
        <f t="shared" si="28"/>
        <v>-14</v>
      </c>
      <c r="G1800" s="33">
        <v>45731</v>
      </c>
      <c r="H1800" s="33">
        <v>45747</v>
      </c>
      <c r="I1800" t="s">
        <v>33</v>
      </c>
      <c r="J1800" t="s">
        <v>48</v>
      </c>
      <c r="K1800" t="s">
        <v>219</v>
      </c>
      <c r="L1800" s="34">
        <v>3</v>
      </c>
      <c r="M1800" t="s">
        <v>49</v>
      </c>
      <c r="N1800" t="s">
        <v>36</v>
      </c>
      <c r="P1800" t="s">
        <v>37</v>
      </c>
      <c r="Q1800" s="35">
        <v>16498.240000000002</v>
      </c>
      <c r="R1800" t="s">
        <v>223</v>
      </c>
      <c r="S1800" t="s">
        <v>39</v>
      </c>
      <c r="T1800" t="s">
        <v>40</v>
      </c>
      <c r="U1800" t="s">
        <v>41</v>
      </c>
      <c r="V1800" t="s">
        <v>42</v>
      </c>
      <c r="W1800" t="s">
        <v>43</v>
      </c>
      <c r="X1800" t="s">
        <v>50</v>
      </c>
      <c r="Y1800" t="s">
        <v>45</v>
      </c>
      <c r="Z1800" t="s">
        <v>81</v>
      </c>
      <c r="AA1800" s="34">
        <v>2025</v>
      </c>
      <c r="AB1800" s="33">
        <v>45750</v>
      </c>
      <c r="AC1800" s="36">
        <v>45750.536192129628</v>
      </c>
      <c r="AD1800" s="37">
        <v>0</v>
      </c>
      <c r="AE1800" t="s">
        <v>145</v>
      </c>
      <c r="AF1800" t="s">
        <v>53</v>
      </c>
      <c r="AG1800" t="s">
        <v>54</v>
      </c>
      <c r="AH1800" s="35">
        <v>16498.240000000002</v>
      </c>
      <c r="AJ1800" t="s">
        <v>55</v>
      </c>
    </row>
    <row r="1801" spans="1:36" x14ac:dyDescent="0.25">
      <c r="A1801" t="s">
        <v>32</v>
      </c>
      <c r="B1801" t="s">
        <v>170</v>
      </c>
      <c r="C1801" t="s">
        <v>50</v>
      </c>
      <c r="D1801" s="33">
        <v>45689</v>
      </c>
      <c r="E1801" s="33">
        <v>45716</v>
      </c>
      <c r="F1801" s="42">
        <f t="shared" si="28"/>
        <v>-14</v>
      </c>
      <c r="G1801" s="33">
        <v>45731</v>
      </c>
      <c r="H1801" s="33">
        <v>45747</v>
      </c>
      <c r="I1801" t="s">
        <v>33</v>
      </c>
      <c r="J1801" t="s">
        <v>48</v>
      </c>
      <c r="K1801" t="s">
        <v>219</v>
      </c>
      <c r="L1801" s="34">
        <v>3</v>
      </c>
      <c r="M1801" t="s">
        <v>49</v>
      </c>
      <c r="N1801" t="s">
        <v>36</v>
      </c>
      <c r="P1801" t="s">
        <v>37</v>
      </c>
      <c r="Q1801" s="35">
        <v>21015.24</v>
      </c>
      <c r="R1801" t="s">
        <v>224</v>
      </c>
      <c r="S1801" t="s">
        <v>39</v>
      </c>
      <c r="T1801" t="s">
        <v>40</v>
      </c>
      <c r="U1801" t="s">
        <v>41</v>
      </c>
      <c r="V1801" t="s">
        <v>42</v>
      </c>
      <c r="W1801" t="s">
        <v>43</v>
      </c>
      <c r="X1801" t="s">
        <v>50</v>
      </c>
      <c r="Y1801" t="s">
        <v>45</v>
      </c>
      <c r="Z1801" t="s">
        <v>81</v>
      </c>
      <c r="AA1801" s="34">
        <v>2025</v>
      </c>
      <c r="AB1801" s="33">
        <v>45750</v>
      </c>
      <c r="AC1801" s="36">
        <v>45750.536192129628</v>
      </c>
      <c r="AD1801" s="37">
        <v>0</v>
      </c>
      <c r="AE1801" t="s">
        <v>145</v>
      </c>
      <c r="AF1801" t="s">
        <v>53</v>
      </c>
      <c r="AG1801" t="s">
        <v>54</v>
      </c>
      <c r="AH1801" s="35">
        <v>21015.24</v>
      </c>
      <c r="AJ1801" t="s">
        <v>55</v>
      </c>
    </row>
    <row r="1802" spans="1:36" x14ac:dyDescent="0.25">
      <c r="A1802" t="s">
        <v>32</v>
      </c>
      <c r="B1802" t="s">
        <v>170</v>
      </c>
      <c r="C1802" t="s">
        <v>50</v>
      </c>
      <c r="D1802" s="33">
        <v>45689</v>
      </c>
      <c r="E1802" s="33">
        <v>45716</v>
      </c>
      <c r="F1802" s="42">
        <f t="shared" si="28"/>
        <v>-14</v>
      </c>
      <c r="G1802" s="33">
        <v>45731</v>
      </c>
      <c r="H1802" s="33">
        <v>45747</v>
      </c>
      <c r="I1802" t="s">
        <v>33</v>
      </c>
      <c r="J1802" t="s">
        <v>48</v>
      </c>
      <c r="K1802" t="s">
        <v>219</v>
      </c>
      <c r="L1802" s="34">
        <v>3</v>
      </c>
      <c r="M1802" t="s">
        <v>49</v>
      </c>
      <c r="N1802" t="s">
        <v>36</v>
      </c>
      <c r="P1802" t="s">
        <v>37</v>
      </c>
      <c r="Q1802" s="35">
        <v>125588.09</v>
      </c>
      <c r="R1802" t="s">
        <v>224</v>
      </c>
      <c r="S1802" t="s">
        <v>39</v>
      </c>
      <c r="T1802" t="s">
        <v>40</v>
      </c>
      <c r="U1802" t="s">
        <v>41</v>
      </c>
      <c r="V1802" t="s">
        <v>42</v>
      </c>
      <c r="W1802" t="s">
        <v>43</v>
      </c>
      <c r="X1802" t="s">
        <v>50</v>
      </c>
      <c r="Y1802" t="s">
        <v>45</v>
      </c>
      <c r="Z1802" t="s">
        <v>81</v>
      </c>
      <c r="AA1802" s="34">
        <v>2025</v>
      </c>
      <c r="AB1802" s="33">
        <v>45750</v>
      </c>
      <c r="AC1802" s="36">
        <v>45750.536192129628</v>
      </c>
      <c r="AD1802" s="37">
        <v>0</v>
      </c>
      <c r="AE1802" t="s">
        <v>145</v>
      </c>
      <c r="AF1802" t="s">
        <v>53</v>
      </c>
      <c r="AG1802" t="s">
        <v>54</v>
      </c>
      <c r="AH1802" s="35">
        <v>125588.09</v>
      </c>
      <c r="AJ1802" t="s">
        <v>55</v>
      </c>
    </row>
    <row r="1803" spans="1:36" x14ac:dyDescent="0.25">
      <c r="A1803" t="s">
        <v>32</v>
      </c>
      <c r="B1803" t="s">
        <v>170</v>
      </c>
      <c r="C1803" t="s">
        <v>50</v>
      </c>
      <c r="D1803" s="33">
        <v>45689</v>
      </c>
      <c r="E1803" s="33">
        <v>45716</v>
      </c>
      <c r="F1803" s="42">
        <f t="shared" si="28"/>
        <v>-14</v>
      </c>
      <c r="G1803" s="33">
        <v>45731</v>
      </c>
      <c r="H1803" s="33">
        <v>45747</v>
      </c>
      <c r="I1803" t="s">
        <v>33</v>
      </c>
      <c r="J1803" t="s">
        <v>48</v>
      </c>
      <c r="K1803" t="s">
        <v>219</v>
      </c>
      <c r="L1803" s="34">
        <v>3</v>
      </c>
      <c r="M1803" t="s">
        <v>49</v>
      </c>
      <c r="N1803" t="s">
        <v>36</v>
      </c>
      <c r="P1803" t="s">
        <v>37</v>
      </c>
      <c r="Q1803" s="35">
        <v>205.8</v>
      </c>
      <c r="R1803" t="s">
        <v>224</v>
      </c>
      <c r="S1803" t="s">
        <v>39</v>
      </c>
      <c r="T1803" t="s">
        <v>40</v>
      </c>
      <c r="U1803" t="s">
        <v>41</v>
      </c>
      <c r="V1803" t="s">
        <v>42</v>
      </c>
      <c r="W1803" t="s">
        <v>43</v>
      </c>
      <c r="X1803" t="s">
        <v>50</v>
      </c>
      <c r="Y1803" t="s">
        <v>45</v>
      </c>
      <c r="Z1803" t="s">
        <v>81</v>
      </c>
      <c r="AA1803" s="34">
        <v>2025</v>
      </c>
      <c r="AB1803" s="33">
        <v>45750</v>
      </c>
      <c r="AC1803" s="36">
        <v>45750.536192129628</v>
      </c>
      <c r="AD1803" s="37">
        <v>0</v>
      </c>
      <c r="AE1803" t="s">
        <v>145</v>
      </c>
      <c r="AF1803" t="s">
        <v>53</v>
      </c>
      <c r="AG1803" t="s">
        <v>54</v>
      </c>
      <c r="AH1803" s="35">
        <v>205.8</v>
      </c>
      <c r="AJ1803" t="s">
        <v>55</v>
      </c>
    </row>
    <row r="1804" spans="1:36" x14ac:dyDescent="0.25">
      <c r="A1804" t="s">
        <v>32</v>
      </c>
      <c r="B1804" t="s">
        <v>170</v>
      </c>
      <c r="C1804" t="s">
        <v>50</v>
      </c>
      <c r="D1804" s="33">
        <v>45689</v>
      </c>
      <c r="E1804" s="33">
        <v>45716</v>
      </c>
      <c r="F1804" s="42">
        <f t="shared" si="28"/>
        <v>-14</v>
      </c>
      <c r="G1804" s="33">
        <v>45731</v>
      </c>
      <c r="H1804" s="33">
        <v>45747</v>
      </c>
      <c r="I1804" t="s">
        <v>33</v>
      </c>
      <c r="J1804" t="s">
        <v>48</v>
      </c>
      <c r="K1804" t="s">
        <v>219</v>
      </c>
      <c r="L1804" s="34">
        <v>3</v>
      </c>
      <c r="M1804" t="s">
        <v>49</v>
      </c>
      <c r="N1804" t="s">
        <v>36</v>
      </c>
      <c r="P1804" t="s">
        <v>37</v>
      </c>
      <c r="Q1804" s="35">
        <v>438.99</v>
      </c>
      <c r="R1804" t="s">
        <v>224</v>
      </c>
      <c r="S1804" t="s">
        <v>39</v>
      </c>
      <c r="T1804" t="s">
        <v>40</v>
      </c>
      <c r="U1804" t="s">
        <v>41</v>
      </c>
      <c r="V1804" t="s">
        <v>42</v>
      </c>
      <c r="W1804" t="s">
        <v>43</v>
      </c>
      <c r="X1804" t="s">
        <v>50</v>
      </c>
      <c r="Y1804" t="s">
        <v>45</v>
      </c>
      <c r="Z1804" t="s">
        <v>81</v>
      </c>
      <c r="AA1804" s="34">
        <v>2025</v>
      </c>
      <c r="AB1804" s="33">
        <v>45750</v>
      </c>
      <c r="AC1804" s="36">
        <v>45750.536192129628</v>
      </c>
      <c r="AD1804" s="37">
        <v>0</v>
      </c>
      <c r="AE1804" t="s">
        <v>145</v>
      </c>
      <c r="AF1804" t="s">
        <v>53</v>
      </c>
      <c r="AG1804" t="s">
        <v>54</v>
      </c>
      <c r="AH1804" s="35">
        <v>438.99</v>
      </c>
      <c r="AJ1804" t="s">
        <v>55</v>
      </c>
    </row>
    <row r="1805" spans="1:36" x14ac:dyDescent="0.25">
      <c r="A1805" t="s">
        <v>32</v>
      </c>
      <c r="B1805" t="s">
        <v>170</v>
      </c>
      <c r="C1805" t="s">
        <v>50</v>
      </c>
      <c r="D1805" s="33">
        <v>45689</v>
      </c>
      <c r="E1805" s="33">
        <v>45716</v>
      </c>
      <c r="F1805" s="42">
        <f t="shared" si="28"/>
        <v>-14</v>
      </c>
      <c r="G1805" s="33">
        <v>45731</v>
      </c>
      <c r="H1805" s="33">
        <v>45747</v>
      </c>
      <c r="I1805" t="s">
        <v>33</v>
      </c>
      <c r="J1805" t="s">
        <v>48</v>
      </c>
      <c r="K1805" t="s">
        <v>219</v>
      </c>
      <c r="L1805" s="34">
        <v>3</v>
      </c>
      <c r="M1805" t="s">
        <v>49</v>
      </c>
      <c r="N1805" t="s">
        <v>36</v>
      </c>
      <c r="P1805" t="s">
        <v>37</v>
      </c>
      <c r="Q1805" s="35">
        <v>1832.9</v>
      </c>
      <c r="R1805" t="s">
        <v>227</v>
      </c>
      <c r="S1805" t="s">
        <v>39</v>
      </c>
      <c r="T1805" t="s">
        <v>40</v>
      </c>
      <c r="U1805" t="s">
        <v>41</v>
      </c>
      <c r="V1805" t="s">
        <v>42</v>
      </c>
      <c r="W1805" t="s">
        <v>43</v>
      </c>
      <c r="X1805" t="s">
        <v>50</v>
      </c>
      <c r="Y1805" t="s">
        <v>45</v>
      </c>
      <c r="Z1805" t="s">
        <v>81</v>
      </c>
      <c r="AA1805" s="34">
        <v>2025</v>
      </c>
      <c r="AB1805" s="33">
        <v>45750</v>
      </c>
      <c r="AC1805" s="36">
        <v>45750.536192129628</v>
      </c>
      <c r="AD1805" s="37">
        <v>0</v>
      </c>
      <c r="AE1805" t="s">
        <v>145</v>
      </c>
      <c r="AF1805" t="s">
        <v>53</v>
      </c>
      <c r="AG1805" t="s">
        <v>54</v>
      </c>
      <c r="AH1805" s="35">
        <v>1832.9</v>
      </c>
      <c r="AJ1805" t="s">
        <v>55</v>
      </c>
    </row>
    <row r="1806" spans="1:36" x14ac:dyDescent="0.25">
      <c r="A1806" t="s">
        <v>32</v>
      </c>
      <c r="B1806" t="s">
        <v>170</v>
      </c>
      <c r="C1806" t="s">
        <v>50</v>
      </c>
      <c r="D1806" s="33">
        <v>45689</v>
      </c>
      <c r="E1806" s="33">
        <v>45716</v>
      </c>
      <c r="F1806" s="42">
        <f t="shared" si="28"/>
        <v>-14</v>
      </c>
      <c r="G1806" s="33">
        <v>45731</v>
      </c>
      <c r="H1806" s="33">
        <v>45747</v>
      </c>
      <c r="I1806" t="s">
        <v>33</v>
      </c>
      <c r="J1806" t="s">
        <v>48</v>
      </c>
      <c r="K1806" t="s">
        <v>219</v>
      </c>
      <c r="L1806" s="34">
        <v>3</v>
      </c>
      <c r="M1806" t="s">
        <v>49</v>
      </c>
      <c r="N1806" t="s">
        <v>36</v>
      </c>
      <c r="P1806" t="s">
        <v>37</v>
      </c>
      <c r="Q1806" s="35">
        <v>1774.41</v>
      </c>
      <c r="R1806" t="s">
        <v>228</v>
      </c>
      <c r="S1806" t="s">
        <v>39</v>
      </c>
      <c r="T1806" t="s">
        <v>40</v>
      </c>
      <c r="U1806" t="s">
        <v>41</v>
      </c>
      <c r="V1806" t="s">
        <v>42</v>
      </c>
      <c r="W1806" t="s">
        <v>43</v>
      </c>
      <c r="X1806" t="s">
        <v>50</v>
      </c>
      <c r="Y1806" t="s">
        <v>45</v>
      </c>
      <c r="Z1806" t="s">
        <v>81</v>
      </c>
      <c r="AA1806" s="34">
        <v>2025</v>
      </c>
      <c r="AB1806" s="33">
        <v>45750</v>
      </c>
      <c r="AC1806" s="36">
        <v>45750.536192129628</v>
      </c>
      <c r="AD1806" s="37">
        <v>0</v>
      </c>
      <c r="AE1806" t="s">
        <v>145</v>
      </c>
      <c r="AF1806" t="s">
        <v>53</v>
      </c>
      <c r="AG1806" t="s">
        <v>54</v>
      </c>
      <c r="AH1806" s="35">
        <v>1774.41</v>
      </c>
      <c r="AJ1806" t="s">
        <v>55</v>
      </c>
    </row>
    <row r="1807" spans="1:36" x14ac:dyDescent="0.25">
      <c r="A1807" t="s">
        <v>32</v>
      </c>
      <c r="B1807" t="s">
        <v>170</v>
      </c>
      <c r="C1807" t="s">
        <v>50</v>
      </c>
      <c r="D1807" s="33">
        <v>45689</v>
      </c>
      <c r="E1807" s="33">
        <v>45716</v>
      </c>
      <c r="F1807" s="42">
        <f t="shared" si="28"/>
        <v>-14</v>
      </c>
      <c r="G1807" s="33">
        <v>45731</v>
      </c>
      <c r="H1807" s="33">
        <v>45747</v>
      </c>
      <c r="I1807" t="s">
        <v>33</v>
      </c>
      <c r="J1807" t="s">
        <v>48</v>
      </c>
      <c r="K1807" t="s">
        <v>219</v>
      </c>
      <c r="L1807" s="34">
        <v>3</v>
      </c>
      <c r="M1807" t="s">
        <v>49</v>
      </c>
      <c r="N1807" t="s">
        <v>36</v>
      </c>
      <c r="P1807" t="s">
        <v>37</v>
      </c>
      <c r="Q1807" s="35">
        <v>-0.01</v>
      </c>
      <c r="R1807" t="s">
        <v>229</v>
      </c>
      <c r="S1807" t="s">
        <v>39</v>
      </c>
      <c r="T1807" t="s">
        <v>40</v>
      </c>
      <c r="U1807" t="s">
        <v>41</v>
      </c>
      <c r="V1807" t="s">
        <v>42</v>
      </c>
      <c r="W1807" t="s">
        <v>43</v>
      </c>
      <c r="X1807" t="s">
        <v>50</v>
      </c>
      <c r="Y1807" t="s">
        <v>45</v>
      </c>
      <c r="Z1807" t="s">
        <v>81</v>
      </c>
      <c r="AA1807" s="34">
        <v>2025</v>
      </c>
      <c r="AB1807" s="33">
        <v>45750</v>
      </c>
      <c r="AC1807" s="36">
        <v>45750.536192129628</v>
      </c>
      <c r="AD1807" s="37">
        <v>0</v>
      </c>
      <c r="AE1807" t="s">
        <v>145</v>
      </c>
      <c r="AF1807" t="s">
        <v>53</v>
      </c>
      <c r="AG1807" t="s">
        <v>54</v>
      </c>
      <c r="AH1807" s="35">
        <v>-0.01</v>
      </c>
      <c r="AJ1807" t="s">
        <v>55</v>
      </c>
    </row>
    <row r="1808" spans="1:36" x14ac:dyDescent="0.25">
      <c r="A1808" t="s">
        <v>32</v>
      </c>
      <c r="B1808" t="s">
        <v>156</v>
      </c>
      <c r="C1808" t="s">
        <v>50</v>
      </c>
      <c r="D1808" s="33">
        <v>45717</v>
      </c>
      <c r="E1808" s="33">
        <v>45747</v>
      </c>
      <c r="F1808" s="42">
        <f t="shared" si="28"/>
        <v>-15.5</v>
      </c>
      <c r="G1808" s="33">
        <v>45762</v>
      </c>
      <c r="H1808" s="33">
        <v>45747</v>
      </c>
      <c r="I1808" t="s">
        <v>33</v>
      </c>
      <c r="J1808" t="s">
        <v>48</v>
      </c>
      <c r="K1808" t="s">
        <v>219</v>
      </c>
      <c r="L1808" s="34">
        <v>3</v>
      </c>
      <c r="M1808" t="s">
        <v>49</v>
      </c>
      <c r="N1808" t="s">
        <v>36</v>
      </c>
      <c r="P1808" t="s">
        <v>37</v>
      </c>
      <c r="Q1808" s="35">
        <v>42591.23</v>
      </c>
      <c r="R1808" t="s">
        <v>220</v>
      </c>
      <c r="S1808" t="s">
        <v>39</v>
      </c>
      <c r="T1808" t="s">
        <v>40</v>
      </c>
      <c r="U1808" t="s">
        <v>41</v>
      </c>
      <c r="V1808" t="s">
        <v>42</v>
      </c>
      <c r="W1808" t="s">
        <v>43</v>
      </c>
      <c r="X1808" t="s">
        <v>50</v>
      </c>
      <c r="Y1808" t="s">
        <v>45</v>
      </c>
      <c r="Z1808" t="s">
        <v>81</v>
      </c>
      <c r="AA1808" s="34">
        <v>2025</v>
      </c>
      <c r="AB1808" s="33">
        <v>45750</v>
      </c>
      <c r="AC1808" s="36">
        <v>45750.547789351855</v>
      </c>
      <c r="AD1808" s="37">
        <v>0</v>
      </c>
      <c r="AE1808" t="s">
        <v>147</v>
      </c>
      <c r="AF1808" t="s">
        <v>53</v>
      </c>
      <c r="AG1808" t="s">
        <v>54</v>
      </c>
      <c r="AH1808" s="35">
        <v>42591.23</v>
      </c>
      <c r="AJ1808" t="s">
        <v>55</v>
      </c>
    </row>
    <row r="1809" spans="1:36" x14ac:dyDescent="0.25">
      <c r="A1809" t="s">
        <v>32</v>
      </c>
      <c r="B1809" t="s">
        <v>156</v>
      </c>
      <c r="C1809" t="s">
        <v>50</v>
      </c>
      <c r="D1809" s="33">
        <v>45717</v>
      </c>
      <c r="E1809" s="33">
        <v>45747</v>
      </c>
      <c r="F1809" s="42">
        <f t="shared" si="28"/>
        <v>-15.5</v>
      </c>
      <c r="G1809" s="33">
        <v>45762</v>
      </c>
      <c r="H1809" s="33">
        <v>45747</v>
      </c>
      <c r="I1809" t="s">
        <v>33</v>
      </c>
      <c r="J1809" t="s">
        <v>48</v>
      </c>
      <c r="K1809" t="s">
        <v>219</v>
      </c>
      <c r="L1809" s="34">
        <v>3</v>
      </c>
      <c r="M1809" t="s">
        <v>49</v>
      </c>
      <c r="N1809" t="s">
        <v>36</v>
      </c>
      <c r="P1809" t="s">
        <v>37</v>
      </c>
      <c r="Q1809" s="35">
        <v>35457.839999999997</v>
      </c>
      <c r="R1809" t="s">
        <v>223</v>
      </c>
      <c r="S1809" t="s">
        <v>39</v>
      </c>
      <c r="T1809" t="s">
        <v>40</v>
      </c>
      <c r="U1809" t="s">
        <v>41</v>
      </c>
      <c r="V1809" t="s">
        <v>42</v>
      </c>
      <c r="W1809" t="s">
        <v>43</v>
      </c>
      <c r="X1809" t="s">
        <v>50</v>
      </c>
      <c r="Y1809" t="s">
        <v>45</v>
      </c>
      <c r="Z1809" t="s">
        <v>81</v>
      </c>
      <c r="AA1809" s="34">
        <v>2025</v>
      </c>
      <c r="AB1809" s="33">
        <v>45750</v>
      </c>
      <c r="AC1809" s="36">
        <v>45750.547789351855</v>
      </c>
      <c r="AD1809" s="37">
        <v>0</v>
      </c>
      <c r="AE1809" t="s">
        <v>147</v>
      </c>
      <c r="AF1809" t="s">
        <v>53</v>
      </c>
      <c r="AG1809" t="s">
        <v>54</v>
      </c>
      <c r="AH1809" s="35">
        <v>35457.839999999997</v>
      </c>
      <c r="AJ1809" t="s">
        <v>55</v>
      </c>
    </row>
    <row r="1810" spans="1:36" x14ac:dyDescent="0.25">
      <c r="A1810" t="s">
        <v>32</v>
      </c>
      <c r="B1810" t="s">
        <v>156</v>
      </c>
      <c r="C1810" t="s">
        <v>50</v>
      </c>
      <c r="D1810" s="33">
        <v>45717</v>
      </c>
      <c r="E1810" s="33">
        <v>45747</v>
      </c>
      <c r="F1810" s="42">
        <f t="shared" si="28"/>
        <v>-15.5</v>
      </c>
      <c r="G1810" s="33">
        <v>45762</v>
      </c>
      <c r="H1810" s="33">
        <v>45747</v>
      </c>
      <c r="I1810" t="s">
        <v>33</v>
      </c>
      <c r="J1810" t="s">
        <v>48</v>
      </c>
      <c r="K1810" t="s">
        <v>219</v>
      </c>
      <c r="L1810" s="34">
        <v>3</v>
      </c>
      <c r="M1810" t="s">
        <v>49</v>
      </c>
      <c r="N1810" t="s">
        <v>36</v>
      </c>
      <c r="P1810" t="s">
        <v>37</v>
      </c>
      <c r="Q1810" s="35">
        <v>94566.11</v>
      </c>
      <c r="R1810" t="s">
        <v>224</v>
      </c>
      <c r="S1810" t="s">
        <v>39</v>
      </c>
      <c r="T1810" t="s">
        <v>40</v>
      </c>
      <c r="U1810" t="s">
        <v>41</v>
      </c>
      <c r="V1810" t="s">
        <v>42</v>
      </c>
      <c r="W1810" t="s">
        <v>43</v>
      </c>
      <c r="X1810" t="s">
        <v>50</v>
      </c>
      <c r="Y1810" t="s">
        <v>45</v>
      </c>
      <c r="Z1810" t="s">
        <v>81</v>
      </c>
      <c r="AA1810" s="34">
        <v>2025</v>
      </c>
      <c r="AB1810" s="33">
        <v>45750</v>
      </c>
      <c r="AC1810" s="36">
        <v>45750.547789351855</v>
      </c>
      <c r="AD1810" s="37">
        <v>0</v>
      </c>
      <c r="AE1810" t="s">
        <v>147</v>
      </c>
      <c r="AF1810" t="s">
        <v>53</v>
      </c>
      <c r="AG1810" t="s">
        <v>54</v>
      </c>
      <c r="AH1810" s="35">
        <v>94566.11</v>
      </c>
      <c r="AJ1810" t="s">
        <v>55</v>
      </c>
    </row>
    <row r="1811" spans="1:36" x14ac:dyDescent="0.25">
      <c r="A1811" t="s">
        <v>32</v>
      </c>
      <c r="B1811" t="s">
        <v>156</v>
      </c>
      <c r="C1811" t="s">
        <v>50</v>
      </c>
      <c r="D1811" s="33">
        <v>45717</v>
      </c>
      <c r="E1811" s="33">
        <v>45747</v>
      </c>
      <c r="F1811" s="42">
        <f t="shared" si="28"/>
        <v>-15.5</v>
      </c>
      <c r="G1811" s="33">
        <v>45762</v>
      </c>
      <c r="H1811" s="33">
        <v>45747</v>
      </c>
      <c r="I1811" t="s">
        <v>33</v>
      </c>
      <c r="J1811" t="s">
        <v>48</v>
      </c>
      <c r="K1811" t="s">
        <v>219</v>
      </c>
      <c r="L1811" s="34">
        <v>3</v>
      </c>
      <c r="M1811" t="s">
        <v>49</v>
      </c>
      <c r="N1811" t="s">
        <v>36</v>
      </c>
      <c r="P1811" t="s">
        <v>37</v>
      </c>
      <c r="Q1811" s="35">
        <v>48.22</v>
      </c>
      <c r="R1811" t="s">
        <v>228</v>
      </c>
      <c r="S1811" t="s">
        <v>39</v>
      </c>
      <c r="T1811" t="s">
        <v>40</v>
      </c>
      <c r="U1811" t="s">
        <v>41</v>
      </c>
      <c r="V1811" t="s">
        <v>42</v>
      </c>
      <c r="W1811" t="s">
        <v>43</v>
      </c>
      <c r="X1811" t="s">
        <v>50</v>
      </c>
      <c r="Y1811" t="s">
        <v>45</v>
      </c>
      <c r="Z1811" t="s">
        <v>81</v>
      </c>
      <c r="AA1811" s="34">
        <v>2025</v>
      </c>
      <c r="AB1811" s="33">
        <v>45750</v>
      </c>
      <c r="AC1811" s="36">
        <v>45750.547789351855</v>
      </c>
      <c r="AD1811" s="37">
        <v>0</v>
      </c>
      <c r="AE1811" t="s">
        <v>147</v>
      </c>
      <c r="AF1811" t="s">
        <v>53</v>
      </c>
      <c r="AG1811" t="s">
        <v>54</v>
      </c>
      <c r="AH1811" s="35">
        <v>48.22</v>
      </c>
      <c r="AJ1811" t="s">
        <v>55</v>
      </c>
    </row>
    <row r="1812" spans="1:36" x14ac:dyDescent="0.25">
      <c r="A1812" t="s">
        <v>32</v>
      </c>
      <c r="B1812" t="s">
        <v>170</v>
      </c>
      <c r="C1812" t="s">
        <v>50</v>
      </c>
      <c r="D1812" s="33">
        <v>45689</v>
      </c>
      <c r="E1812" s="33">
        <v>45716</v>
      </c>
      <c r="F1812" s="42">
        <f t="shared" si="28"/>
        <v>-14</v>
      </c>
      <c r="G1812" s="33">
        <v>45731</v>
      </c>
      <c r="H1812" s="33">
        <v>45747</v>
      </c>
      <c r="I1812" t="s">
        <v>33</v>
      </c>
      <c r="J1812" t="s">
        <v>48</v>
      </c>
      <c r="K1812" t="s">
        <v>232</v>
      </c>
      <c r="L1812" s="34">
        <v>3</v>
      </c>
      <c r="M1812" t="s">
        <v>49</v>
      </c>
      <c r="N1812" t="s">
        <v>36</v>
      </c>
      <c r="P1812" t="s">
        <v>37</v>
      </c>
      <c r="Q1812" s="35">
        <v>336136.3</v>
      </c>
      <c r="R1812" t="s">
        <v>233</v>
      </c>
      <c r="S1812" t="s">
        <v>39</v>
      </c>
      <c r="T1812" t="s">
        <v>40</v>
      </c>
      <c r="U1812" t="s">
        <v>41</v>
      </c>
      <c r="V1812" t="s">
        <v>42</v>
      </c>
      <c r="W1812" t="s">
        <v>43</v>
      </c>
      <c r="X1812" t="s">
        <v>50</v>
      </c>
      <c r="Y1812" t="s">
        <v>45</v>
      </c>
      <c r="Z1812" t="s">
        <v>81</v>
      </c>
      <c r="AA1812" s="34">
        <v>2025</v>
      </c>
      <c r="AB1812" s="33">
        <v>45750</v>
      </c>
      <c r="AC1812" s="36">
        <v>45750.536192129628</v>
      </c>
      <c r="AD1812" s="37">
        <v>0</v>
      </c>
      <c r="AE1812" t="s">
        <v>145</v>
      </c>
      <c r="AF1812" t="s">
        <v>53</v>
      </c>
      <c r="AG1812" t="s">
        <v>54</v>
      </c>
      <c r="AH1812" s="35">
        <v>336136.3</v>
      </c>
      <c r="AJ1812" t="s">
        <v>55</v>
      </c>
    </row>
    <row r="1813" spans="1:36" x14ac:dyDescent="0.25">
      <c r="A1813" t="s">
        <v>32</v>
      </c>
      <c r="B1813" t="s">
        <v>170</v>
      </c>
      <c r="C1813" t="s">
        <v>50</v>
      </c>
      <c r="D1813" s="33">
        <v>45689</v>
      </c>
      <c r="E1813" s="33">
        <v>45716</v>
      </c>
      <c r="F1813" s="42">
        <f t="shared" si="28"/>
        <v>-14</v>
      </c>
      <c r="G1813" s="33">
        <v>45731</v>
      </c>
      <c r="H1813" s="33">
        <v>45747</v>
      </c>
      <c r="I1813" t="s">
        <v>33</v>
      </c>
      <c r="J1813" t="s">
        <v>48</v>
      </c>
      <c r="K1813" t="s">
        <v>232</v>
      </c>
      <c r="L1813" s="34">
        <v>3</v>
      </c>
      <c r="M1813" t="s">
        <v>49</v>
      </c>
      <c r="N1813" t="s">
        <v>36</v>
      </c>
      <c r="P1813" t="s">
        <v>37</v>
      </c>
      <c r="Q1813" s="35">
        <v>8036.27</v>
      </c>
      <c r="R1813" t="s">
        <v>234</v>
      </c>
      <c r="S1813" t="s">
        <v>39</v>
      </c>
      <c r="T1813" t="s">
        <v>40</v>
      </c>
      <c r="U1813" t="s">
        <v>41</v>
      </c>
      <c r="V1813" t="s">
        <v>42</v>
      </c>
      <c r="W1813" t="s">
        <v>43</v>
      </c>
      <c r="X1813" t="s">
        <v>50</v>
      </c>
      <c r="Y1813" t="s">
        <v>45</v>
      </c>
      <c r="Z1813" t="s">
        <v>81</v>
      </c>
      <c r="AA1813" s="34">
        <v>2025</v>
      </c>
      <c r="AB1813" s="33">
        <v>45750</v>
      </c>
      <c r="AC1813" s="36">
        <v>45750.536192129628</v>
      </c>
      <c r="AD1813" s="37">
        <v>0</v>
      </c>
      <c r="AE1813" t="s">
        <v>145</v>
      </c>
      <c r="AF1813" t="s">
        <v>53</v>
      </c>
      <c r="AG1813" t="s">
        <v>54</v>
      </c>
      <c r="AH1813" s="35">
        <v>8036.27</v>
      </c>
      <c r="AJ1813" t="s">
        <v>55</v>
      </c>
    </row>
    <row r="1814" spans="1:36" x14ac:dyDescent="0.25">
      <c r="A1814" t="s">
        <v>32</v>
      </c>
      <c r="B1814" t="s">
        <v>170</v>
      </c>
      <c r="C1814" t="s">
        <v>50</v>
      </c>
      <c r="D1814" s="33">
        <v>45689</v>
      </c>
      <c r="E1814" s="33">
        <v>45716</v>
      </c>
      <c r="F1814" s="42">
        <f t="shared" si="28"/>
        <v>-14</v>
      </c>
      <c r="G1814" s="33">
        <v>45731</v>
      </c>
      <c r="H1814" s="33">
        <v>45747</v>
      </c>
      <c r="I1814" t="s">
        <v>33</v>
      </c>
      <c r="J1814" t="s">
        <v>48</v>
      </c>
      <c r="K1814" t="s">
        <v>232</v>
      </c>
      <c r="L1814" s="34">
        <v>3</v>
      </c>
      <c r="M1814" t="s">
        <v>49</v>
      </c>
      <c r="N1814" t="s">
        <v>36</v>
      </c>
      <c r="P1814" t="s">
        <v>37</v>
      </c>
      <c r="Q1814" s="35">
        <v>211832.5</v>
      </c>
      <c r="R1814" t="s">
        <v>236</v>
      </c>
      <c r="S1814" t="s">
        <v>39</v>
      </c>
      <c r="T1814" t="s">
        <v>40</v>
      </c>
      <c r="U1814" t="s">
        <v>41</v>
      </c>
      <c r="V1814" t="s">
        <v>42</v>
      </c>
      <c r="W1814" t="s">
        <v>43</v>
      </c>
      <c r="X1814" t="s">
        <v>50</v>
      </c>
      <c r="Y1814" t="s">
        <v>45</v>
      </c>
      <c r="Z1814" t="s">
        <v>81</v>
      </c>
      <c r="AA1814" s="34">
        <v>2025</v>
      </c>
      <c r="AB1814" s="33">
        <v>45750</v>
      </c>
      <c r="AC1814" s="36">
        <v>45750.536192129628</v>
      </c>
      <c r="AD1814" s="37">
        <v>0</v>
      </c>
      <c r="AE1814" t="s">
        <v>145</v>
      </c>
      <c r="AF1814" t="s">
        <v>53</v>
      </c>
      <c r="AG1814" t="s">
        <v>54</v>
      </c>
      <c r="AH1814" s="35">
        <v>211832.5</v>
      </c>
      <c r="AJ1814" t="s">
        <v>55</v>
      </c>
    </row>
    <row r="1815" spans="1:36" x14ac:dyDescent="0.25">
      <c r="A1815" t="s">
        <v>32</v>
      </c>
      <c r="B1815" t="s">
        <v>156</v>
      </c>
      <c r="C1815" t="s">
        <v>50</v>
      </c>
      <c r="D1815" s="33">
        <v>45717</v>
      </c>
      <c r="E1815" s="33">
        <v>45747</v>
      </c>
      <c r="F1815" s="42">
        <f t="shared" si="28"/>
        <v>-15.5</v>
      </c>
      <c r="G1815" s="33">
        <v>45762</v>
      </c>
      <c r="H1815" s="33">
        <v>45747</v>
      </c>
      <c r="I1815" t="s">
        <v>33</v>
      </c>
      <c r="J1815" t="s">
        <v>48</v>
      </c>
      <c r="K1815" t="s">
        <v>232</v>
      </c>
      <c r="L1815" s="34">
        <v>3</v>
      </c>
      <c r="M1815" t="s">
        <v>49</v>
      </c>
      <c r="N1815" t="s">
        <v>36</v>
      </c>
      <c r="P1815" t="s">
        <v>37</v>
      </c>
      <c r="Q1815" s="35">
        <v>274145.15999999997</v>
      </c>
      <c r="R1815" t="s">
        <v>233</v>
      </c>
      <c r="S1815" t="s">
        <v>39</v>
      </c>
      <c r="T1815" t="s">
        <v>40</v>
      </c>
      <c r="U1815" t="s">
        <v>41</v>
      </c>
      <c r="V1815" t="s">
        <v>42</v>
      </c>
      <c r="W1815" t="s">
        <v>43</v>
      </c>
      <c r="X1815" t="s">
        <v>50</v>
      </c>
      <c r="Y1815" t="s">
        <v>45</v>
      </c>
      <c r="Z1815" t="s">
        <v>81</v>
      </c>
      <c r="AA1815" s="34">
        <v>2025</v>
      </c>
      <c r="AB1815" s="33">
        <v>45750</v>
      </c>
      <c r="AC1815" s="36">
        <v>45750.547789351855</v>
      </c>
      <c r="AD1815" s="37">
        <v>0</v>
      </c>
      <c r="AE1815" t="s">
        <v>147</v>
      </c>
      <c r="AF1815" t="s">
        <v>53</v>
      </c>
      <c r="AG1815" t="s">
        <v>54</v>
      </c>
      <c r="AH1815" s="35">
        <v>274145.15999999997</v>
      </c>
      <c r="AJ1815" t="s">
        <v>55</v>
      </c>
    </row>
    <row r="1816" spans="1:36" x14ac:dyDescent="0.25">
      <c r="A1816" t="s">
        <v>32</v>
      </c>
      <c r="B1816" t="s">
        <v>156</v>
      </c>
      <c r="C1816" t="s">
        <v>50</v>
      </c>
      <c r="D1816" s="33">
        <v>45717</v>
      </c>
      <c r="E1816" s="33">
        <v>45747</v>
      </c>
      <c r="F1816" s="42">
        <f t="shared" si="28"/>
        <v>-15.5</v>
      </c>
      <c r="G1816" s="33">
        <v>45762</v>
      </c>
      <c r="H1816" s="33">
        <v>45747</v>
      </c>
      <c r="I1816" t="s">
        <v>33</v>
      </c>
      <c r="J1816" t="s">
        <v>48</v>
      </c>
      <c r="K1816" t="s">
        <v>232</v>
      </c>
      <c r="L1816" s="34">
        <v>3</v>
      </c>
      <c r="M1816" t="s">
        <v>49</v>
      </c>
      <c r="N1816" t="s">
        <v>36</v>
      </c>
      <c r="P1816" t="s">
        <v>37</v>
      </c>
      <c r="Q1816" s="35">
        <v>75994.320000000007</v>
      </c>
      <c r="R1816" t="s">
        <v>234</v>
      </c>
      <c r="S1816" t="s">
        <v>39</v>
      </c>
      <c r="T1816" t="s">
        <v>40</v>
      </c>
      <c r="U1816" t="s">
        <v>41</v>
      </c>
      <c r="V1816" t="s">
        <v>42</v>
      </c>
      <c r="W1816" t="s">
        <v>43</v>
      </c>
      <c r="X1816" t="s">
        <v>50</v>
      </c>
      <c r="Y1816" t="s">
        <v>45</v>
      </c>
      <c r="Z1816" t="s">
        <v>81</v>
      </c>
      <c r="AA1816" s="34">
        <v>2025</v>
      </c>
      <c r="AB1816" s="33">
        <v>45750</v>
      </c>
      <c r="AC1816" s="36">
        <v>45750.547789351855</v>
      </c>
      <c r="AD1816" s="37">
        <v>0</v>
      </c>
      <c r="AE1816" t="s">
        <v>147</v>
      </c>
      <c r="AF1816" t="s">
        <v>53</v>
      </c>
      <c r="AG1816" t="s">
        <v>54</v>
      </c>
      <c r="AH1816" s="35">
        <v>75994.320000000007</v>
      </c>
      <c r="AJ1816" t="s">
        <v>55</v>
      </c>
    </row>
    <row r="1817" spans="1:36" x14ac:dyDescent="0.25">
      <c r="A1817" t="s">
        <v>32</v>
      </c>
      <c r="B1817" t="s">
        <v>156</v>
      </c>
      <c r="C1817" t="s">
        <v>50</v>
      </c>
      <c r="D1817" s="33">
        <v>45717</v>
      </c>
      <c r="E1817" s="33">
        <v>45747</v>
      </c>
      <c r="F1817" s="42">
        <f t="shared" si="28"/>
        <v>-15.5</v>
      </c>
      <c r="G1817" s="33">
        <v>45762</v>
      </c>
      <c r="H1817" s="33">
        <v>45747</v>
      </c>
      <c r="I1817" t="s">
        <v>33</v>
      </c>
      <c r="J1817" t="s">
        <v>48</v>
      </c>
      <c r="K1817" t="s">
        <v>232</v>
      </c>
      <c r="L1817" s="34">
        <v>3</v>
      </c>
      <c r="M1817" t="s">
        <v>49</v>
      </c>
      <c r="N1817" t="s">
        <v>36</v>
      </c>
      <c r="P1817" t="s">
        <v>37</v>
      </c>
      <c r="Q1817" s="35">
        <v>315078.03000000003</v>
      </c>
      <c r="R1817" t="s">
        <v>236</v>
      </c>
      <c r="S1817" t="s">
        <v>39</v>
      </c>
      <c r="T1817" t="s">
        <v>40</v>
      </c>
      <c r="U1817" t="s">
        <v>41</v>
      </c>
      <c r="V1817" t="s">
        <v>42</v>
      </c>
      <c r="W1817" t="s">
        <v>43</v>
      </c>
      <c r="X1817" t="s">
        <v>50</v>
      </c>
      <c r="Y1817" t="s">
        <v>45</v>
      </c>
      <c r="Z1817" t="s">
        <v>81</v>
      </c>
      <c r="AA1817" s="34">
        <v>2025</v>
      </c>
      <c r="AB1817" s="33">
        <v>45750</v>
      </c>
      <c r="AC1817" s="36">
        <v>45750.547789351855</v>
      </c>
      <c r="AD1817" s="37">
        <v>0</v>
      </c>
      <c r="AE1817" t="s">
        <v>147</v>
      </c>
      <c r="AF1817" t="s">
        <v>53</v>
      </c>
      <c r="AG1817" t="s">
        <v>54</v>
      </c>
      <c r="AH1817" s="35">
        <v>315078.03000000003</v>
      </c>
      <c r="AJ1817" t="s">
        <v>55</v>
      </c>
    </row>
    <row r="1818" spans="1:36" x14ac:dyDescent="0.25">
      <c r="A1818" t="s">
        <v>32</v>
      </c>
      <c r="B1818" t="s">
        <v>156</v>
      </c>
      <c r="C1818" t="s">
        <v>50</v>
      </c>
      <c r="D1818" s="33">
        <v>45717</v>
      </c>
      <c r="E1818" s="33">
        <v>45747</v>
      </c>
      <c r="F1818" s="42">
        <f t="shared" si="28"/>
        <v>-15.5</v>
      </c>
      <c r="G1818" s="33">
        <v>45762</v>
      </c>
      <c r="H1818" s="33">
        <v>45747</v>
      </c>
      <c r="I1818" t="s">
        <v>33</v>
      </c>
      <c r="J1818" t="s">
        <v>48</v>
      </c>
      <c r="K1818" t="s">
        <v>232</v>
      </c>
      <c r="L1818" s="34">
        <v>3</v>
      </c>
      <c r="M1818" t="s">
        <v>49</v>
      </c>
      <c r="N1818" t="s">
        <v>36</v>
      </c>
      <c r="P1818" t="s">
        <v>37</v>
      </c>
      <c r="Q1818" s="35">
        <v>314.66000000000003</v>
      </c>
      <c r="R1818" t="s">
        <v>237</v>
      </c>
      <c r="S1818" t="s">
        <v>39</v>
      </c>
      <c r="T1818" t="s">
        <v>40</v>
      </c>
      <c r="U1818" t="s">
        <v>41</v>
      </c>
      <c r="V1818" t="s">
        <v>42</v>
      </c>
      <c r="W1818" t="s">
        <v>43</v>
      </c>
      <c r="X1818" t="s">
        <v>50</v>
      </c>
      <c r="Y1818" t="s">
        <v>45</v>
      </c>
      <c r="Z1818" t="s">
        <v>81</v>
      </c>
      <c r="AA1818" s="34">
        <v>2025</v>
      </c>
      <c r="AB1818" s="33">
        <v>45750</v>
      </c>
      <c r="AC1818" s="36">
        <v>45750.547789351855</v>
      </c>
      <c r="AD1818" s="37">
        <v>0</v>
      </c>
      <c r="AE1818" t="s">
        <v>147</v>
      </c>
      <c r="AF1818" t="s">
        <v>53</v>
      </c>
      <c r="AG1818" t="s">
        <v>54</v>
      </c>
      <c r="AH1818" s="35">
        <v>314.66000000000003</v>
      </c>
      <c r="AJ1818" t="s">
        <v>55</v>
      </c>
    </row>
    <row r="1819" spans="1:36" x14ac:dyDescent="0.25">
      <c r="A1819" t="s">
        <v>32</v>
      </c>
      <c r="B1819" t="s">
        <v>170</v>
      </c>
      <c r="C1819" t="s">
        <v>50</v>
      </c>
      <c r="D1819" s="33">
        <v>45689</v>
      </c>
      <c r="E1819" s="33">
        <v>45716</v>
      </c>
      <c r="F1819" s="42">
        <f t="shared" si="28"/>
        <v>-14</v>
      </c>
      <c r="G1819" s="33">
        <v>45731</v>
      </c>
      <c r="H1819" s="33">
        <v>45747</v>
      </c>
      <c r="I1819" t="s">
        <v>33</v>
      </c>
      <c r="J1819" t="s">
        <v>48</v>
      </c>
      <c r="K1819" t="s">
        <v>239</v>
      </c>
      <c r="L1819" s="34">
        <v>3</v>
      </c>
      <c r="M1819" t="s">
        <v>49</v>
      </c>
      <c r="N1819" t="s">
        <v>36</v>
      </c>
      <c r="P1819" t="s">
        <v>37</v>
      </c>
      <c r="Q1819" s="35">
        <v>742241.08</v>
      </c>
      <c r="R1819" t="s">
        <v>240</v>
      </c>
      <c r="S1819" t="s">
        <v>39</v>
      </c>
      <c r="T1819" t="s">
        <v>40</v>
      </c>
      <c r="U1819" t="s">
        <v>41</v>
      </c>
      <c r="V1819" t="s">
        <v>42</v>
      </c>
      <c r="W1819" t="s">
        <v>43</v>
      </c>
      <c r="X1819" t="s">
        <v>50</v>
      </c>
      <c r="Y1819" t="s">
        <v>45</v>
      </c>
      <c r="Z1819" t="s">
        <v>81</v>
      </c>
      <c r="AA1819" s="34">
        <v>2025</v>
      </c>
      <c r="AB1819" s="33">
        <v>45750</v>
      </c>
      <c r="AC1819" s="36">
        <v>45750.536192129628</v>
      </c>
      <c r="AD1819" s="37">
        <v>0</v>
      </c>
      <c r="AE1819" t="s">
        <v>145</v>
      </c>
      <c r="AF1819" t="s">
        <v>53</v>
      </c>
      <c r="AG1819" t="s">
        <v>54</v>
      </c>
      <c r="AH1819" s="35">
        <v>742241.08</v>
      </c>
      <c r="AJ1819" t="s">
        <v>55</v>
      </c>
    </row>
    <row r="1820" spans="1:36" x14ac:dyDescent="0.25">
      <c r="A1820" t="s">
        <v>32</v>
      </c>
      <c r="B1820" t="s">
        <v>170</v>
      </c>
      <c r="C1820" t="s">
        <v>50</v>
      </c>
      <c r="D1820" s="33">
        <v>45689</v>
      </c>
      <c r="E1820" s="33">
        <v>45716</v>
      </c>
      <c r="F1820" s="42">
        <f t="shared" si="28"/>
        <v>-14</v>
      </c>
      <c r="G1820" s="33">
        <v>45731</v>
      </c>
      <c r="H1820" s="33">
        <v>45747</v>
      </c>
      <c r="I1820" t="s">
        <v>33</v>
      </c>
      <c r="J1820" t="s">
        <v>48</v>
      </c>
      <c r="K1820" t="s">
        <v>239</v>
      </c>
      <c r="L1820" s="34">
        <v>3</v>
      </c>
      <c r="M1820" t="s">
        <v>49</v>
      </c>
      <c r="N1820" t="s">
        <v>36</v>
      </c>
      <c r="P1820" t="s">
        <v>37</v>
      </c>
      <c r="Q1820" s="35">
        <v>-414271.39</v>
      </c>
      <c r="R1820" t="s">
        <v>241</v>
      </c>
      <c r="S1820" t="s">
        <v>39</v>
      </c>
      <c r="T1820" t="s">
        <v>40</v>
      </c>
      <c r="U1820" t="s">
        <v>41</v>
      </c>
      <c r="V1820" t="s">
        <v>42</v>
      </c>
      <c r="W1820" t="s">
        <v>43</v>
      </c>
      <c r="X1820" t="s">
        <v>50</v>
      </c>
      <c r="Y1820" t="s">
        <v>45</v>
      </c>
      <c r="Z1820" t="s">
        <v>81</v>
      </c>
      <c r="AA1820" s="34">
        <v>2025</v>
      </c>
      <c r="AB1820" s="33">
        <v>45750</v>
      </c>
      <c r="AC1820" s="36">
        <v>45750.536192129628</v>
      </c>
      <c r="AD1820" s="37">
        <v>0</v>
      </c>
      <c r="AE1820" t="s">
        <v>145</v>
      </c>
      <c r="AF1820" t="s">
        <v>53</v>
      </c>
      <c r="AG1820" t="s">
        <v>54</v>
      </c>
      <c r="AH1820" s="35">
        <v>-414271.39</v>
      </c>
      <c r="AJ1820" t="s">
        <v>55</v>
      </c>
    </row>
    <row r="1821" spans="1:36" x14ac:dyDescent="0.25">
      <c r="A1821" t="s">
        <v>32</v>
      </c>
      <c r="B1821" t="s">
        <v>170</v>
      </c>
      <c r="C1821" t="s">
        <v>50</v>
      </c>
      <c r="D1821" s="33">
        <v>45689</v>
      </c>
      <c r="E1821" s="33">
        <v>45716</v>
      </c>
      <c r="F1821" s="42">
        <f t="shared" si="28"/>
        <v>-14</v>
      </c>
      <c r="G1821" s="33">
        <v>45731</v>
      </c>
      <c r="H1821" s="33">
        <v>45747</v>
      </c>
      <c r="I1821" t="s">
        <v>33</v>
      </c>
      <c r="J1821" t="s">
        <v>48</v>
      </c>
      <c r="K1821" t="s">
        <v>239</v>
      </c>
      <c r="L1821" s="34">
        <v>3</v>
      </c>
      <c r="M1821" t="s">
        <v>49</v>
      </c>
      <c r="N1821" t="s">
        <v>36</v>
      </c>
      <c r="P1821" t="s">
        <v>37</v>
      </c>
      <c r="Q1821" s="35">
        <v>0.03</v>
      </c>
      <c r="R1821" t="s">
        <v>242</v>
      </c>
      <c r="S1821" t="s">
        <v>39</v>
      </c>
      <c r="T1821" t="s">
        <v>40</v>
      </c>
      <c r="U1821" t="s">
        <v>41</v>
      </c>
      <c r="V1821" t="s">
        <v>42</v>
      </c>
      <c r="W1821" t="s">
        <v>43</v>
      </c>
      <c r="X1821" t="s">
        <v>50</v>
      </c>
      <c r="Y1821" t="s">
        <v>45</v>
      </c>
      <c r="Z1821" t="s">
        <v>81</v>
      </c>
      <c r="AA1821" s="34">
        <v>2025</v>
      </c>
      <c r="AB1821" s="33">
        <v>45750</v>
      </c>
      <c r="AC1821" s="36">
        <v>45750.536192129628</v>
      </c>
      <c r="AD1821" s="37">
        <v>0</v>
      </c>
      <c r="AE1821" t="s">
        <v>145</v>
      </c>
      <c r="AF1821" t="s">
        <v>53</v>
      </c>
      <c r="AG1821" t="s">
        <v>54</v>
      </c>
      <c r="AH1821" s="35">
        <v>0.03</v>
      </c>
      <c r="AJ1821" t="s">
        <v>55</v>
      </c>
    </row>
    <row r="1822" spans="1:36" x14ac:dyDescent="0.25">
      <c r="A1822" t="s">
        <v>32</v>
      </c>
      <c r="B1822" t="s">
        <v>170</v>
      </c>
      <c r="C1822" t="s">
        <v>50</v>
      </c>
      <c r="D1822" s="33">
        <v>45689</v>
      </c>
      <c r="E1822" s="33">
        <v>45716</v>
      </c>
      <c r="F1822" s="42">
        <f t="shared" si="28"/>
        <v>-14</v>
      </c>
      <c r="G1822" s="33">
        <v>45731</v>
      </c>
      <c r="H1822" s="33">
        <v>45747</v>
      </c>
      <c r="I1822" t="s">
        <v>33</v>
      </c>
      <c r="J1822" t="s">
        <v>48</v>
      </c>
      <c r="K1822" t="s">
        <v>239</v>
      </c>
      <c r="L1822" s="34">
        <v>3</v>
      </c>
      <c r="M1822" t="s">
        <v>49</v>
      </c>
      <c r="N1822" t="s">
        <v>36</v>
      </c>
      <c r="P1822" t="s">
        <v>37</v>
      </c>
      <c r="Q1822" s="35">
        <v>-307.72000000000003</v>
      </c>
      <c r="R1822" t="s">
        <v>246</v>
      </c>
      <c r="S1822" t="s">
        <v>39</v>
      </c>
      <c r="T1822" t="s">
        <v>40</v>
      </c>
      <c r="U1822" t="s">
        <v>41</v>
      </c>
      <c r="V1822" t="s">
        <v>42</v>
      </c>
      <c r="W1822" t="s">
        <v>43</v>
      </c>
      <c r="X1822" t="s">
        <v>50</v>
      </c>
      <c r="Y1822" t="s">
        <v>45</v>
      </c>
      <c r="Z1822" t="s">
        <v>81</v>
      </c>
      <c r="AA1822" s="34">
        <v>2025</v>
      </c>
      <c r="AB1822" s="33">
        <v>45750</v>
      </c>
      <c r="AC1822" s="36">
        <v>45750.536192129628</v>
      </c>
      <c r="AD1822" s="37">
        <v>0</v>
      </c>
      <c r="AE1822" t="s">
        <v>145</v>
      </c>
      <c r="AF1822" t="s">
        <v>53</v>
      </c>
      <c r="AG1822" t="s">
        <v>54</v>
      </c>
      <c r="AH1822" s="35">
        <v>-307.72000000000003</v>
      </c>
      <c r="AJ1822" t="s">
        <v>55</v>
      </c>
    </row>
    <row r="1823" spans="1:36" x14ac:dyDescent="0.25">
      <c r="A1823" t="s">
        <v>32</v>
      </c>
      <c r="B1823" t="s">
        <v>170</v>
      </c>
      <c r="C1823" t="s">
        <v>50</v>
      </c>
      <c r="D1823" s="33">
        <v>45689</v>
      </c>
      <c r="E1823" s="33">
        <v>45716</v>
      </c>
      <c r="F1823" s="42">
        <f t="shared" si="28"/>
        <v>-14</v>
      </c>
      <c r="G1823" s="33">
        <v>45731</v>
      </c>
      <c r="H1823" s="33">
        <v>45747</v>
      </c>
      <c r="I1823" t="s">
        <v>33</v>
      </c>
      <c r="J1823" t="s">
        <v>48</v>
      </c>
      <c r="K1823" t="s">
        <v>239</v>
      </c>
      <c r="L1823" s="34">
        <v>3</v>
      </c>
      <c r="M1823" t="s">
        <v>49</v>
      </c>
      <c r="N1823" t="s">
        <v>36</v>
      </c>
      <c r="P1823" t="s">
        <v>37</v>
      </c>
      <c r="Q1823" s="35">
        <v>-816483.92</v>
      </c>
      <c r="R1823" t="s">
        <v>243</v>
      </c>
      <c r="S1823" t="s">
        <v>39</v>
      </c>
      <c r="T1823" t="s">
        <v>40</v>
      </c>
      <c r="U1823" t="s">
        <v>41</v>
      </c>
      <c r="V1823" t="s">
        <v>42</v>
      </c>
      <c r="W1823" t="s">
        <v>43</v>
      </c>
      <c r="X1823" t="s">
        <v>50</v>
      </c>
      <c r="Y1823" t="s">
        <v>45</v>
      </c>
      <c r="Z1823" t="s">
        <v>81</v>
      </c>
      <c r="AA1823" s="34">
        <v>2025</v>
      </c>
      <c r="AB1823" s="33">
        <v>45750</v>
      </c>
      <c r="AC1823" s="36">
        <v>45750.536192129628</v>
      </c>
      <c r="AD1823" s="37">
        <v>0</v>
      </c>
      <c r="AE1823" t="s">
        <v>145</v>
      </c>
      <c r="AF1823" t="s">
        <v>53</v>
      </c>
      <c r="AG1823" t="s">
        <v>54</v>
      </c>
      <c r="AH1823" s="35">
        <v>-816483.92</v>
      </c>
      <c r="AJ1823" t="s">
        <v>55</v>
      </c>
    </row>
    <row r="1824" spans="1:36" x14ac:dyDescent="0.25">
      <c r="A1824" t="s">
        <v>32</v>
      </c>
      <c r="B1824" t="s">
        <v>156</v>
      </c>
      <c r="C1824" t="s">
        <v>50</v>
      </c>
      <c r="D1824" s="33">
        <v>45717</v>
      </c>
      <c r="E1824" s="33">
        <v>45747</v>
      </c>
      <c r="F1824" s="42">
        <f t="shared" si="28"/>
        <v>-15.5</v>
      </c>
      <c r="G1824" s="33">
        <v>45762</v>
      </c>
      <c r="H1824" s="33">
        <v>45747</v>
      </c>
      <c r="I1824" t="s">
        <v>33</v>
      </c>
      <c r="J1824" t="s">
        <v>48</v>
      </c>
      <c r="K1824" t="s">
        <v>239</v>
      </c>
      <c r="L1824" s="34">
        <v>3</v>
      </c>
      <c r="M1824" t="s">
        <v>49</v>
      </c>
      <c r="N1824" t="s">
        <v>36</v>
      </c>
      <c r="P1824" t="s">
        <v>37</v>
      </c>
      <c r="Q1824" s="35">
        <v>821766.6</v>
      </c>
      <c r="R1824" t="s">
        <v>240</v>
      </c>
      <c r="S1824" t="s">
        <v>39</v>
      </c>
      <c r="T1824" t="s">
        <v>40</v>
      </c>
      <c r="U1824" t="s">
        <v>41</v>
      </c>
      <c r="V1824" t="s">
        <v>42</v>
      </c>
      <c r="W1824" t="s">
        <v>43</v>
      </c>
      <c r="X1824" t="s">
        <v>50</v>
      </c>
      <c r="Y1824" t="s">
        <v>45</v>
      </c>
      <c r="Z1824" t="s">
        <v>81</v>
      </c>
      <c r="AA1824" s="34">
        <v>2025</v>
      </c>
      <c r="AB1824" s="33">
        <v>45750</v>
      </c>
      <c r="AC1824" s="36">
        <v>45750.547789351855</v>
      </c>
      <c r="AD1824" s="37">
        <v>0</v>
      </c>
      <c r="AE1824" t="s">
        <v>147</v>
      </c>
      <c r="AF1824" t="s">
        <v>53</v>
      </c>
      <c r="AG1824" t="s">
        <v>54</v>
      </c>
      <c r="AH1824" s="35">
        <v>821766.6</v>
      </c>
      <c r="AJ1824" t="s">
        <v>55</v>
      </c>
    </row>
    <row r="1825" spans="1:36" x14ac:dyDescent="0.25">
      <c r="A1825" t="s">
        <v>32</v>
      </c>
      <c r="B1825" t="s">
        <v>156</v>
      </c>
      <c r="C1825" t="s">
        <v>50</v>
      </c>
      <c r="D1825" s="33">
        <v>45717</v>
      </c>
      <c r="E1825" s="33">
        <v>45747</v>
      </c>
      <c r="F1825" s="42">
        <f t="shared" si="28"/>
        <v>-15.5</v>
      </c>
      <c r="G1825" s="33">
        <v>45762</v>
      </c>
      <c r="H1825" s="33">
        <v>45747</v>
      </c>
      <c r="I1825" t="s">
        <v>33</v>
      </c>
      <c r="J1825" t="s">
        <v>48</v>
      </c>
      <c r="K1825" t="s">
        <v>239</v>
      </c>
      <c r="L1825" s="34">
        <v>3</v>
      </c>
      <c r="M1825" t="s">
        <v>49</v>
      </c>
      <c r="N1825" t="s">
        <v>36</v>
      </c>
      <c r="P1825" t="s">
        <v>37</v>
      </c>
      <c r="Q1825" s="35">
        <v>-206721.15</v>
      </c>
      <c r="R1825" t="s">
        <v>241</v>
      </c>
      <c r="S1825" t="s">
        <v>39</v>
      </c>
      <c r="T1825" t="s">
        <v>40</v>
      </c>
      <c r="U1825" t="s">
        <v>41</v>
      </c>
      <c r="V1825" t="s">
        <v>42</v>
      </c>
      <c r="W1825" t="s">
        <v>43</v>
      </c>
      <c r="X1825" t="s">
        <v>50</v>
      </c>
      <c r="Y1825" t="s">
        <v>45</v>
      </c>
      <c r="Z1825" t="s">
        <v>81</v>
      </c>
      <c r="AA1825" s="34">
        <v>2025</v>
      </c>
      <c r="AB1825" s="33">
        <v>45750</v>
      </c>
      <c r="AC1825" s="36">
        <v>45750.547789351855</v>
      </c>
      <c r="AD1825" s="37">
        <v>0</v>
      </c>
      <c r="AE1825" t="s">
        <v>147</v>
      </c>
      <c r="AF1825" t="s">
        <v>53</v>
      </c>
      <c r="AG1825" t="s">
        <v>54</v>
      </c>
      <c r="AH1825" s="35">
        <v>-206721.15</v>
      </c>
      <c r="AJ1825" t="s">
        <v>55</v>
      </c>
    </row>
    <row r="1826" spans="1:36" x14ac:dyDescent="0.25">
      <c r="A1826" t="s">
        <v>32</v>
      </c>
      <c r="B1826" t="s">
        <v>156</v>
      </c>
      <c r="C1826" t="s">
        <v>50</v>
      </c>
      <c r="D1826" s="33">
        <v>45717</v>
      </c>
      <c r="E1826" s="33">
        <v>45747</v>
      </c>
      <c r="F1826" s="42">
        <f t="shared" si="28"/>
        <v>-15.5</v>
      </c>
      <c r="G1826" s="33">
        <v>45762</v>
      </c>
      <c r="H1826" s="33">
        <v>45747</v>
      </c>
      <c r="I1826" t="s">
        <v>33</v>
      </c>
      <c r="J1826" t="s">
        <v>48</v>
      </c>
      <c r="K1826" t="s">
        <v>239</v>
      </c>
      <c r="L1826" s="34">
        <v>3</v>
      </c>
      <c r="M1826" t="s">
        <v>49</v>
      </c>
      <c r="N1826" t="s">
        <v>36</v>
      </c>
      <c r="P1826" t="s">
        <v>37</v>
      </c>
      <c r="Q1826" s="35">
        <v>-826659.64</v>
      </c>
      <c r="R1826" t="s">
        <v>243</v>
      </c>
      <c r="S1826" t="s">
        <v>39</v>
      </c>
      <c r="T1826" t="s">
        <v>40</v>
      </c>
      <c r="U1826" t="s">
        <v>41</v>
      </c>
      <c r="V1826" t="s">
        <v>42</v>
      </c>
      <c r="W1826" t="s">
        <v>43</v>
      </c>
      <c r="X1826" t="s">
        <v>50</v>
      </c>
      <c r="Y1826" t="s">
        <v>45</v>
      </c>
      <c r="Z1826" t="s">
        <v>81</v>
      </c>
      <c r="AA1826" s="34">
        <v>2025</v>
      </c>
      <c r="AB1826" s="33">
        <v>45750</v>
      </c>
      <c r="AC1826" s="36">
        <v>45750.547789351855</v>
      </c>
      <c r="AD1826" s="37">
        <v>0</v>
      </c>
      <c r="AE1826" t="s">
        <v>147</v>
      </c>
      <c r="AF1826" t="s">
        <v>53</v>
      </c>
      <c r="AG1826" t="s">
        <v>54</v>
      </c>
      <c r="AH1826" s="35">
        <v>-826659.64</v>
      </c>
      <c r="AJ1826" t="s">
        <v>55</v>
      </c>
    </row>
    <row r="1827" spans="1:36" x14ac:dyDescent="0.25">
      <c r="A1827" t="s">
        <v>32</v>
      </c>
      <c r="B1827" t="s">
        <v>170</v>
      </c>
      <c r="C1827" t="s">
        <v>50</v>
      </c>
      <c r="D1827" s="33">
        <v>45689</v>
      </c>
      <c r="E1827" s="33">
        <v>45716</v>
      </c>
      <c r="F1827" s="42">
        <f t="shared" si="28"/>
        <v>-14</v>
      </c>
      <c r="G1827" s="33">
        <v>45731</v>
      </c>
      <c r="H1827" s="33">
        <v>45747</v>
      </c>
      <c r="I1827" t="s">
        <v>33</v>
      </c>
      <c r="J1827" t="s">
        <v>48</v>
      </c>
      <c r="K1827" t="s">
        <v>248</v>
      </c>
      <c r="L1827" s="34">
        <v>3</v>
      </c>
      <c r="M1827" t="s">
        <v>49</v>
      </c>
      <c r="N1827" t="s">
        <v>36</v>
      </c>
      <c r="P1827" t="s">
        <v>37</v>
      </c>
      <c r="Q1827" s="35">
        <v>-1538.3</v>
      </c>
      <c r="R1827" t="s">
        <v>249</v>
      </c>
      <c r="S1827" t="s">
        <v>39</v>
      </c>
      <c r="T1827" t="s">
        <v>40</v>
      </c>
      <c r="U1827" t="s">
        <v>41</v>
      </c>
      <c r="V1827" t="s">
        <v>42</v>
      </c>
      <c r="W1827" t="s">
        <v>43</v>
      </c>
      <c r="X1827" t="s">
        <v>50</v>
      </c>
      <c r="Y1827" t="s">
        <v>45</v>
      </c>
      <c r="Z1827" t="s">
        <v>81</v>
      </c>
      <c r="AA1827" s="34">
        <v>2025</v>
      </c>
      <c r="AB1827" s="33">
        <v>45750</v>
      </c>
      <c r="AC1827" s="36">
        <v>45750.536192129628</v>
      </c>
      <c r="AD1827" s="37">
        <v>0</v>
      </c>
      <c r="AE1827" t="s">
        <v>145</v>
      </c>
      <c r="AF1827" t="s">
        <v>53</v>
      </c>
      <c r="AG1827" t="s">
        <v>54</v>
      </c>
      <c r="AH1827" s="35">
        <v>-1538.3</v>
      </c>
      <c r="AJ1827" t="s">
        <v>55</v>
      </c>
    </row>
    <row r="1828" spans="1:36" x14ac:dyDescent="0.25">
      <c r="A1828" t="s">
        <v>32</v>
      </c>
      <c r="B1828" t="s">
        <v>170</v>
      </c>
      <c r="C1828" t="s">
        <v>50</v>
      </c>
      <c r="D1828" s="33">
        <v>45689</v>
      </c>
      <c r="E1828" s="33">
        <v>45716</v>
      </c>
      <c r="F1828" s="42">
        <f t="shared" si="28"/>
        <v>-14</v>
      </c>
      <c r="G1828" s="33">
        <v>45731</v>
      </c>
      <c r="H1828" s="33">
        <v>45747</v>
      </c>
      <c r="I1828" t="s">
        <v>33</v>
      </c>
      <c r="J1828" t="s">
        <v>48</v>
      </c>
      <c r="K1828" t="s">
        <v>248</v>
      </c>
      <c r="L1828" s="34">
        <v>3</v>
      </c>
      <c r="M1828" t="s">
        <v>49</v>
      </c>
      <c r="N1828" t="s">
        <v>36</v>
      </c>
      <c r="P1828" t="s">
        <v>37</v>
      </c>
      <c r="Q1828" s="35">
        <v>-870.15</v>
      </c>
      <c r="R1828" t="s">
        <v>251</v>
      </c>
      <c r="S1828" t="s">
        <v>39</v>
      </c>
      <c r="T1828" t="s">
        <v>40</v>
      </c>
      <c r="U1828" t="s">
        <v>41</v>
      </c>
      <c r="V1828" t="s">
        <v>42</v>
      </c>
      <c r="W1828" t="s">
        <v>43</v>
      </c>
      <c r="X1828" t="s">
        <v>50</v>
      </c>
      <c r="Y1828" t="s">
        <v>45</v>
      </c>
      <c r="Z1828" t="s">
        <v>81</v>
      </c>
      <c r="AA1828" s="34">
        <v>2025</v>
      </c>
      <c r="AB1828" s="33">
        <v>45750</v>
      </c>
      <c r="AC1828" s="36">
        <v>45750.536192129628</v>
      </c>
      <c r="AD1828" s="37">
        <v>0</v>
      </c>
      <c r="AE1828" t="s">
        <v>145</v>
      </c>
      <c r="AF1828" t="s">
        <v>53</v>
      </c>
      <c r="AG1828" t="s">
        <v>54</v>
      </c>
      <c r="AH1828" s="35">
        <v>-870.15</v>
      </c>
      <c r="AJ1828" t="s">
        <v>55</v>
      </c>
    </row>
    <row r="1829" spans="1:36" x14ac:dyDescent="0.25">
      <c r="A1829" t="s">
        <v>32</v>
      </c>
      <c r="B1829" t="s">
        <v>156</v>
      </c>
      <c r="C1829" t="s">
        <v>50</v>
      </c>
      <c r="D1829" s="33">
        <v>45717</v>
      </c>
      <c r="E1829" s="33">
        <v>45747</v>
      </c>
      <c r="F1829" s="42">
        <f t="shared" si="28"/>
        <v>-15.5</v>
      </c>
      <c r="G1829" s="33">
        <v>45762</v>
      </c>
      <c r="H1829" s="33">
        <v>45747</v>
      </c>
      <c r="I1829" t="s">
        <v>33</v>
      </c>
      <c r="J1829" t="s">
        <v>48</v>
      </c>
      <c r="K1829" t="s">
        <v>248</v>
      </c>
      <c r="L1829" s="34">
        <v>3</v>
      </c>
      <c r="M1829" t="s">
        <v>49</v>
      </c>
      <c r="N1829" t="s">
        <v>36</v>
      </c>
      <c r="P1829" t="s">
        <v>37</v>
      </c>
      <c r="Q1829" s="35">
        <v>-2374.27</v>
      </c>
      <c r="R1829" t="s">
        <v>250</v>
      </c>
      <c r="S1829" t="s">
        <v>39</v>
      </c>
      <c r="T1829" t="s">
        <v>40</v>
      </c>
      <c r="U1829" t="s">
        <v>41</v>
      </c>
      <c r="V1829" t="s">
        <v>42</v>
      </c>
      <c r="W1829" t="s">
        <v>43</v>
      </c>
      <c r="X1829" t="s">
        <v>50</v>
      </c>
      <c r="Y1829" t="s">
        <v>45</v>
      </c>
      <c r="Z1829" t="s">
        <v>81</v>
      </c>
      <c r="AA1829" s="34">
        <v>2025</v>
      </c>
      <c r="AB1829" s="33">
        <v>45750</v>
      </c>
      <c r="AC1829" s="36">
        <v>45750.547789351855</v>
      </c>
      <c r="AD1829" s="37">
        <v>0</v>
      </c>
      <c r="AE1829" t="s">
        <v>147</v>
      </c>
      <c r="AF1829" t="s">
        <v>53</v>
      </c>
      <c r="AG1829" t="s">
        <v>54</v>
      </c>
      <c r="AH1829" s="35">
        <v>-2374.27</v>
      </c>
      <c r="AJ1829" t="s">
        <v>55</v>
      </c>
    </row>
    <row r="1830" spans="1:36" x14ac:dyDescent="0.25">
      <c r="A1830" t="s">
        <v>32</v>
      </c>
      <c r="B1830" t="s">
        <v>271</v>
      </c>
      <c r="C1830" t="s">
        <v>50</v>
      </c>
      <c r="D1830" s="33">
        <v>45717</v>
      </c>
      <c r="E1830" s="33">
        <v>45747</v>
      </c>
      <c r="F1830" s="42">
        <f t="shared" si="28"/>
        <v>-15.5</v>
      </c>
      <c r="G1830" s="33">
        <v>45762</v>
      </c>
      <c r="H1830" s="33">
        <v>45747</v>
      </c>
      <c r="I1830" t="s">
        <v>33</v>
      </c>
      <c r="J1830" t="s">
        <v>48</v>
      </c>
      <c r="K1830" t="s">
        <v>264</v>
      </c>
      <c r="L1830" s="34">
        <v>3</v>
      </c>
      <c r="M1830" t="s">
        <v>49</v>
      </c>
      <c r="N1830" t="s">
        <v>36</v>
      </c>
      <c r="P1830" t="s">
        <v>37</v>
      </c>
      <c r="Q1830" s="35">
        <v>0</v>
      </c>
      <c r="R1830" t="s">
        <v>269</v>
      </c>
      <c r="S1830" t="s">
        <v>39</v>
      </c>
      <c r="T1830" t="s">
        <v>40</v>
      </c>
      <c r="U1830" t="s">
        <v>41</v>
      </c>
      <c r="V1830" t="s">
        <v>59</v>
      </c>
      <c r="W1830" t="s">
        <v>43</v>
      </c>
      <c r="X1830" t="s">
        <v>50</v>
      </c>
      <c r="Y1830" t="s">
        <v>45</v>
      </c>
      <c r="Z1830" t="s">
        <v>79</v>
      </c>
      <c r="AA1830" s="34">
        <v>2025</v>
      </c>
      <c r="AB1830" s="33">
        <v>45750</v>
      </c>
      <c r="AC1830" s="36">
        <v>45750.560486111113</v>
      </c>
      <c r="AD1830" s="37">
        <v>9718980</v>
      </c>
      <c r="AE1830" t="s">
        <v>274</v>
      </c>
      <c r="AF1830" t="s">
        <v>53</v>
      </c>
      <c r="AG1830" t="s">
        <v>218</v>
      </c>
      <c r="AH1830" s="35">
        <v>0</v>
      </c>
    </row>
    <row r="1831" spans="1:36" x14ac:dyDescent="0.25">
      <c r="A1831" t="s">
        <v>32</v>
      </c>
      <c r="B1831" t="s">
        <v>170</v>
      </c>
      <c r="C1831" t="s">
        <v>50</v>
      </c>
      <c r="D1831" s="33">
        <v>45689</v>
      </c>
      <c r="E1831" s="33">
        <v>45716</v>
      </c>
      <c r="F1831" s="42">
        <f t="shared" si="28"/>
        <v>-14</v>
      </c>
      <c r="G1831" s="33">
        <v>45731</v>
      </c>
      <c r="H1831" s="33">
        <v>45747</v>
      </c>
      <c r="I1831" t="s">
        <v>33</v>
      </c>
      <c r="J1831" t="s">
        <v>48</v>
      </c>
      <c r="K1831" t="s">
        <v>264</v>
      </c>
      <c r="L1831" s="34">
        <v>3</v>
      </c>
      <c r="M1831" t="s">
        <v>49</v>
      </c>
      <c r="N1831" t="s">
        <v>36</v>
      </c>
      <c r="P1831" t="s">
        <v>37</v>
      </c>
      <c r="Q1831" s="35">
        <v>617269.9</v>
      </c>
      <c r="R1831" t="s">
        <v>265</v>
      </c>
      <c r="S1831" t="s">
        <v>39</v>
      </c>
      <c r="T1831" t="s">
        <v>40</v>
      </c>
      <c r="U1831" t="s">
        <v>41</v>
      </c>
      <c r="V1831" t="s">
        <v>42</v>
      </c>
      <c r="W1831" t="s">
        <v>43</v>
      </c>
      <c r="X1831" t="s">
        <v>50</v>
      </c>
      <c r="Y1831" t="s">
        <v>45</v>
      </c>
      <c r="Z1831" t="s">
        <v>81</v>
      </c>
      <c r="AA1831" s="34">
        <v>2025</v>
      </c>
      <c r="AB1831" s="33">
        <v>45750</v>
      </c>
      <c r="AC1831" s="36">
        <v>45750.536192129628</v>
      </c>
      <c r="AD1831" s="37">
        <v>0</v>
      </c>
      <c r="AE1831" t="s">
        <v>145</v>
      </c>
      <c r="AF1831" t="s">
        <v>53</v>
      </c>
      <c r="AG1831" t="s">
        <v>54</v>
      </c>
      <c r="AH1831" s="35">
        <v>617269.9</v>
      </c>
      <c r="AJ1831" t="s">
        <v>55</v>
      </c>
    </row>
    <row r="1832" spans="1:36" x14ac:dyDescent="0.25">
      <c r="A1832" t="s">
        <v>32</v>
      </c>
      <c r="B1832" t="s">
        <v>170</v>
      </c>
      <c r="C1832" t="s">
        <v>50</v>
      </c>
      <c r="D1832" s="33">
        <v>45689</v>
      </c>
      <c r="E1832" s="33">
        <v>45716</v>
      </c>
      <c r="F1832" s="42">
        <f t="shared" si="28"/>
        <v>-14</v>
      </c>
      <c r="G1832" s="33">
        <v>45731</v>
      </c>
      <c r="H1832" s="33">
        <v>45747</v>
      </c>
      <c r="I1832" t="s">
        <v>33</v>
      </c>
      <c r="J1832" t="s">
        <v>48</v>
      </c>
      <c r="K1832" t="s">
        <v>264</v>
      </c>
      <c r="L1832" s="34">
        <v>3</v>
      </c>
      <c r="M1832" t="s">
        <v>49</v>
      </c>
      <c r="N1832" t="s">
        <v>36</v>
      </c>
      <c r="P1832" t="s">
        <v>37</v>
      </c>
      <c r="Q1832" s="35">
        <v>-22612.12</v>
      </c>
      <c r="R1832" t="s">
        <v>266</v>
      </c>
      <c r="S1832" t="s">
        <v>39</v>
      </c>
      <c r="T1832" t="s">
        <v>40</v>
      </c>
      <c r="U1832" t="s">
        <v>41</v>
      </c>
      <c r="V1832" t="s">
        <v>42</v>
      </c>
      <c r="W1832" t="s">
        <v>43</v>
      </c>
      <c r="X1832" t="s">
        <v>50</v>
      </c>
      <c r="Y1832" t="s">
        <v>45</v>
      </c>
      <c r="Z1832" t="s">
        <v>81</v>
      </c>
      <c r="AA1832" s="34">
        <v>2025</v>
      </c>
      <c r="AB1832" s="33">
        <v>45750</v>
      </c>
      <c r="AC1832" s="36">
        <v>45750.536192129628</v>
      </c>
      <c r="AD1832" s="37">
        <v>0</v>
      </c>
      <c r="AE1832" t="s">
        <v>145</v>
      </c>
      <c r="AF1832" t="s">
        <v>53</v>
      </c>
      <c r="AG1832" t="s">
        <v>54</v>
      </c>
      <c r="AH1832" s="35">
        <v>-22612.12</v>
      </c>
      <c r="AJ1832" t="s">
        <v>55</v>
      </c>
    </row>
    <row r="1833" spans="1:36" x14ac:dyDescent="0.25">
      <c r="A1833" t="s">
        <v>32</v>
      </c>
      <c r="B1833" t="s">
        <v>170</v>
      </c>
      <c r="C1833" t="s">
        <v>50</v>
      </c>
      <c r="D1833" s="33">
        <v>45689</v>
      </c>
      <c r="E1833" s="33">
        <v>45716</v>
      </c>
      <c r="F1833" s="42">
        <f t="shared" si="28"/>
        <v>-14</v>
      </c>
      <c r="G1833" s="33">
        <v>45731</v>
      </c>
      <c r="H1833" s="33">
        <v>45747</v>
      </c>
      <c r="I1833" t="s">
        <v>33</v>
      </c>
      <c r="J1833" t="s">
        <v>48</v>
      </c>
      <c r="K1833" t="s">
        <v>264</v>
      </c>
      <c r="L1833" s="34">
        <v>3</v>
      </c>
      <c r="M1833" t="s">
        <v>49</v>
      </c>
      <c r="N1833" t="s">
        <v>36</v>
      </c>
      <c r="P1833" t="s">
        <v>37</v>
      </c>
      <c r="Q1833" s="35">
        <v>-0.53</v>
      </c>
      <c r="R1833" t="s">
        <v>273</v>
      </c>
      <c r="S1833" t="s">
        <v>39</v>
      </c>
      <c r="T1833" t="s">
        <v>40</v>
      </c>
      <c r="U1833" t="s">
        <v>41</v>
      </c>
      <c r="V1833" t="s">
        <v>42</v>
      </c>
      <c r="W1833" t="s">
        <v>43</v>
      </c>
      <c r="X1833" t="s">
        <v>50</v>
      </c>
      <c r="Y1833" t="s">
        <v>45</v>
      </c>
      <c r="Z1833" t="s">
        <v>81</v>
      </c>
      <c r="AA1833" s="34">
        <v>2025</v>
      </c>
      <c r="AB1833" s="33">
        <v>45750</v>
      </c>
      <c r="AC1833" s="36">
        <v>45750.536192129628</v>
      </c>
      <c r="AD1833" s="37">
        <v>0</v>
      </c>
      <c r="AE1833" t="s">
        <v>145</v>
      </c>
      <c r="AF1833" t="s">
        <v>53</v>
      </c>
      <c r="AG1833" t="s">
        <v>54</v>
      </c>
      <c r="AH1833" s="35">
        <v>-0.53</v>
      </c>
      <c r="AJ1833" t="s">
        <v>55</v>
      </c>
    </row>
    <row r="1834" spans="1:36" x14ac:dyDescent="0.25">
      <c r="A1834" t="s">
        <v>32</v>
      </c>
      <c r="B1834" t="s">
        <v>170</v>
      </c>
      <c r="C1834" t="s">
        <v>50</v>
      </c>
      <c r="D1834" s="33">
        <v>45689</v>
      </c>
      <c r="E1834" s="33">
        <v>45716</v>
      </c>
      <c r="F1834" s="42">
        <f t="shared" si="28"/>
        <v>-14</v>
      </c>
      <c r="G1834" s="33">
        <v>45731</v>
      </c>
      <c r="H1834" s="33">
        <v>45747</v>
      </c>
      <c r="I1834" t="s">
        <v>33</v>
      </c>
      <c r="J1834" t="s">
        <v>48</v>
      </c>
      <c r="K1834" t="s">
        <v>264</v>
      </c>
      <c r="L1834" s="34">
        <v>3</v>
      </c>
      <c r="M1834" t="s">
        <v>49</v>
      </c>
      <c r="N1834" t="s">
        <v>36</v>
      </c>
      <c r="P1834" t="s">
        <v>37</v>
      </c>
      <c r="Q1834" s="35">
        <v>-0.01</v>
      </c>
      <c r="R1834" t="s">
        <v>267</v>
      </c>
      <c r="S1834" t="s">
        <v>39</v>
      </c>
      <c r="T1834" t="s">
        <v>40</v>
      </c>
      <c r="U1834" t="s">
        <v>41</v>
      </c>
      <c r="V1834" t="s">
        <v>42</v>
      </c>
      <c r="W1834" t="s">
        <v>43</v>
      </c>
      <c r="X1834" t="s">
        <v>50</v>
      </c>
      <c r="Y1834" t="s">
        <v>45</v>
      </c>
      <c r="Z1834" t="s">
        <v>81</v>
      </c>
      <c r="AA1834" s="34">
        <v>2025</v>
      </c>
      <c r="AB1834" s="33">
        <v>45750</v>
      </c>
      <c r="AC1834" s="36">
        <v>45750.536192129628</v>
      </c>
      <c r="AD1834" s="37">
        <v>0</v>
      </c>
      <c r="AE1834" t="s">
        <v>145</v>
      </c>
      <c r="AF1834" t="s">
        <v>53</v>
      </c>
      <c r="AG1834" t="s">
        <v>54</v>
      </c>
      <c r="AH1834" s="35">
        <v>-0.01</v>
      </c>
      <c r="AJ1834" t="s">
        <v>55</v>
      </c>
    </row>
    <row r="1835" spans="1:36" x14ac:dyDescent="0.25">
      <c r="A1835" t="s">
        <v>32</v>
      </c>
      <c r="B1835" t="s">
        <v>268</v>
      </c>
      <c r="C1835" t="s">
        <v>50</v>
      </c>
      <c r="D1835" s="33">
        <v>45689</v>
      </c>
      <c r="E1835" s="33">
        <v>45716</v>
      </c>
      <c r="F1835" s="42">
        <f t="shared" si="28"/>
        <v>-14</v>
      </c>
      <c r="G1835" s="33">
        <v>45731</v>
      </c>
      <c r="H1835" s="33">
        <v>45747</v>
      </c>
      <c r="I1835" t="s">
        <v>33</v>
      </c>
      <c r="J1835" t="s">
        <v>48</v>
      </c>
      <c r="K1835" t="s">
        <v>264</v>
      </c>
      <c r="L1835" s="34">
        <v>3</v>
      </c>
      <c r="M1835" t="s">
        <v>49</v>
      </c>
      <c r="N1835" t="s">
        <v>36</v>
      </c>
      <c r="P1835" t="s">
        <v>37</v>
      </c>
      <c r="Q1835" s="35">
        <v>0</v>
      </c>
      <c r="R1835" t="s">
        <v>269</v>
      </c>
      <c r="S1835" t="s">
        <v>39</v>
      </c>
      <c r="T1835" t="s">
        <v>40</v>
      </c>
      <c r="U1835" t="s">
        <v>41</v>
      </c>
      <c r="V1835" t="s">
        <v>59</v>
      </c>
      <c r="W1835" t="s">
        <v>43</v>
      </c>
      <c r="X1835" t="s">
        <v>50</v>
      </c>
      <c r="Y1835" t="s">
        <v>45</v>
      </c>
      <c r="Z1835" t="s">
        <v>79</v>
      </c>
      <c r="AA1835" s="34">
        <v>2025</v>
      </c>
      <c r="AB1835" s="33">
        <v>45748</v>
      </c>
      <c r="AC1835" s="36">
        <v>45748.717812499999</v>
      </c>
      <c r="AD1835" s="37">
        <v>10295680</v>
      </c>
      <c r="AE1835" t="s">
        <v>291</v>
      </c>
      <c r="AF1835" t="s">
        <v>53</v>
      </c>
      <c r="AG1835" t="s">
        <v>218</v>
      </c>
      <c r="AH1835" s="35">
        <v>0</v>
      </c>
    </row>
    <row r="1836" spans="1:36" x14ac:dyDescent="0.25">
      <c r="A1836" t="s">
        <v>32</v>
      </c>
      <c r="B1836" t="s">
        <v>156</v>
      </c>
      <c r="C1836" t="s">
        <v>50</v>
      </c>
      <c r="D1836" s="33">
        <v>45717</v>
      </c>
      <c r="E1836" s="33">
        <v>45747</v>
      </c>
      <c r="F1836" s="42">
        <f t="shared" si="28"/>
        <v>-15.5</v>
      </c>
      <c r="G1836" s="33">
        <v>45762</v>
      </c>
      <c r="H1836" s="33">
        <v>45747</v>
      </c>
      <c r="I1836" t="s">
        <v>33</v>
      </c>
      <c r="J1836" t="s">
        <v>48</v>
      </c>
      <c r="K1836" t="s">
        <v>264</v>
      </c>
      <c r="L1836" s="34">
        <v>3</v>
      </c>
      <c r="M1836" t="s">
        <v>49</v>
      </c>
      <c r="N1836" t="s">
        <v>36</v>
      </c>
      <c r="P1836" t="s">
        <v>37</v>
      </c>
      <c r="Q1836" s="35">
        <v>238927.84</v>
      </c>
      <c r="R1836" t="s">
        <v>265</v>
      </c>
      <c r="S1836" t="s">
        <v>39</v>
      </c>
      <c r="T1836" t="s">
        <v>40</v>
      </c>
      <c r="U1836" t="s">
        <v>41</v>
      </c>
      <c r="V1836" t="s">
        <v>42</v>
      </c>
      <c r="W1836" t="s">
        <v>43</v>
      </c>
      <c r="X1836" t="s">
        <v>50</v>
      </c>
      <c r="Y1836" t="s">
        <v>45</v>
      </c>
      <c r="Z1836" t="s">
        <v>81</v>
      </c>
      <c r="AA1836" s="34">
        <v>2025</v>
      </c>
      <c r="AB1836" s="33">
        <v>45750</v>
      </c>
      <c r="AC1836" s="36">
        <v>45750.547789351855</v>
      </c>
      <c r="AD1836" s="37">
        <v>0</v>
      </c>
      <c r="AE1836" t="s">
        <v>147</v>
      </c>
      <c r="AF1836" t="s">
        <v>53</v>
      </c>
      <c r="AG1836" t="s">
        <v>54</v>
      </c>
      <c r="AH1836" s="35">
        <v>238927.84</v>
      </c>
      <c r="AJ1836" t="s">
        <v>55</v>
      </c>
    </row>
    <row r="1837" spans="1:36" x14ac:dyDescent="0.25">
      <c r="A1837" t="s">
        <v>32</v>
      </c>
      <c r="B1837" t="s">
        <v>156</v>
      </c>
      <c r="C1837" t="s">
        <v>50</v>
      </c>
      <c r="D1837" s="33">
        <v>45717</v>
      </c>
      <c r="E1837" s="33">
        <v>45747</v>
      </c>
      <c r="F1837" s="42">
        <f t="shared" si="28"/>
        <v>-15.5</v>
      </c>
      <c r="G1837" s="33">
        <v>45762</v>
      </c>
      <c r="H1837" s="33">
        <v>45747</v>
      </c>
      <c r="I1837" t="s">
        <v>33</v>
      </c>
      <c r="J1837" t="s">
        <v>48</v>
      </c>
      <c r="K1837" t="s">
        <v>264</v>
      </c>
      <c r="L1837" s="34">
        <v>3</v>
      </c>
      <c r="M1837" t="s">
        <v>49</v>
      </c>
      <c r="N1837" t="s">
        <v>36</v>
      </c>
      <c r="P1837" t="s">
        <v>37</v>
      </c>
      <c r="Q1837" s="35">
        <v>-61740.87</v>
      </c>
      <c r="R1837" t="s">
        <v>266</v>
      </c>
      <c r="S1837" t="s">
        <v>39</v>
      </c>
      <c r="T1837" t="s">
        <v>40</v>
      </c>
      <c r="U1837" t="s">
        <v>41</v>
      </c>
      <c r="V1837" t="s">
        <v>42</v>
      </c>
      <c r="W1837" t="s">
        <v>43</v>
      </c>
      <c r="X1837" t="s">
        <v>50</v>
      </c>
      <c r="Y1837" t="s">
        <v>45</v>
      </c>
      <c r="Z1837" t="s">
        <v>81</v>
      </c>
      <c r="AA1837" s="34">
        <v>2025</v>
      </c>
      <c r="AB1837" s="33">
        <v>45750</v>
      </c>
      <c r="AC1837" s="36">
        <v>45750.547789351855</v>
      </c>
      <c r="AD1837" s="37">
        <v>0</v>
      </c>
      <c r="AE1837" t="s">
        <v>147</v>
      </c>
      <c r="AF1837" t="s">
        <v>53</v>
      </c>
      <c r="AG1837" t="s">
        <v>54</v>
      </c>
      <c r="AH1837" s="35">
        <v>-61740.87</v>
      </c>
      <c r="AJ1837" t="s">
        <v>55</v>
      </c>
    </row>
    <row r="1838" spans="1:36" x14ac:dyDescent="0.25">
      <c r="A1838" t="s">
        <v>32</v>
      </c>
      <c r="B1838" t="s">
        <v>170</v>
      </c>
      <c r="C1838" t="s">
        <v>50</v>
      </c>
      <c r="D1838" s="33">
        <v>45689</v>
      </c>
      <c r="E1838" s="33">
        <v>45716</v>
      </c>
      <c r="F1838" s="42">
        <f t="shared" si="28"/>
        <v>-14</v>
      </c>
      <c r="G1838" s="33">
        <v>45731</v>
      </c>
      <c r="H1838" s="33">
        <v>45747</v>
      </c>
      <c r="I1838" t="s">
        <v>33</v>
      </c>
      <c r="J1838" t="s">
        <v>48</v>
      </c>
      <c r="K1838" t="s">
        <v>297</v>
      </c>
      <c r="L1838" s="34">
        <v>3</v>
      </c>
      <c r="M1838" t="s">
        <v>49</v>
      </c>
      <c r="N1838" t="s">
        <v>36</v>
      </c>
      <c r="P1838" t="s">
        <v>37</v>
      </c>
      <c r="Q1838" s="35">
        <v>-280532.07</v>
      </c>
      <c r="R1838" t="s">
        <v>298</v>
      </c>
      <c r="S1838" t="s">
        <v>39</v>
      </c>
      <c r="T1838" t="s">
        <v>40</v>
      </c>
      <c r="U1838" t="s">
        <v>41</v>
      </c>
      <c r="V1838" t="s">
        <v>42</v>
      </c>
      <c r="W1838" t="s">
        <v>43</v>
      </c>
      <c r="X1838" t="s">
        <v>50</v>
      </c>
      <c r="Y1838" t="s">
        <v>45</v>
      </c>
      <c r="Z1838" t="s">
        <v>81</v>
      </c>
      <c r="AA1838" s="34">
        <v>2025</v>
      </c>
      <c r="AB1838" s="33">
        <v>45750</v>
      </c>
      <c r="AC1838" s="36">
        <v>45750.536192129628</v>
      </c>
      <c r="AD1838" s="37">
        <v>0</v>
      </c>
      <c r="AE1838" t="s">
        <v>145</v>
      </c>
      <c r="AF1838" t="s">
        <v>53</v>
      </c>
      <c r="AG1838" t="s">
        <v>54</v>
      </c>
      <c r="AH1838" s="35">
        <v>-280532.07</v>
      </c>
      <c r="AJ1838" t="s">
        <v>55</v>
      </c>
    </row>
    <row r="1839" spans="1:36" x14ac:dyDescent="0.25">
      <c r="A1839" t="s">
        <v>32</v>
      </c>
      <c r="B1839" t="s">
        <v>156</v>
      </c>
      <c r="C1839" t="s">
        <v>50</v>
      </c>
      <c r="D1839" s="33">
        <v>45717</v>
      </c>
      <c r="E1839" s="33">
        <v>45747</v>
      </c>
      <c r="F1839" s="42">
        <f t="shared" si="28"/>
        <v>-15.5</v>
      </c>
      <c r="G1839" s="33">
        <v>45762</v>
      </c>
      <c r="H1839" s="33">
        <v>45747</v>
      </c>
      <c r="I1839" t="s">
        <v>33</v>
      </c>
      <c r="J1839" t="s">
        <v>48</v>
      </c>
      <c r="K1839" t="s">
        <v>297</v>
      </c>
      <c r="L1839" s="34">
        <v>3</v>
      </c>
      <c r="M1839" t="s">
        <v>49</v>
      </c>
      <c r="N1839" t="s">
        <v>36</v>
      </c>
      <c r="P1839" t="s">
        <v>37</v>
      </c>
      <c r="Q1839" s="35">
        <v>-237840.16</v>
      </c>
      <c r="R1839" t="s">
        <v>298</v>
      </c>
      <c r="S1839" t="s">
        <v>39</v>
      </c>
      <c r="T1839" t="s">
        <v>40</v>
      </c>
      <c r="U1839" t="s">
        <v>41</v>
      </c>
      <c r="V1839" t="s">
        <v>42</v>
      </c>
      <c r="W1839" t="s">
        <v>43</v>
      </c>
      <c r="X1839" t="s">
        <v>50</v>
      </c>
      <c r="Y1839" t="s">
        <v>45</v>
      </c>
      <c r="Z1839" t="s">
        <v>81</v>
      </c>
      <c r="AA1839" s="34">
        <v>2025</v>
      </c>
      <c r="AB1839" s="33">
        <v>45750</v>
      </c>
      <c r="AC1839" s="36">
        <v>45750.547789351855</v>
      </c>
      <c r="AD1839" s="37">
        <v>0</v>
      </c>
      <c r="AE1839" t="s">
        <v>147</v>
      </c>
      <c r="AF1839" t="s">
        <v>53</v>
      </c>
      <c r="AG1839" t="s">
        <v>54</v>
      </c>
      <c r="AH1839" s="35">
        <v>-237840.16</v>
      </c>
      <c r="AJ1839" t="s">
        <v>55</v>
      </c>
    </row>
    <row r="1840" spans="1:36" x14ac:dyDescent="0.25">
      <c r="A1840" t="s">
        <v>32</v>
      </c>
      <c r="B1840" t="s">
        <v>170</v>
      </c>
      <c r="C1840" t="s">
        <v>50</v>
      </c>
      <c r="D1840" s="33">
        <v>45689</v>
      </c>
      <c r="E1840" s="33">
        <v>45716</v>
      </c>
      <c r="F1840" s="42">
        <f t="shared" si="28"/>
        <v>-14</v>
      </c>
      <c r="G1840" s="33">
        <v>45731</v>
      </c>
      <c r="H1840" s="33">
        <v>45747</v>
      </c>
      <c r="I1840" t="s">
        <v>33</v>
      </c>
      <c r="J1840" t="s">
        <v>48</v>
      </c>
      <c r="K1840" t="s">
        <v>301</v>
      </c>
      <c r="L1840" s="34">
        <v>3</v>
      </c>
      <c r="M1840" t="s">
        <v>49</v>
      </c>
      <c r="N1840" t="s">
        <v>36</v>
      </c>
      <c r="P1840" t="s">
        <v>37</v>
      </c>
      <c r="Q1840" s="35">
        <v>-242.85</v>
      </c>
      <c r="R1840" t="s">
        <v>303</v>
      </c>
      <c r="S1840" t="s">
        <v>39</v>
      </c>
      <c r="T1840" t="s">
        <v>40</v>
      </c>
      <c r="U1840" t="s">
        <v>41</v>
      </c>
      <c r="V1840" t="s">
        <v>42</v>
      </c>
      <c r="W1840" t="s">
        <v>43</v>
      </c>
      <c r="X1840" t="s">
        <v>50</v>
      </c>
      <c r="Y1840" t="s">
        <v>45</v>
      </c>
      <c r="Z1840" t="s">
        <v>81</v>
      </c>
      <c r="AA1840" s="34">
        <v>2025</v>
      </c>
      <c r="AB1840" s="33">
        <v>45750</v>
      </c>
      <c r="AC1840" s="36">
        <v>45750.536192129628</v>
      </c>
      <c r="AD1840" s="37">
        <v>0</v>
      </c>
      <c r="AE1840" t="s">
        <v>145</v>
      </c>
      <c r="AF1840" t="s">
        <v>53</v>
      </c>
      <c r="AG1840" t="s">
        <v>54</v>
      </c>
      <c r="AH1840" s="35">
        <v>-242.85</v>
      </c>
      <c r="AJ1840" t="s">
        <v>55</v>
      </c>
    </row>
  </sheetData>
  <autoFilter ref="A2:AJ1840" xr:uid="{00000000-0001-0000-0000-000000000000}"/>
  <mergeCells count="1">
    <mergeCell ref="D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3BD7-9066-445C-ADBF-7477C0D64176}">
  <dimension ref="A1:F7"/>
  <sheetViews>
    <sheetView workbookViewId="0"/>
  </sheetViews>
  <sheetFormatPr defaultRowHeight="15" x14ac:dyDescent="0.25"/>
  <cols>
    <col min="1" max="1" width="19.5703125" bestFit="1" customWidth="1"/>
    <col min="2" max="2" width="2.140625" customWidth="1"/>
    <col min="3" max="3" width="30.28515625" customWidth="1"/>
  </cols>
  <sheetData>
    <row r="1" spans="1:6" x14ac:dyDescent="0.25">
      <c r="A1" s="40" t="s">
        <v>314</v>
      </c>
      <c r="B1" s="40"/>
      <c r="C1" s="38" t="s">
        <v>315</v>
      </c>
      <c r="F1" s="41"/>
    </row>
    <row r="2" spans="1:6" x14ac:dyDescent="0.25">
      <c r="A2" s="40" t="s">
        <v>316</v>
      </c>
      <c r="B2" s="40"/>
      <c r="C2" t="s">
        <v>317</v>
      </c>
      <c r="F2" s="41"/>
    </row>
    <row r="3" spans="1:6" x14ac:dyDescent="0.25">
      <c r="A3" s="40" t="s">
        <v>318</v>
      </c>
      <c r="C3" t="s">
        <v>319</v>
      </c>
    </row>
    <row r="5" spans="1:6" x14ac:dyDescent="0.25">
      <c r="A5" s="40" t="s">
        <v>320</v>
      </c>
      <c r="C5" t="s">
        <v>321</v>
      </c>
    </row>
    <row r="6" spans="1:6" x14ac:dyDescent="0.25">
      <c r="C6" t="s">
        <v>322</v>
      </c>
    </row>
    <row r="7" spans="1:6" x14ac:dyDescent="0.25">
      <c r="C7" t="s">
        <v>323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DEzMjM8L1VzZXJOYW1lPjxEYXRlVGltZT41LzIzLzIwMjUgMTI6MDE6MTkgUE08L0RhdGVUaW1lPjxMYWJlbFN0cmluZz5VbmNhdGVnb3JpemVkPC9MYWJlbFN0cmluZz48L2l0ZW0+PC9sYWJlbEhpc3Rvcnk+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D32D167C-F7F6-4A80-8F4F-A10A7981DEBD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5A620B8-C30A-4D7B-999C-64B66D701EE4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BF83C842-9F79-47AF-BBE8-772554577609}"/>
</file>

<file path=customXml/itemProps4.xml><?xml version="1.0" encoding="utf-8"?>
<ds:datastoreItem xmlns:ds="http://schemas.openxmlformats.org/officeDocument/2006/customXml" ds:itemID="{7E48D548-9287-46ED-B731-7728CA67AE1A}"/>
</file>

<file path=customXml/itemProps5.xml><?xml version="1.0" encoding="utf-8"?>
<ds:datastoreItem xmlns:ds="http://schemas.openxmlformats.org/officeDocument/2006/customXml" ds:itemID="{E82F1764-F4C6-4CE6-AA8E-04A80DD8F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Source &gt;&gt;&gt;</vt:lpstr>
      <vt:lpstr>555 Purchased Power Query</vt:lpstr>
      <vt:lpstr>PJM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Tim Lyons</cp:lastModifiedBy>
  <dcterms:created xsi:type="dcterms:W3CDTF">2025-05-23T11:59:09Z</dcterms:created>
  <dcterms:modified xsi:type="dcterms:W3CDTF">2025-08-16T16:16:09Z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e09949f6-c372-43dc-a511-a04f13f57281</vt:lpwstr>
  </property>
  <property fmtid="{D5CDD505-2E9C-101B-9397-08002B2CF9AE}" pid="3" name="bjClsUserRVM">
    <vt:lpwstr>[]</vt:lpwstr>
  </property>
  <property fmtid="{D5CDD505-2E9C-101B-9397-08002B2CF9AE}" pid="4" name="bjSaver">
    <vt:lpwstr>9GWvcIEncQ8Q4JuqAvlT20Bi5eg6aIrp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LabelHistoryID">
    <vt:lpwstr>{55A620B8-C30A-4D7B-999C-64B66D701EE4}</vt:lpwstr>
  </property>
  <property fmtid="{D5CDD505-2E9C-101B-9397-08002B2CF9AE}" pid="12" name="ContentTypeId">
    <vt:lpwstr>0x0101004DF805D1E1DA4A49A223477D3B105720</vt:lpwstr>
  </property>
</Properties>
</file>