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HR_Rate_Cases\Employee Benefits\Compensation and Other Topics\KY\2025\Testimony\Direct\Exhibits\Working files\"/>
    </mc:Choice>
  </mc:AlternateContent>
  <xr:revisionPtr revIDLastSave="0" documentId="13_ncr:1_{A2E9B96D-4A1F-475C-820C-CC4A95E10F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E6" i="7"/>
  <c r="C6" i="7"/>
  <c r="B6" i="7"/>
  <c r="D6" i="7"/>
  <c r="C7" i="7" l="1"/>
  <c r="B7" i="7"/>
</calcChain>
</file>

<file path=xl/sharedStrings.xml><?xml version="1.0" encoding="utf-8"?>
<sst xmlns="http://schemas.openxmlformats.org/spreadsheetml/2006/main" count="8" uniqueCount="8">
  <si>
    <t>Officers</t>
  </si>
  <si>
    <t>Exempt</t>
  </si>
  <si>
    <t>Nonexempt Salaried</t>
  </si>
  <si>
    <t>Physical and Craft</t>
  </si>
  <si>
    <t>Jobs With Significant STI</t>
  </si>
  <si>
    <t>Jobs Without Significant STI</t>
  </si>
  <si>
    <t>Total Jobs</t>
  </si>
  <si>
    <t>Total Incumbents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</si>
</sst>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horizontal="center" wrapText="1"/>
    </xf>
    <xf numFmtId="164" fontId="0" fillId="0" borderId="0" xfId="1" applyNumberFormat="1" applyFont="1"/>
    <xf numFmtId="164" fontId="3" fillId="0" borderId="0" xfId="1" applyNumberFormat="1" applyFont="1"/>
    <xf numFmtId="165" fontId="0" fillId="0" borderId="0" xfId="3" applyNumberFormat="1" applyFont="1"/>
    <xf numFmtId="165" fontId="4" fillId="0" borderId="0" xfId="3" applyNumberFormat="1" applyFont="1"/>
    <xf numFmtId="165" fontId="3" fillId="0" borderId="0" xfId="3" applyNumberFormat="1" applyFont="1"/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82D4-2343-4928-9A71-FF3946D218F4}">
  <dimension ref="A1:E7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2" max="4" width="11.7109375" customWidth="1"/>
    <col min="5" max="5" width="12.140625" customWidth="1"/>
  </cols>
  <sheetData>
    <row r="1" spans="1:5" ht="60" x14ac:dyDescent="0.25">
      <c r="B1" s="1" t="s">
        <v>4</v>
      </c>
      <c r="C1" s="1" t="s">
        <v>5</v>
      </c>
      <c r="D1" s="1" t="s">
        <v>6</v>
      </c>
      <c r="E1" s="1" t="s">
        <v>7</v>
      </c>
    </row>
    <row r="2" spans="1:5" x14ac:dyDescent="0.25">
      <c r="A2" t="s">
        <v>0</v>
      </c>
      <c r="B2" s="4">
        <v>27</v>
      </c>
      <c r="C2" s="4">
        <v>0</v>
      </c>
      <c r="D2" s="4">
        <v>27</v>
      </c>
      <c r="E2" s="4">
        <v>28</v>
      </c>
    </row>
    <row r="3" spans="1:5" x14ac:dyDescent="0.25">
      <c r="A3" t="s">
        <v>1</v>
      </c>
      <c r="B3" s="4">
        <v>521</v>
      </c>
      <c r="C3" s="4">
        <v>7</v>
      </c>
      <c r="D3" s="4">
        <v>528</v>
      </c>
      <c r="E3" s="4">
        <v>2754</v>
      </c>
    </row>
    <row r="4" spans="1:5" x14ac:dyDescent="0.25">
      <c r="A4" t="s">
        <v>2</v>
      </c>
      <c r="B4" s="4">
        <v>42</v>
      </c>
      <c r="C4" s="4">
        <v>8</v>
      </c>
      <c r="D4" s="4">
        <v>50</v>
      </c>
      <c r="E4" s="4">
        <v>504</v>
      </c>
    </row>
    <row r="5" spans="1:5" x14ac:dyDescent="0.25">
      <c r="A5" t="s">
        <v>3</v>
      </c>
      <c r="B5" s="5">
        <v>52</v>
      </c>
      <c r="C5" s="5">
        <v>0</v>
      </c>
      <c r="D5" s="5">
        <v>52</v>
      </c>
      <c r="E5" s="5">
        <v>258</v>
      </c>
    </row>
    <row r="6" spans="1:5" x14ac:dyDescent="0.25">
      <c r="B6" s="4">
        <f t="shared" ref="B6:C6" si="0">SUM(B2:B5)</f>
        <v>642</v>
      </c>
      <c r="C6" s="4">
        <f t="shared" si="0"/>
        <v>15</v>
      </c>
      <c r="D6" s="6">
        <f>SUM(D2:D5)</f>
        <v>657</v>
      </c>
      <c r="E6" s="4">
        <f>SUM(E2:E5)</f>
        <v>3544</v>
      </c>
    </row>
    <row r="7" spans="1:5" x14ac:dyDescent="0.25">
      <c r="B7" s="3">
        <f>B6/$D$6</f>
        <v>0.97716894977168944</v>
      </c>
      <c r="C7" s="2">
        <f t="shared" ref="C7:D7" si="1">C6/$D$6</f>
        <v>2.2831050228310501E-2</v>
      </c>
      <c r="D7" s="2">
        <f>SUM(B7:C7)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xNjc5PC9Vc2VyTmFtZT48RGF0ZVRpbWU+MTAvNC8yMDIyIDM6MDA6MzcgUE08L0RhdGVUaW1lPjxMYWJlbFN0cmluZz5BRVAgUHVibGlj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D5846EE7-0A07-4908-A8F6-1A591352926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3B3B451-82AD-4FD8-AD16-45DAFCE371E0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147163D-D258-42ED-97F3-6CA42BA32736}"/>
</file>

<file path=customXml/itemProps4.xml><?xml version="1.0" encoding="utf-8"?>
<ds:datastoreItem xmlns:ds="http://schemas.openxmlformats.org/officeDocument/2006/customXml" ds:itemID="{E8B4E491-5F44-4FA6-B544-C7A55074BA39}"/>
</file>

<file path=customXml/itemProps5.xml><?xml version="1.0" encoding="utf-8"?>
<ds:datastoreItem xmlns:ds="http://schemas.openxmlformats.org/officeDocument/2006/customXml" ds:itemID="{99A687CA-F25F-4C79-A560-20095D365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/>
  <cp:lastModifiedBy>Andy Carlin</cp:lastModifiedBy>
  <cp:lastPrinted>2025-03-04T03:22:27Z</cp:lastPrinted>
  <dcterms:created xsi:type="dcterms:W3CDTF">2018-12-19T20:55:02Z</dcterms:created>
  <dcterms:modified xsi:type="dcterms:W3CDTF">2025-08-05T21:39:39Z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f982a95e-163c-4d3f-a752-7cd96dd07bb3</vt:lpwstr>
  </property>
  <property fmtid="{D5CDD505-2E9C-101B-9397-08002B2CF9AE}" pid="3" name="bjSaver">
    <vt:lpwstr>ymOzOy9TozdO3fPkFt/NYaxMcqEF9d4G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{D5846EE7-0A07-4908-A8F6-1A5913529263}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