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Rate Cases\KPCo\2025 Base Case - TME 5-31-25 TY\Discovery\Staff\Staff 1-51\"/>
    </mc:Choice>
  </mc:AlternateContent>
  <xr:revisionPtr revIDLastSave="0" documentId="13_ncr:1_{ACCD6292-F416-4839-A471-53DACDECF4AC}" xr6:coauthVersionLast="47" xr6:coauthVersionMax="47" xr10:uidLastSave="{00000000-0000-0000-0000-000000000000}"/>
  <bookViews>
    <workbookView xWindow="-120" yWindow="-120" windowWidth="29040" windowHeight="15720" activeTab="2" xr2:uid="{B4788639-A5D4-4CC1-937E-5592974382A1}"/>
  </bookViews>
  <sheets>
    <sheet name="2024 B&amp;A KP CUST" sheetId="3" r:id="rId1"/>
    <sheet name="2023 B&amp;A CUST" sheetId="2" r:id="rId2"/>
    <sheet name="2022 B&amp;A KP CUST" sheetId="5" r:id="rId3"/>
    <sheet name="Sheet1" sheetId="1" r:id="rId4"/>
  </sheets>
  <definedNames>
    <definedName name="_xlnm._FilterDatabase" localSheetId="0" hidden="1">'2024 B&amp;A KP CUST'!$A$3:$W$81</definedName>
    <definedName name="_xlnm.Print_Area" localSheetId="2">'2022 B&amp;A KP CUST'!$A$1:$P$81</definedName>
    <definedName name="_xlnm.Print_Area" localSheetId="1">'2023 B&amp;A CUST'!$A$1:$P$80</definedName>
    <definedName name="_xlnm.Print_Area" localSheetId="0">'2024 B&amp;A KP CUST'!$A$1:$P$81</definedName>
    <definedName name="_xlnm.Print_Titles" localSheetId="2">'2022 B&amp;A KP CUST'!$1:$3</definedName>
    <definedName name="_xlnm.Print_Titles" localSheetId="1">'2023 B&amp;A CUST'!$1:$3</definedName>
    <definedName name="_xlnm.Print_Titles" localSheetId="0">'2024 B&amp;A KP CUST'!$1:$3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0" i="5" l="1"/>
  <c r="M80" i="5"/>
  <c r="L80" i="5"/>
  <c r="K80" i="5"/>
  <c r="J80" i="5"/>
  <c r="I80" i="5"/>
  <c r="H80" i="5"/>
  <c r="G80" i="5"/>
  <c r="F80" i="5"/>
  <c r="E80" i="5"/>
  <c r="D80" i="5"/>
  <c r="C80" i="5"/>
  <c r="P78" i="5"/>
  <c r="O78" i="5"/>
  <c r="P77" i="5"/>
  <c r="O77" i="5"/>
  <c r="P76" i="5"/>
  <c r="O76" i="5"/>
  <c r="P75" i="5"/>
  <c r="O75" i="5"/>
  <c r="P74" i="5"/>
  <c r="O74" i="5"/>
  <c r="P73" i="5"/>
  <c r="O73" i="5"/>
  <c r="P72" i="5"/>
  <c r="O72" i="5"/>
  <c r="P71" i="5"/>
  <c r="O71" i="5"/>
  <c r="P70" i="5"/>
  <c r="O70" i="5"/>
  <c r="P69" i="5"/>
  <c r="O69" i="5"/>
  <c r="P68" i="5"/>
  <c r="O68" i="5"/>
  <c r="P67" i="5"/>
  <c r="O67" i="5"/>
  <c r="P66" i="5"/>
  <c r="O66" i="5"/>
  <c r="P65" i="5"/>
  <c r="O65" i="5"/>
  <c r="P64" i="5"/>
  <c r="O64" i="5"/>
  <c r="P63" i="5"/>
  <c r="O63" i="5"/>
  <c r="P62" i="5"/>
  <c r="O62" i="5"/>
  <c r="P61" i="5"/>
  <c r="O61" i="5"/>
  <c r="P60" i="5"/>
  <c r="O60" i="5"/>
  <c r="P59" i="5"/>
  <c r="O59" i="5"/>
  <c r="P58" i="5"/>
  <c r="O58" i="5"/>
  <c r="P57" i="5"/>
  <c r="O57" i="5"/>
  <c r="P56" i="5"/>
  <c r="O56" i="5"/>
  <c r="P55" i="5"/>
  <c r="O55" i="5"/>
  <c r="P54" i="5"/>
  <c r="O54" i="5"/>
  <c r="P53" i="5"/>
  <c r="O53" i="5"/>
  <c r="P52" i="5"/>
  <c r="O52" i="5"/>
  <c r="P51" i="5"/>
  <c r="O51" i="5"/>
  <c r="P50" i="5"/>
  <c r="O50" i="5"/>
  <c r="P49" i="5"/>
  <c r="O49" i="5"/>
  <c r="P48" i="5"/>
  <c r="O48" i="5"/>
  <c r="P47" i="5"/>
  <c r="O47" i="5"/>
  <c r="P46" i="5"/>
  <c r="O46" i="5"/>
  <c r="P45" i="5"/>
  <c r="O45" i="5"/>
  <c r="P44" i="5"/>
  <c r="O44" i="5"/>
  <c r="P43" i="5"/>
  <c r="O43" i="5"/>
  <c r="P42" i="5"/>
  <c r="O42" i="5"/>
  <c r="P41" i="5"/>
  <c r="O41" i="5"/>
  <c r="P40" i="5"/>
  <c r="O40" i="5"/>
  <c r="P38" i="5"/>
  <c r="O38" i="5"/>
  <c r="P37" i="5"/>
  <c r="O37" i="5"/>
  <c r="P35" i="5"/>
  <c r="O35" i="5"/>
  <c r="P34" i="5"/>
  <c r="O34" i="5"/>
  <c r="P33" i="5"/>
  <c r="O33" i="5"/>
  <c r="P32" i="5"/>
  <c r="O32" i="5"/>
  <c r="P31" i="5"/>
  <c r="O31" i="5"/>
  <c r="P30" i="5"/>
  <c r="O30" i="5"/>
  <c r="P29" i="5"/>
  <c r="O29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P16" i="5"/>
  <c r="O16" i="5"/>
  <c r="P15" i="5"/>
  <c r="O15" i="5"/>
  <c r="P14" i="5"/>
  <c r="O14" i="5"/>
  <c r="P13" i="5"/>
  <c r="O13" i="5"/>
  <c r="P12" i="5"/>
  <c r="O12" i="5"/>
  <c r="P11" i="5"/>
  <c r="O11" i="5"/>
  <c r="P10" i="5"/>
  <c r="O10" i="5"/>
  <c r="P9" i="5"/>
  <c r="O9" i="5"/>
  <c r="P8" i="5"/>
  <c r="O8" i="5"/>
  <c r="P7" i="5"/>
  <c r="O7" i="5"/>
  <c r="P6" i="5"/>
  <c r="O6" i="5"/>
  <c r="P5" i="5"/>
  <c r="O5" i="5"/>
  <c r="P4" i="5"/>
  <c r="O4" i="5"/>
  <c r="N81" i="3"/>
  <c r="M81" i="3"/>
  <c r="L81" i="3"/>
  <c r="K81" i="3"/>
  <c r="J81" i="3"/>
  <c r="I81" i="3"/>
  <c r="H81" i="3"/>
  <c r="G81" i="3"/>
  <c r="F81" i="3"/>
  <c r="E81" i="3"/>
  <c r="D81" i="3"/>
  <c r="C81" i="3"/>
  <c r="P79" i="3"/>
  <c r="O79" i="3"/>
  <c r="P78" i="3"/>
  <c r="O78" i="3"/>
  <c r="P77" i="3"/>
  <c r="O77" i="3"/>
  <c r="P76" i="3"/>
  <c r="O76" i="3"/>
  <c r="P75" i="3"/>
  <c r="O75" i="3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6" i="3"/>
  <c r="O66" i="3"/>
  <c r="P65" i="3"/>
  <c r="O65" i="3"/>
  <c r="P64" i="3"/>
  <c r="O64" i="3"/>
  <c r="P63" i="3"/>
  <c r="O63" i="3"/>
  <c r="P62" i="3"/>
  <c r="O62" i="3"/>
  <c r="P60" i="3"/>
  <c r="O60" i="3"/>
  <c r="P59" i="3"/>
  <c r="O59" i="3"/>
  <c r="P58" i="3"/>
  <c r="O58" i="3"/>
  <c r="P57" i="3"/>
  <c r="O57" i="3"/>
  <c r="P56" i="3"/>
  <c r="O56" i="3"/>
  <c r="P55" i="3"/>
  <c r="O55" i="3"/>
  <c r="P54" i="3"/>
  <c r="O54" i="3"/>
  <c r="P53" i="3"/>
  <c r="O53" i="3"/>
  <c r="P52" i="3"/>
  <c r="O52" i="3"/>
  <c r="P51" i="3"/>
  <c r="O51" i="3"/>
  <c r="P50" i="3"/>
  <c r="O50" i="3"/>
  <c r="P49" i="3"/>
  <c r="O49" i="3"/>
  <c r="P48" i="3"/>
  <c r="O48" i="3"/>
  <c r="P47" i="3"/>
  <c r="O47" i="3"/>
  <c r="P46" i="3"/>
  <c r="O46" i="3"/>
  <c r="P45" i="3"/>
  <c r="O45" i="3"/>
  <c r="P44" i="3"/>
  <c r="O44" i="3"/>
  <c r="P43" i="3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P6" i="3"/>
  <c r="O6" i="3"/>
  <c r="P5" i="3"/>
  <c r="O5" i="3"/>
  <c r="P4" i="3"/>
  <c r="O4" i="3"/>
  <c r="N80" i="2"/>
  <c r="M80" i="2"/>
  <c r="L80" i="2"/>
  <c r="K80" i="2"/>
  <c r="J80" i="2"/>
  <c r="I80" i="2"/>
  <c r="H80" i="2"/>
  <c r="G80" i="2"/>
  <c r="F80" i="2"/>
  <c r="E80" i="2"/>
  <c r="D80" i="2"/>
  <c r="C80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O80" i="5" l="1"/>
  <c r="P80" i="5"/>
  <c r="O81" i="3"/>
  <c r="P81" i="3"/>
  <c r="O80" i="2"/>
  <c r="P80" i="2"/>
</calcChain>
</file>

<file path=xl/sharedStrings.xml><?xml version="1.0" encoding="utf-8"?>
<sst xmlns="http://schemas.openxmlformats.org/spreadsheetml/2006/main" count="283" uniqueCount="91">
  <si>
    <t>KENTUCKY POWER COMPANY</t>
  </si>
  <si>
    <t>2023 TARIFF SUMMARY - BILLED AND ACCRUED NO. OF CUSTOMERS</t>
  </si>
  <si>
    <t>KPCO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</si>
  <si>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</si>
  <si>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</si>
  <si>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</si>
  <si>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</si>
  <si>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</si>
  <si>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</si>
  <si>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</si>
  <si>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</si>
  <si>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</si>
  <si>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</si>
  <si>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</si>
  <si>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</si>
  <si>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</si>
  <si>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RSW-LMWH</t>
  </si>
  <si>
    <t>RSW-A</t>
  </si>
  <si>
    <t>RSW-B</t>
  </si>
  <si>
    <t>RSW-C</t>
  </si>
  <si>
    <t>RS</t>
  </si>
  <si>
    <t>RS EMP</t>
  </si>
  <si>
    <t>RSW-RS</t>
  </si>
  <si>
    <t>AORH-W ON</t>
  </si>
  <si>
    <t>RSW-ONPK</t>
  </si>
  <si>
    <t>RS LM-ON</t>
  </si>
  <si>
    <t>AORH-ON</t>
  </si>
  <si>
    <t>RS-TOD-ON</t>
  </si>
  <si>
    <t>OL 175 MV</t>
  </si>
  <si>
    <t>OL 100 HP</t>
  </si>
  <si>
    <t>OL 400 MV</t>
  </si>
  <si>
    <t>OL 200 HP</t>
  </si>
  <si>
    <t>OL 400 HP</t>
  </si>
  <si>
    <t>OL175 MVP</t>
  </si>
  <si>
    <t>OL 250 HP</t>
  </si>
  <si>
    <t>OL 200HPF</t>
  </si>
  <si>
    <t>OL400 HPF</t>
  </si>
  <si>
    <t>OL 250 MH</t>
  </si>
  <si>
    <t>OL100 HPP</t>
  </si>
  <si>
    <t>OL 150 HP</t>
  </si>
  <si>
    <t>OL 400 MH</t>
  </si>
  <si>
    <t>OL 250HPP</t>
  </si>
  <si>
    <t>OL150 HPP</t>
  </si>
  <si>
    <t>OL 400HPP</t>
  </si>
  <si>
    <t>OL 250MON</t>
  </si>
  <si>
    <t>OL 1000MH</t>
  </si>
  <si>
    <t>OL 400MON</t>
  </si>
  <si>
    <t>55W LEDOL</t>
  </si>
  <si>
    <t>175WLEDOL</t>
  </si>
  <si>
    <t>65W LEDOL</t>
  </si>
  <si>
    <t>297WLEDOL</t>
  </si>
  <si>
    <t>FLEXOLOPT</t>
  </si>
  <si>
    <t>GS-MTRD</t>
  </si>
  <si>
    <t>GS SEC</t>
  </si>
  <si>
    <t>GS-SEC</t>
  </si>
  <si>
    <t>GS-UMR</t>
  </si>
  <si>
    <t>GS - AF</t>
  </si>
  <si>
    <t>GS PRI</t>
  </si>
  <si>
    <t>GS M SEC</t>
  </si>
  <si>
    <t>GSCC PRI</t>
  </si>
  <si>
    <t>GS LM ON</t>
  </si>
  <si>
    <t>GS LM TOD</t>
  </si>
  <si>
    <t>EXP GSTOD</t>
  </si>
  <si>
    <t>GS-TOD</t>
  </si>
  <si>
    <t>GSCC SUB</t>
  </si>
  <si>
    <t>LGS SEC</t>
  </si>
  <si>
    <t>LGS M SEC</t>
  </si>
  <si>
    <t>LGS PRI</t>
  </si>
  <si>
    <t>LGS M PRI</t>
  </si>
  <si>
    <t>LGS SUB</t>
  </si>
  <si>
    <t>LGS-LM-TD</t>
  </si>
  <si>
    <t>LGSSECTOD</t>
  </si>
  <si>
    <t>LGSPRITOD</t>
  </si>
  <si>
    <t>PS SEC</t>
  </si>
  <si>
    <t>PS PRI</t>
  </si>
  <si>
    <t>CS-IRP PR</t>
  </si>
  <si>
    <t>CS-IRP ST</t>
  </si>
  <si>
    <t>CS-IRP TR</t>
  </si>
  <si>
    <t>CS-IRP</t>
  </si>
  <si>
    <t>IGS SEC</t>
  </si>
  <si>
    <t>IGS PRI</t>
  </si>
  <si>
    <t>IGS SUB</t>
  </si>
  <si>
    <t>IGS</t>
  </si>
  <si>
    <t>SL</t>
  </si>
  <si>
    <t>MW</t>
  </si>
  <si>
    <t>Grand</t>
  </si>
  <si>
    <t>Total</t>
  </si>
  <si>
    <t>12 MONTH AVG</t>
  </si>
  <si>
    <t>2024 TARIFF SUMMARY - BILLED AND ACCRUED NO. OF CUSTOMERS</t>
  </si>
  <si>
    <t xml:space="preserve">LGS TRAN </t>
  </si>
  <si>
    <t>2022 TARIFF SUMMARY - BILLED AND ACCRUED NO. OF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</si>
</sst>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#0;\-#0;\0\0\0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222222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" fontId="3" fillId="0" borderId="0" xfId="1" applyNumberFormat="1" applyFont="1" applyFill="1"/>
    <xf numFmtId="0" fontId="3" fillId="0" borderId="0" xfId="1" applyFont="1" applyFill="1"/>
    <xf numFmtId="0" fontId="2" fillId="0" borderId="0" xfId="1" applyFont="1" applyFill="1"/>
    <xf numFmtId="0" fontId="3" fillId="0" borderId="0" xfId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3" fontId="3" fillId="0" borderId="0" xfId="1" applyNumberFormat="1" applyFont="1" applyFill="1"/>
    <xf numFmtId="164" fontId="3" fillId="0" borderId="0" xfId="1" applyNumberFormat="1" applyFont="1" applyFill="1"/>
    <xf numFmtId="4" fontId="3" fillId="0" borderId="0" xfId="1" applyNumberFormat="1" applyFont="1" applyFill="1"/>
    <xf numFmtId="0" fontId="3" fillId="0" borderId="0" xfId="1" quotePrefix="1" applyFont="1" applyFill="1"/>
    <xf numFmtId="165" fontId="4" fillId="0" borderId="1" xfId="1" applyNumberFormat="1" applyFont="1" applyFill="1" applyBorder="1" applyAlignment="1">
      <alignment vertical="top"/>
    </xf>
    <xf numFmtId="0" fontId="4" fillId="0" borderId="1" xfId="1" applyFont="1" applyFill="1" applyBorder="1" applyAlignment="1">
      <alignment horizontal="left" vertical="top"/>
    </xf>
    <xf numFmtId="43" fontId="5" fillId="0" borderId="0" xfId="2" applyFont="1" applyFill="1"/>
    <xf numFmtId="0" fontId="2" fillId="0" borderId="0" xfId="1" applyFont="1" applyFill="1" applyAlignment="1">
      <alignment horizontal="center"/>
    </xf>
  </cellXfs>
  <cellStyles count="3">
    <cellStyle name="Comma 2" xfId="2" xr:uid="{E77A7100-D6CC-486F-878A-455DD341300F}"/>
    <cellStyle name="Normal" xfId="0" builtinId="0"/>
    <cellStyle name="Normal 2" xfId="1" xr:uid="{79AE1A6F-9378-47A6-8AA0-E4F5DCCBCA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BA4E1-3D14-45BA-B457-71ADC799787B}">
  <dimension ref="A1:W82"/>
  <sheetViews>
    <sheetView tabSelected="1" zoomScale="90" zoomScaleNormal="90" workbookViewId="0">
      <pane xSplit="2" ySplit="3" topLeftCell="C4" activePane="bottomRight" state="frozen"/>
      <selection activeCell="P3" sqref="P3"/>
      <selection pane="topRight" activeCell="P3" sqref="P3"/>
      <selection pane="bottomLeft" activeCell="P3" sqref="P3"/>
      <selection pane="bottomRight" activeCell="P3" sqref="P3"/>
    </sheetView>
  </sheetViews>
  <sheetFormatPr defaultRowHeight="12.75" x14ac:dyDescent="0.2"/>
  <cols>
    <col min="1" max="1" width="9.140625" style="2"/>
    <col min="2" max="2" width="12.28515625" style="2" bestFit="1" customWidth="1"/>
    <col min="3" max="7" width="10.140625" style="2" customWidth="1"/>
    <col min="8" max="14" width="9.140625" style="2"/>
    <col min="15" max="15" width="12" style="2" customWidth="1"/>
    <col min="16" max="16" width="15.7109375" style="2" bestFit="1" customWidth="1"/>
    <col min="17" max="17" width="12.28515625" style="2" bestFit="1" customWidth="1"/>
    <col min="18" max="18" width="9.140625" style="1" customWidth="1"/>
    <col min="19" max="257" width="9.140625" style="2"/>
    <col min="258" max="258" width="12.28515625" style="2" bestFit="1" customWidth="1"/>
    <col min="259" max="263" width="10.140625" style="2" customWidth="1"/>
    <col min="264" max="270" width="9.140625" style="2"/>
    <col min="271" max="271" width="12" style="2" customWidth="1"/>
    <col min="272" max="272" width="11.7109375" style="2" customWidth="1"/>
    <col min="273" max="273" width="12.28515625" style="2" bestFit="1" customWidth="1"/>
    <col min="274" max="513" width="9.140625" style="2"/>
    <col min="514" max="514" width="12.28515625" style="2" bestFit="1" customWidth="1"/>
    <col min="515" max="519" width="10.140625" style="2" customWidth="1"/>
    <col min="520" max="526" width="9.140625" style="2"/>
    <col min="527" max="527" width="12" style="2" customWidth="1"/>
    <col min="528" max="528" width="11.7109375" style="2" customWidth="1"/>
    <col min="529" max="529" width="12.28515625" style="2" bestFit="1" customWidth="1"/>
    <col min="530" max="769" width="9.140625" style="2"/>
    <col min="770" max="770" width="12.28515625" style="2" bestFit="1" customWidth="1"/>
    <col min="771" max="775" width="10.140625" style="2" customWidth="1"/>
    <col min="776" max="782" width="9.140625" style="2"/>
    <col min="783" max="783" width="12" style="2" customWidth="1"/>
    <col min="784" max="784" width="11.7109375" style="2" customWidth="1"/>
    <col min="785" max="785" width="12.28515625" style="2" bestFit="1" customWidth="1"/>
    <col min="786" max="1025" width="9.140625" style="2"/>
    <col min="1026" max="1026" width="12.28515625" style="2" bestFit="1" customWidth="1"/>
    <col min="1027" max="1031" width="10.140625" style="2" customWidth="1"/>
    <col min="1032" max="1038" width="9.140625" style="2"/>
    <col min="1039" max="1039" width="12" style="2" customWidth="1"/>
    <col min="1040" max="1040" width="11.7109375" style="2" customWidth="1"/>
    <col min="1041" max="1041" width="12.28515625" style="2" bestFit="1" customWidth="1"/>
    <col min="1042" max="1281" width="9.140625" style="2"/>
    <col min="1282" max="1282" width="12.28515625" style="2" bestFit="1" customWidth="1"/>
    <col min="1283" max="1287" width="10.140625" style="2" customWidth="1"/>
    <col min="1288" max="1294" width="9.140625" style="2"/>
    <col min="1295" max="1295" width="12" style="2" customWidth="1"/>
    <col min="1296" max="1296" width="11.7109375" style="2" customWidth="1"/>
    <col min="1297" max="1297" width="12.28515625" style="2" bestFit="1" customWidth="1"/>
    <col min="1298" max="1537" width="9.140625" style="2"/>
    <col min="1538" max="1538" width="12.28515625" style="2" bestFit="1" customWidth="1"/>
    <col min="1539" max="1543" width="10.140625" style="2" customWidth="1"/>
    <col min="1544" max="1550" width="9.140625" style="2"/>
    <col min="1551" max="1551" width="12" style="2" customWidth="1"/>
    <col min="1552" max="1552" width="11.7109375" style="2" customWidth="1"/>
    <col min="1553" max="1553" width="12.28515625" style="2" bestFit="1" customWidth="1"/>
    <col min="1554" max="1793" width="9.140625" style="2"/>
    <col min="1794" max="1794" width="12.28515625" style="2" bestFit="1" customWidth="1"/>
    <col min="1795" max="1799" width="10.140625" style="2" customWidth="1"/>
    <col min="1800" max="1806" width="9.140625" style="2"/>
    <col min="1807" max="1807" width="12" style="2" customWidth="1"/>
    <col min="1808" max="1808" width="11.7109375" style="2" customWidth="1"/>
    <col min="1809" max="1809" width="12.28515625" style="2" bestFit="1" customWidth="1"/>
    <col min="1810" max="2049" width="9.140625" style="2"/>
    <col min="2050" max="2050" width="12.28515625" style="2" bestFit="1" customWidth="1"/>
    <col min="2051" max="2055" width="10.140625" style="2" customWidth="1"/>
    <col min="2056" max="2062" width="9.140625" style="2"/>
    <col min="2063" max="2063" width="12" style="2" customWidth="1"/>
    <col min="2064" max="2064" width="11.7109375" style="2" customWidth="1"/>
    <col min="2065" max="2065" width="12.28515625" style="2" bestFit="1" customWidth="1"/>
    <col min="2066" max="2305" width="9.140625" style="2"/>
    <col min="2306" max="2306" width="12.28515625" style="2" bestFit="1" customWidth="1"/>
    <col min="2307" max="2311" width="10.140625" style="2" customWidth="1"/>
    <col min="2312" max="2318" width="9.140625" style="2"/>
    <col min="2319" max="2319" width="12" style="2" customWidth="1"/>
    <col min="2320" max="2320" width="11.7109375" style="2" customWidth="1"/>
    <col min="2321" max="2321" width="12.28515625" style="2" bestFit="1" customWidth="1"/>
    <col min="2322" max="2561" width="9.140625" style="2"/>
    <col min="2562" max="2562" width="12.28515625" style="2" bestFit="1" customWidth="1"/>
    <col min="2563" max="2567" width="10.140625" style="2" customWidth="1"/>
    <col min="2568" max="2574" width="9.140625" style="2"/>
    <col min="2575" max="2575" width="12" style="2" customWidth="1"/>
    <col min="2576" max="2576" width="11.7109375" style="2" customWidth="1"/>
    <col min="2577" max="2577" width="12.28515625" style="2" bestFit="1" customWidth="1"/>
    <col min="2578" max="2817" width="9.140625" style="2"/>
    <col min="2818" max="2818" width="12.28515625" style="2" bestFit="1" customWidth="1"/>
    <col min="2819" max="2823" width="10.140625" style="2" customWidth="1"/>
    <col min="2824" max="2830" width="9.140625" style="2"/>
    <col min="2831" max="2831" width="12" style="2" customWidth="1"/>
    <col min="2832" max="2832" width="11.7109375" style="2" customWidth="1"/>
    <col min="2833" max="2833" width="12.28515625" style="2" bestFit="1" customWidth="1"/>
    <col min="2834" max="3073" width="9.140625" style="2"/>
    <col min="3074" max="3074" width="12.28515625" style="2" bestFit="1" customWidth="1"/>
    <col min="3075" max="3079" width="10.140625" style="2" customWidth="1"/>
    <col min="3080" max="3086" width="9.140625" style="2"/>
    <col min="3087" max="3087" width="12" style="2" customWidth="1"/>
    <col min="3088" max="3088" width="11.7109375" style="2" customWidth="1"/>
    <col min="3089" max="3089" width="12.28515625" style="2" bestFit="1" customWidth="1"/>
    <col min="3090" max="3329" width="9.140625" style="2"/>
    <col min="3330" max="3330" width="12.28515625" style="2" bestFit="1" customWidth="1"/>
    <col min="3331" max="3335" width="10.140625" style="2" customWidth="1"/>
    <col min="3336" max="3342" width="9.140625" style="2"/>
    <col min="3343" max="3343" width="12" style="2" customWidth="1"/>
    <col min="3344" max="3344" width="11.7109375" style="2" customWidth="1"/>
    <col min="3345" max="3345" width="12.28515625" style="2" bestFit="1" customWidth="1"/>
    <col min="3346" max="3585" width="9.140625" style="2"/>
    <col min="3586" max="3586" width="12.28515625" style="2" bestFit="1" customWidth="1"/>
    <col min="3587" max="3591" width="10.140625" style="2" customWidth="1"/>
    <col min="3592" max="3598" width="9.140625" style="2"/>
    <col min="3599" max="3599" width="12" style="2" customWidth="1"/>
    <col min="3600" max="3600" width="11.7109375" style="2" customWidth="1"/>
    <col min="3601" max="3601" width="12.28515625" style="2" bestFit="1" customWidth="1"/>
    <col min="3602" max="3841" width="9.140625" style="2"/>
    <col min="3842" max="3842" width="12.28515625" style="2" bestFit="1" customWidth="1"/>
    <col min="3843" max="3847" width="10.140625" style="2" customWidth="1"/>
    <col min="3848" max="3854" width="9.140625" style="2"/>
    <col min="3855" max="3855" width="12" style="2" customWidth="1"/>
    <col min="3856" max="3856" width="11.7109375" style="2" customWidth="1"/>
    <col min="3857" max="3857" width="12.28515625" style="2" bestFit="1" customWidth="1"/>
    <col min="3858" max="4097" width="9.140625" style="2"/>
    <col min="4098" max="4098" width="12.28515625" style="2" bestFit="1" customWidth="1"/>
    <col min="4099" max="4103" width="10.140625" style="2" customWidth="1"/>
    <col min="4104" max="4110" width="9.140625" style="2"/>
    <col min="4111" max="4111" width="12" style="2" customWidth="1"/>
    <col min="4112" max="4112" width="11.7109375" style="2" customWidth="1"/>
    <col min="4113" max="4113" width="12.28515625" style="2" bestFit="1" customWidth="1"/>
    <col min="4114" max="4353" width="9.140625" style="2"/>
    <col min="4354" max="4354" width="12.28515625" style="2" bestFit="1" customWidth="1"/>
    <col min="4355" max="4359" width="10.140625" style="2" customWidth="1"/>
    <col min="4360" max="4366" width="9.140625" style="2"/>
    <col min="4367" max="4367" width="12" style="2" customWidth="1"/>
    <col min="4368" max="4368" width="11.7109375" style="2" customWidth="1"/>
    <col min="4369" max="4369" width="12.28515625" style="2" bestFit="1" customWidth="1"/>
    <col min="4370" max="4609" width="9.140625" style="2"/>
    <col min="4610" max="4610" width="12.28515625" style="2" bestFit="1" customWidth="1"/>
    <col min="4611" max="4615" width="10.140625" style="2" customWidth="1"/>
    <col min="4616" max="4622" width="9.140625" style="2"/>
    <col min="4623" max="4623" width="12" style="2" customWidth="1"/>
    <col min="4624" max="4624" width="11.7109375" style="2" customWidth="1"/>
    <col min="4625" max="4625" width="12.28515625" style="2" bestFit="1" customWidth="1"/>
    <col min="4626" max="4865" width="9.140625" style="2"/>
    <col min="4866" max="4866" width="12.28515625" style="2" bestFit="1" customWidth="1"/>
    <col min="4867" max="4871" width="10.140625" style="2" customWidth="1"/>
    <col min="4872" max="4878" width="9.140625" style="2"/>
    <col min="4879" max="4879" width="12" style="2" customWidth="1"/>
    <col min="4880" max="4880" width="11.7109375" style="2" customWidth="1"/>
    <col min="4881" max="4881" width="12.28515625" style="2" bestFit="1" customWidth="1"/>
    <col min="4882" max="5121" width="9.140625" style="2"/>
    <col min="5122" max="5122" width="12.28515625" style="2" bestFit="1" customWidth="1"/>
    <col min="5123" max="5127" width="10.140625" style="2" customWidth="1"/>
    <col min="5128" max="5134" width="9.140625" style="2"/>
    <col min="5135" max="5135" width="12" style="2" customWidth="1"/>
    <col min="5136" max="5136" width="11.7109375" style="2" customWidth="1"/>
    <col min="5137" max="5137" width="12.28515625" style="2" bestFit="1" customWidth="1"/>
    <col min="5138" max="5377" width="9.140625" style="2"/>
    <col min="5378" max="5378" width="12.28515625" style="2" bestFit="1" customWidth="1"/>
    <col min="5379" max="5383" width="10.140625" style="2" customWidth="1"/>
    <col min="5384" max="5390" width="9.140625" style="2"/>
    <col min="5391" max="5391" width="12" style="2" customWidth="1"/>
    <col min="5392" max="5392" width="11.7109375" style="2" customWidth="1"/>
    <col min="5393" max="5393" width="12.28515625" style="2" bestFit="1" customWidth="1"/>
    <col min="5394" max="5633" width="9.140625" style="2"/>
    <col min="5634" max="5634" width="12.28515625" style="2" bestFit="1" customWidth="1"/>
    <col min="5635" max="5639" width="10.140625" style="2" customWidth="1"/>
    <col min="5640" max="5646" width="9.140625" style="2"/>
    <col min="5647" max="5647" width="12" style="2" customWidth="1"/>
    <col min="5648" max="5648" width="11.7109375" style="2" customWidth="1"/>
    <col min="5649" max="5649" width="12.28515625" style="2" bestFit="1" customWidth="1"/>
    <col min="5650" max="5889" width="9.140625" style="2"/>
    <col min="5890" max="5890" width="12.28515625" style="2" bestFit="1" customWidth="1"/>
    <col min="5891" max="5895" width="10.140625" style="2" customWidth="1"/>
    <col min="5896" max="5902" width="9.140625" style="2"/>
    <col min="5903" max="5903" width="12" style="2" customWidth="1"/>
    <col min="5904" max="5904" width="11.7109375" style="2" customWidth="1"/>
    <col min="5905" max="5905" width="12.28515625" style="2" bestFit="1" customWidth="1"/>
    <col min="5906" max="6145" width="9.140625" style="2"/>
    <col min="6146" max="6146" width="12.28515625" style="2" bestFit="1" customWidth="1"/>
    <col min="6147" max="6151" width="10.140625" style="2" customWidth="1"/>
    <col min="6152" max="6158" width="9.140625" style="2"/>
    <col min="6159" max="6159" width="12" style="2" customWidth="1"/>
    <col min="6160" max="6160" width="11.7109375" style="2" customWidth="1"/>
    <col min="6161" max="6161" width="12.28515625" style="2" bestFit="1" customWidth="1"/>
    <col min="6162" max="6401" width="9.140625" style="2"/>
    <col min="6402" max="6402" width="12.28515625" style="2" bestFit="1" customWidth="1"/>
    <col min="6403" max="6407" width="10.140625" style="2" customWidth="1"/>
    <col min="6408" max="6414" width="9.140625" style="2"/>
    <col min="6415" max="6415" width="12" style="2" customWidth="1"/>
    <col min="6416" max="6416" width="11.7109375" style="2" customWidth="1"/>
    <col min="6417" max="6417" width="12.28515625" style="2" bestFit="1" customWidth="1"/>
    <col min="6418" max="6657" width="9.140625" style="2"/>
    <col min="6658" max="6658" width="12.28515625" style="2" bestFit="1" customWidth="1"/>
    <col min="6659" max="6663" width="10.140625" style="2" customWidth="1"/>
    <col min="6664" max="6670" width="9.140625" style="2"/>
    <col min="6671" max="6671" width="12" style="2" customWidth="1"/>
    <col min="6672" max="6672" width="11.7109375" style="2" customWidth="1"/>
    <col min="6673" max="6673" width="12.28515625" style="2" bestFit="1" customWidth="1"/>
    <col min="6674" max="6913" width="9.140625" style="2"/>
    <col min="6914" max="6914" width="12.28515625" style="2" bestFit="1" customWidth="1"/>
    <col min="6915" max="6919" width="10.140625" style="2" customWidth="1"/>
    <col min="6920" max="6926" width="9.140625" style="2"/>
    <col min="6927" max="6927" width="12" style="2" customWidth="1"/>
    <col min="6928" max="6928" width="11.7109375" style="2" customWidth="1"/>
    <col min="6929" max="6929" width="12.28515625" style="2" bestFit="1" customWidth="1"/>
    <col min="6930" max="7169" width="9.140625" style="2"/>
    <col min="7170" max="7170" width="12.28515625" style="2" bestFit="1" customWidth="1"/>
    <col min="7171" max="7175" width="10.140625" style="2" customWidth="1"/>
    <col min="7176" max="7182" width="9.140625" style="2"/>
    <col min="7183" max="7183" width="12" style="2" customWidth="1"/>
    <col min="7184" max="7184" width="11.7109375" style="2" customWidth="1"/>
    <col min="7185" max="7185" width="12.28515625" style="2" bestFit="1" customWidth="1"/>
    <col min="7186" max="7425" width="9.140625" style="2"/>
    <col min="7426" max="7426" width="12.28515625" style="2" bestFit="1" customWidth="1"/>
    <col min="7427" max="7431" width="10.140625" style="2" customWidth="1"/>
    <col min="7432" max="7438" width="9.140625" style="2"/>
    <col min="7439" max="7439" width="12" style="2" customWidth="1"/>
    <col min="7440" max="7440" width="11.7109375" style="2" customWidth="1"/>
    <col min="7441" max="7441" width="12.28515625" style="2" bestFit="1" customWidth="1"/>
    <col min="7442" max="7681" width="9.140625" style="2"/>
    <col min="7682" max="7682" width="12.28515625" style="2" bestFit="1" customWidth="1"/>
    <col min="7683" max="7687" width="10.140625" style="2" customWidth="1"/>
    <col min="7688" max="7694" width="9.140625" style="2"/>
    <col min="7695" max="7695" width="12" style="2" customWidth="1"/>
    <col min="7696" max="7696" width="11.7109375" style="2" customWidth="1"/>
    <col min="7697" max="7697" width="12.28515625" style="2" bestFit="1" customWidth="1"/>
    <col min="7698" max="7937" width="9.140625" style="2"/>
    <col min="7938" max="7938" width="12.28515625" style="2" bestFit="1" customWidth="1"/>
    <col min="7939" max="7943" width="10.140625" style="2" customWidth="1"/>
    <col min="7944" max="7950" width="9.140625" style="2"/>
    <col min="7951" max="7951" width="12" style="2" customWidth="1"/>
    <col min="7952" max="7952" width="11.7109375" style="2" customWidth="1"/>
    <col min="7953" max="7953" width="12.28515625" style="2" bestFit="1" customWidth="1"/>
    <col min="7954" max="8193" width="9.140625" style="2"/>
    <col min="8194" max="8194" width="12.28515625" style="2" bestFit="1" customWidth="1"/>
    <col min="8195" max="8199" width="10.140625" style="2" customWidth="1"/>
    <col min="8200" max="8206" width="9.140625" style="2"/>
    <col min="8207" max="8207" width="12" style="2" customWidth="1"/>
    <col min="8208" max="8208" width="11.7109375" style="2" customWidth="1"/>
    <col min="8209" max="8209" width="12.28515625" style="2" bestFit="1" customWidth="1"/>
    <col min="8210" max="8449" width="9.140625" style="2"/>
    <col min="8450" max="8450" width="12.28515625" style="2" bestFit="1" customWidth="1"/>
    <col min="8451" max="8455" width="10.140625" style="2" customWidth="1"/>
    <col min="8456" max="8462" width="9.140625" style="2"/>
    <col min="8463" max="8463" width="12" style="2" customWidth="1"/>
    <col min="8464" max="8464" width="11.7109375" style="2" customWidth="1"/>
    <col min="8465" max="8465" width="12.28515625" style="2" bestFit="1" customWidth="1"/>
    <col min="8466" max="8705" width="9.140625" style="2"/>
    <col min="8706" max="8706" width="12.28515625" style="2" bestFit="1" customWidth="1"/>
    <col min="8707" max="8711" width="10.140625" style="2" customWidth="1"/>
    <col min="8712" max="8718" width="9.140625" style="2"/>
    <col min="8719" max="8719" width="12" style="2" customWidth="1"/>
    <col min="8720" max="8720" width="11.7109375" style="2" customWidth="1"/>
    <col min="8721" max="8721" width="12.28515625" style="2" bestFit="1" customWidth="1"/>
    <col min="8722" max="8961" width="9.140625" style="2"/>
    <col min="8962" max="8962" width="12.28515625" style="2" bestFit="1" customWidth="1"/>
    <col min="8963" max="8967" width="10.140625" style="2" customWidth="1"/>
    <col min="8968" max="8974" width="9.140625" style="2"/>
    <col min="8975" max="8975" width="12" style="2" customWidth="1"/>
    <col min="8976" max="8976" width="11.7109375" style="2" customWidth="1"/>
    <col min="8977" max="8977" width="12.28515625" style="2" bestFit="1" customWidth="1"/>
    <col min="8978" max="9217" width="9.140625" style="2"/>
    <col min="9218" max="9218" width="12.28515625" style="2" bestFit="1" customWidth="1"/>
    <col min="9219" max="9223" width="10.140625" style="2" customWidth="1"/>
    <col min="9224" max="9230" width="9.140625" style="2"/>
    <col min="9231" max="9231" width="12" style="2" customWidth="1"/>
    <col min="9232" max="9232" width="11.7109375" style="2" customWidth="1"/>
    <col min="9233" max="9233" width="12.28515625" style="2" bestFit="1" customWidth="1"/>
    <col min="9234" max="9473" width="9.140625" style="2"/>
    <col min="9474" max="9474" width="12.28515625" style="2" bestFit="1" customWidth="1"/>
    <col min="9475" max="9479" width="10.140625" style="2" customWidth="1"/>
    <col min="9480" max="9486" width="9.140625" style="2"/>
    <col min="9487" max="9487" width="12" style="2" customWidth="1"/>
    <col min="9488" max="9488" width="11.7109375" style="2" customWidth="1"/>
    <col min="9489" max="9489" width="12.28515625" style="2" bestFit="1" customWidth="1"/>
    <col min="9490" max="9729" width="9.140625" style="2"/>
    <col min="9730" max="9730" width="12.28515625" style="2" bestFit="1" customWidth="1"/>
    <col min="9731" max="9735" width="10.140625" style="2" customWidth="1"/>
    <col min="9736" max="9742" width="9.140625" style="2"/>
    <col min="9743" max="9743" width="12" style="2" customWidth="1"/>
    <col min="9744" max="9744" width="11.7109375" style="2" customWidth="1"/>
    <col min="9745" max="9745" width="12.28515625" style="2" bestFit="1" customWidth="1"/>
    <col min="9746" max="9985" width="9.140625" style="2"/>
    <col min="9986" max="9986" width="12.28515625" style="2" bestFit="1" customWidth="1"/>
    <col min="9987" max="9991" width="10.140625" style="2" customWidth="1"/>
    <col min="9992" max="9998" width="9.140625" style="2"/>
    <col min="9999" max="9999" width="12" style="2" customWidth="1"/>
    <col min="10000" max="10000" width="11.7109375" style="2" customWidth="1"/>
    <col min="10001" max="10001" width="12.28515625" style="2" bestFit="1" customWidth="1"/>
    <col min="10002" max="10241" width="9.140625" style="2"/>
    <col min="10242" max="10242" width="12.28515625" style="2" bestFit="1" customWidth="1"/>
    <col min="10243" max="10247" width="10.140625" style="2" customWidth="1"/>
    <col min="10248" max="10254" width="9.140625" style="2"/>
    <col min="10255" max="10255" width="12" style="2" customWidth="1"/>
    <col min="10256" max="10256" width="11.7109375" style="2" customWidth="1"/>
    <col min="10257" max="10257" width="12.28515625" style="2" bestFit="1" customWidth="1"/>
    <col min="10258" max="10497" width="9.140625" style="2"/>
    <col min="10498" max="10498" width="12.28515625" style="2" bestFit="1" customWidth="1"/>
    <col min="10499" max="10503" width="10.140625" style="2" customWidth="1"/>
    <col min="10504" max="10510" width="9.140625" style="2"/>
    <col min="10511" max="10511" width="12" style="2" customWidth="1"/>
    <col min="10512" max="10512" width="11.7109375" style="2" customWidth="1"/>
    <col min="10513" max="10513" width="12.28515625" style="2" bestFit="1" customWidth="1"/>
    <col min="10514" max="10753" width="9.140625" style="2"/>
    <col min="10754" max="10754" width="12.28515625" style="2" bestFit="1" customWidth="1"/>
    <col min="10755" max="10759" width="10.140625" style="2" customWidth="1"/>
    <col min="10760" max="10766" width="9.140625" style="2"/>
    <col min="10767" max="10767" width="12" style="2" customWidth="1"/>
    <col min="10768" max="10768" width="11.7109375" style="2" customWidth="1"/>
    <col min="10769" max="10769" width="12.28515625" style="2" bestFit="1" customWidth="1"/>
    <col min="10770" max="11009" width="9.140625" style="2"/>
    <col min="11010" max="11010" width="12.28515625" style="2" bestFit="1" customWidth="1"/>
    <col min="11011" max="11015" width="10.140625" style="2" customWidth="1"/>
    <col min="11016" max="11022" width="9.140625" style="2"/>
    <col min="11023" max="11023" width="12" style="2" customWidth="1"/>
    <col min="11024" max="11024" width="11.7109375" style="2" customWidth="1"/>
    <col min="11025" max="11025" width="12.28515625" style="2" bestFit="1" customWidth="1"/>
    <col min="11026" max="11265" width="9.140625" style="2"/>
    <col min="11266" max="11266" width="12.28515625" style="2" bestFit="1" customWidth="1"/>
    <col min="11267" max="11271" width="10.140625" style="2" customWidth="1"/>
    <col min="11272" max="11278" width="9.140625" style="2"/>
    <col min="11279" max="11279" width="12" style="2" customWidth="1"/>
    <col min="11280" max="11280" width="11.7109375" style="2" customWidth="1"/>
    <col min="11281" max="11281" width="12.28515625" style="2" bestFit="1" customWidth="1"/>
    <col min="11282" max="11521" width="9.140625" style="2"/>
    <col min="11522" max="11522" width="12.28515625" style="2" bestFit="1" customWidth="1"/>
    <col min="11523" max="11527" width="10.140625" style="2" customWidth="1"/>
    <col min="11528" max="11534" width="9.140625" style="2"/>
    <col min="11535" max="11535" width="12" style="2" customWidth="1"/>
    <col min="11536" max="11536" width="11.7109375" style="2" customWidth="1"/>
    <col min="11537" max="11537" width="12.28515625" style="2" bestFit="1" customWidth="1"/>
    <col min="11538" max="11777" width="9.140625" style="2"/>
    <col min="11778" max="11778" width="12.28515625" style="2" bestFit="1" customWidth="1"/>
    <col min="11779" max="11783" width="10.140625" style="2" customWidth="1"/>
    <col min="11784" max="11790" width="9.140625" style="2"/>
    <col min="11791" max="11791" width="12" style="2" customWidth="1"/>
    <col min="11792" max="11792" width="11.7109375" style="2" customWidth="1"/>
    <col min="11793" max="11793" width="12.28515625" style="2" bestFit="1" customWidth="1"/>
    <col min="11794" max="12033" width="9.140625" style="2"/>
    <col min="12034" max="12034" width="12.28515625" style="2" bestFit="1" customWidth="1"/>
    <col min="12035" max="12039" width="10.140625" style="2" customWidth="1"/>
    <col min="12040" max="12046" width="9.140625" style="2"/>
    <col min="12047" max="12047" width="12" style="2" customWidth="1"/>
    <col min="12048" max="12048" width="11.7109375" style="2" customWidth="1"/>
    <col min="12049" max="12049" width="12.28515625" style="2" bestFit="1" customWidth="1"/>
    <col min="12050" max="12289" width="9.140625" style="2"/>
    <col min="12290" max="12290" width="12.28515625" style="2" bestFit="1" customWidth="1"/>
    <col min="12291" max="12295" width="10.140625" style="2" customWidth="1"/>
    <col min="12296" max="12302" width="9.140625" style="2"/>
    <col min="12303" max="12303" width="12" style="2" customWidth="1"/>
    <col min="12304" max="12304" width="11.7109375" style="2" customWidth="1"/>
    <col min="12305" max="12305" width="12.28515625" style="2" bestFit="1" customWidth="1"/>
    <col min="12306" max="12545" width="9.140625" style="2"/>
    <col min="12546" max="12546" width="12.28515625" style="2" bestFit="1" customWidth="1"/>
    <col min="12547" max="12551" width="10.140625" style="2" customWidth="1"/>
    <col min="12552" max="12558" width="9.140625" style="2"/>
    <col min="12559" max="12559" width="12" style="2" customWidth="1"/>
    <col min="12560" max="12560" width="11.7109375" style="2" customWidth="1"/>
    <col min="12561" max="12561" width="12.28515625" style="2" bestFit="1" customWidth="1"/>
    <col min="12562" max="12801" width="9.140625" style="2"/>
    <col min="12802" max="12802" width="12.28515625" style="2" bestFit="1" customWidth="1"/>
    <col min="12803" max="12807" width="10.140625" style="2" customWidth="1"/>
    <col min="12808" max="12814" width="9.140625" style="2"/>
    <col min="12815" max="12815" width="12" style="2" customWidth="1"/>
    <col min="12816" max="12816" width="11.7109375" style="2" customWidth="1"/>
    <col min="12817" max="12817" width="12.28515625" style="2" bestFit="1" customWidth="1"/>
    <col min="12818" max="13057" width="9.140625" style="2"/>
    <col min="13058" max="13058" width="12.28515625" style="2" bestFit="1" customWidth="1"/>
    <col min="13059" max="13063" width="10.140625" style="2" customWidth="1"/>
    <col min="13064" max="13070" width="9.140625" style="2"/>
    <col min="13071" max="13071" width="12" style="2" customWidth="1"/>
    <col min="13072" max="13072" width="11.7109375" style="2" customWidth="1"/>
    <col min="13073" max="13073" width="12.28515625" style="2" bestFit="1" customWidth="1"/>
    <col min="13074" max="13313" width="9.140625" style="2"/>
    <col min="13314" max="13314" width="12.28515625" style="2" bestFit="1" customWidth="1"/>
    <col min="13315" max="13319" width="10.140625" style="2" customWidth="1"/>
    <col min="13320" max="13326" width="9.140625" style="2"/>
    <col min="13327" max="13327" width="12" style="2" customWidth="1"/>
    <col min="13328" max="13328" width="11.7109375" style="2" customWidth="1"/>
    <col min="13329" max="13329" width="12.28515625" style="2" bestFit="1" customWidth="1"/>
    <col min="13330" max="13569" width="9.140625" style="2"/>
    <col min="13570" max="13570" width="12.28515625" style="2" bestFit="1" customWidth="1"/>
    <col min="13571" max="13575" width="10.140625" style="2" customWidth="1"/>
    <col min="13576" max="13582" width="9.140625" style="2"/>
    <col min="13583" max="13583" width="12" style="2" customWidth="1"/>
    <col min="13584" max="13584" width="11.7109375" style="2" customWidth="1"/>
    <col min="13585" max="13585" width="12.28515625" style="2" bestFit="1" customWidth="1"/>
    <col min="13586" max="13825" width="9.140625" style="2"/>
    <col min="13826" max="13826" width="12.28515625" style="2" bestFit="1" customWidth="1"/>
    <col min="13827" max="13831" width="10.140625" style="2" customWidth="1"/>
    <col min="13832" max="13838" width="9.140625" style="2"/>
    <col min="13839" max="13839" width="12" style="2" customWidth="1"/>
    <col min="13840" max="13840" width="11.7109375" style="2" customWidth="1"/>
    <col min="13841" max="13841" width="12.28515625" style="2" bestFit="1" customWidth="1"/>
    <col min="13842" max="14081" width="9.140625" style="2"/>
    <col min="14082" max="14082" width="12.28515625" style="2" bestFit="1" customWidth="1"/>
    <col min="14083" max="14087" width="10.140625" style="2" customWidth="1"/>
    <col min="14088" max="14094" width="9.140625" style="2"/>
    <col min="14095" max="14095" width="12" style="2" customWidth="1"/>
    <col min="14096" max="14096" width="11.7109375" style="2" customWidth="1"/>
    <col min="14097" max="14097" width="12.28515625" style="2" bestFit="1" customWidth="1"/>
    <col min="14098" max="14337" width="9.140625" style="2"/>
    <col min="14338" max="14338" width="12.28515625" style="2" bestFit="1" customWidth="1"/>
    <col min="14339" max="14343" width="10.140625" style="2" customWidth="1"/>
    <col min="14344" max="14350" width="9.140625" style="2"/>
    <col min="14351" max="14351" width="12" style="2" customWidth="1"/>
    <col min="14352" max="14352" width="11.7109375" style="2" customWidth="1"/>
    <col min="14353" max="14353" width="12.28515625" style="2" bestFit="1" customWidth="1"/>
    <col min="14354" max="14593" width="9.140625" style="2"/>
    <col min="14594" max="14594" width="12.28515625" style="2" bestFit="1" customWidth="1"/>
    <col min="14595" max="14599" width="10.140625" style="2" customWidth="1"/>
    <col min="14600" max="14606" width="9.140625" style="2"/>
    <col min="14607" max="14607" width="12" style="2" customWidth="1"/>
    <col min="14608" max="14608" width="11.7109375" style="2" customWidth="1"/>
    <col min="14609" max="14609" width="12.28515625" style="2" bestFit="1" customWidth="1"/>
    <col min="14610" max="14849" width="9.140625" style="2"/>
    <col min="14850" max="14850" width="12.28515625" style="2" bestFit="1" customWidth="1"/>
    <col min="14851" max="14855" width="10.140625" style="2" customWidth="1"/>
    <col min="14856" max="14862" width="9.140625" style="2"/>
    <col min="14863" max="14863" width="12" style="2" customWidth="1"/>
    <col min="14864" max="14864" width="11.7109375" style="2" customWidth="1"/>
    <col min="14865" max="14865" width="12.28515625" style="2" bestFit="1" customWidth="1"/>
    <col min="14866" max="15105" width="9.140625" style="2"/>
    <col min="15106" max="15106" width="12.28515625" style="2" bestFit="1" customWidth="1"/>
    <col min="15107" max="15111" width="10.140625" style="2" customWidth="1"/>
    <col min="15112" max="15118" width="9.140625" style="2"/>
    <col min="15119" max="15119" width="12" style="2" customWidth="1"/>
    <col min="15120" max="15120" width="11.7109375" style="2" customWidth="1"/>
    <col min="15121" max="15121" width="12.28515625" style="2" bestFit="1" customWidth="1"/>
    <col min="15122" max="15361" width="9.140625" style="2"/>
    <col min="15362" max="15362" width="12.28515625" style="2" bestFit="1" customWidth="1"/>
    <col min="15363" max="15367" width="10.140625" style="2" customWidth="1"/>
    <col min="15368" max="15374" width="9.140625" style="2"/>
    <col min="15375" max="15375" width="12" style="2" customWidth="1"/>
    <col min="15376" max="15376" width="11.7109375" style="2" customWidth="1"/>
    <col min="15377" max="15377" width="12.28515625" style="2" bestFit="1" customWidth="1"/>
    <col min="15378" max="15617" width="9.140625" style="2"/>
    <col min="15618" max="15618" width="12.28515625" style="2" bestFit="1" customWidth="1"/>
    <col min="15619" max="15623" width="10.140625" style="2" customWidth="1"/>
    <col min="15624" max="15630" width="9.140625" style="2"/>
    <col min="15631" max="15631" width="12" style="2" customWidth="1"/>
    <col min="15632" max="15632" width="11.7109375" style="2" customWidth="1"/>
    <col min="15633" max="15633" width="12.28515625" style="2" bestFit="1" customWidth="1"/>
    <col min="15634" max="15873" width="9.140625" style="2"/>
    <col min="15874" max="15874" width="12.28515625" style="2" bestFit="1" customWidth="1"/>
    <col min="15875" max="15879" width="10.140625" style="2" customWidth="1"/>
    <col min="15880" max="15886" width="9.140625" style="2"/>
    <col min="15887" max="15887" width="12" style="2" customWidth="1"/>
    <col min="15888" max="15888" width="11.7109375" style="2" customWidth="1"/>
    <col min="15889" max="15889" width="12.28515625" style="2" bestFit="1" customWidth="1"/>
    <col min="15890" max="16129" width="9.140625" style="2"/>
    <col min="16130" max="16130" width="12.28515625" style="2" bestFit="1" customWidth="1"/>
    <col min="16131" max="16135" width="10.140625" style="2" customWidth="1"/>
    <col min="16136" max="16142" width="9.140625" style="2"/>
    <col min="16143" max="16143" width="12" style="2" customWidth="1"/>
    <col min="16144" max="16144" width="11.7109375" style="2" customWidth="1"/>
    <col min="16145" max="16145" width="12.28515625" style="2" bestFit="1" customWidth="1"/>
    <col min="16146" max="16384" width="9.140625" style="2"/>
  </cols>
  <sheetData>
    <row r="1" spans="1:2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2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1" x14ac:dyDescent="0.2">
      <c r="A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87</v>
      </c>
      <c r="Q3" s="4"/>
      <c r="R3" s="5"/>
    </row>
    <row r="4" spans="1:21" x14ac:dyDescent="0.2">
      <c r="A4" s="2">
        <v>11</v>
      </c>
      <c r="B4" s="2" t="s">
        <v>16</v>
      </c>
      <c r="C4" s="6">
        <v>126</v>
      </c>
      <c r="D4" s="6">
        <v>126</v>
      </c>
      <c r="E4" s="6">
        <v>126</v>
      </c>
      <c r="F4" s="6">
        <v>128</v>
      </c>
      <c r="G4" s="6">
        <v>126</v>
      </c>
      <c r="H4" s="6">
        <v>128</v>
      </c>
      <c r="I4" s="2">
        <v>130</v>
      </c>
      <c r="J4" s="2">
        <v>130</v>
      </c>
      <c r="K4" s="2">
        <v>130</v>
      </c>
      <c r="L4" s="2">
        <v>130</v>
      </c>
      <c r="M4" s="2">
        <v>128</v>
      </c>
      <c r="N4" s="2">
        <v>130</v>
      </c>
      <c r="O4" s="6">
        <f t="shared" ref="O4:O57" si="0">SUM(C4:N4)</f>
        <v>1538</v>
      </c>
      <c r="P4" s="6">
        <f>AVERAGE(C4:N4)</f>
        <v>128.16666666666666</v>
      </c>
      <c r="Q4" s="6"/>
      <c r="T4" s="6"/>
      <c r="U4" s="6"/>
    </row>
    <row r="5" spans="1:21" x14ac:dyDescent="0.2">
      <c r="A5" s="2">
        <v>12</v>
      </c>
      <c r="B5" s="2" t="s">
        <v>17</v>
      </c>
      <c r="C5" s="6">
        <v>10</v>
      </c>
      <c r="D5" s="6">
        <v>10</v>
      </c>
      <c r="E5" s="6">
        <v>10</v>
      </c>
      <c r="F5" s="6">
        <v>10</v>
      </c>
      <c r="G5" s="6">
        <v>10</v>
      </c>
      <c r="H5" s="6">
        <v>10</v>
      </c>
      <c r="I5" s="2">
        <v>10</v>
      </c>
      <c r="J5" s="2">
        <v>10</v>
      </c>
      <c r="K5" s="2">
        <v>10</v>
      </c>
      <c r="L5" s="2">
        <v>10</v>
      </c>
      <c r="M5" s="2">
        <v>10</v>
      </c>
      <c r="N5" s="2">
        <v>10</v>
      </c>
      <c r="O5" s="6">
        <f t="shared" si="0"/>
        <v>120</v>
      </c>
      <c r="P5" s="6">
        <f t="shared" ref="P5:P78" si="1">AVERAGE(C5:N5)</f>
        <v>10</v>
      </c>
      <c r="Q5" s="6"/>
      <c r="T5" s="6"/>
      <c r="U5" s="6"/>
    </row>
    <row r="6" spans="1:21" x14ac:dyDescent="0.2">
      <c r="A6" s="2">
        <v>13</v>
      </c>
      <c r="B6" s="2" t="s">
        <v>18</v>
      </c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6">
        <f t="shared" si="0"/>
        <v>12</v>
      </c>
      <c r="P6" s="6">
        <f t="shared" si="1"/>
        <v>1</v>
      </c>
      <c r="Q6" s="6"/>
      <c r="T6" s="6"/>
      <c r="U6" s="6"/>
    </row>
    <row r="7" spans="1:21" x14ac:dyDescent="0.2">
      <c r="A7" s="2">
        <v>14</v>
      </c>
      <c r="B7" s="2" t="s">
        <v>19</v>
      </c>
      <c r="C7" s="6">
        <v>14</v>
      </c>
      <c r="D7" s="6">
        <v>14</v>
      </c>
      <c r="E7" s="6">
        <v>14</v>
      </c>
      <c r="F7" s="6">
        <v>14</v>
      </c>
      <c r="G7" s="6">
        <v>14</v>
      </c>
      <c r="H7" s="6">
        <v>14</v>
      </c>
      <c r="I7" s="2">
        <v>13</v>
      </c>
      <c r="J7" s="2">
        <v>13</v>
      </c>
      <c r="K7" s="2">
        <v>13</v>
      </c>
      <c r="L7" s="2">
        <v>13</v>
      </c>
      <c r="M7" s="2">
        <v>13</v>
      </c>
      <c r="N7" s="2">
        <v>13</v>
      </c>
      <c r="O7" s="6">
        <f t="shared" si="0"/>
        <v>162</v>
      </c>
      <c r="P7" s="7">
        <f>AVERAGE(C7:N7)</f>
        <v>13.5</v>
      </c>
      <c r="Q7" s="6"/>
      <c r="T7" s="6"/>
      <c r="U7" s="6"/>
    </row>
    <row r="8" spans="1:21" x14ac:dyDescent="0.2">
      <c r="A8" s="2">
        <v>15</v>
      </c>
      <c r="B8" s="2" t="s">
        <v>20</v>
      </c>
      <c r="C8" s="6">
        <v>65470</v>
      </c>
      <c r="D8" s="6">
        <v>65498</v>
      </c>
      <c r="E8" s="6">
        <v>65437</v>
      </c>
      <c r="F8" s="6">
        <v>65441</v>
      </c>
      <c r="G8" s="6">
        <v>65403</v>
      </c>
      <c r="H8" s="6">
        <v>65406</v>
      </c>
      <c r="I8" s="2">
        <v>65521</v>
      </c>
      <c r="J8" s="2">
        <v>65640</v>
      </c>
      <c r="K8" s="2">
        <v>65731</v>
      </c>
      <c r="L8" s="2">
        <v>65823</v>
      </c>
      <c r="M8" s="2">
        <v>65828</v>
      </c>
      <c r="N8" s="2">
        <v>65947</v>
      </c>
      <c r="O8" s="6">
        <f t="shared" si="0"/>
        <v>787145</v>
      </c>
      <c r="P8" s="6">
        <f t="shared" si="1"/>
        <v>65595.416666666672</v>
      </c>
      <c r="Q8" s="6"/>
      <c r="T8" s="6"/>
      <c r="U8" s="6"/>
    </row>
    <row r="9" spans="1:21" x14ac:dyDescent="0.2">
      <c r="A9" s="2">
        <v>17</v>
      </c>
      <c r="B9" s="2" t="s">
        <v>21</v>
      </c>
      <c r="C9" s="6">
        <v>258</v>
      </c>
      <c r="D9" s="6">
        <v>256</v>
      </c>
      <c r="E9" s="6">
        <v>251</v>
      </c>
      <c r="F9" s="6">
        <v>250</v>
      </c>
      <c r="G9" s="6">
        <v>249</v>
      </c>
      <c r="H9" s="6">
        <v>245</v>
      </c>
      <c r="I9" s="2">
        <v>244</v>
      </c>
      <c r="J9" s="2">
        <v>240</v>
      </c>
      <c r="K9" s="2">
        <v>237</v>
      </c>
      <c r="L9" s="2">
        <v>237</v>
      </c>
      <c r="M9" s="2">
        <v>237</v>
      </c>
      <c r="N9" s="2">
        <v>232</v>
      </c>
      <c r="O9" s="6">
        <f t="shared" si="0"/>
        <v>2936</v>
      </c>
      <c r="P9" s="6">
        <f t="shared" si="1"/>
        <v>244.66666666666666</v>
      </c>
      <c r="Q9" s="6"/>
      <c r="T9" s="6"/>
      <c r="U9" s="6"/>
    </row>
    <row r="10" spans="1:21" x14ac:dyDescent="0.2">
      <c r="A10" s="2">
        <v>22</v>
      </c>
      <c r="B10" s="2" t="s">
        <v>22</v>
      </c>
      <c r="C10" s="6">
        <v>65097</v>
      </c>
      <c r="D10" s="6">
        <v>65111</v>
      </c>
      <c r="E10" s="6">
        <v>64938</v>
      </c>
      <c r="F10" s="6">
        <v>64805</v>
      </c>
      <c r="G10" s="6">
        <v>64728</v>
      </c>
      <c r="H10" s="6">
        <v>64619</v>
      </c>
      <c r="I10" s="2">
        <v>64638</v>
      </c>
      <c r="J10" s="2">
        <v>64566</v>
      </c>
      <c r="K10" s="2">
        <v>64527</v>
      </c>
      <c r="L10" s="2">
        <v>64506</v>
      </c>
      <c r="M10" s="2">
        <v>64436</v>
      </c>
      <c r="N10" s="2">
        <v>64445</v>
      </c>
      <c r="O10" s="6">
        <f t="shared" si="0"/>
        <v>776416</v>
      </c>
      <c r="P10" s="6">
        <f t="shared" si="1"/>
        <v>64701.333333333336</v>
      </c>
      <c r="Q10" s="6"/>
      <c r="T10" s="6"/>
      <c r="U10" s="6"/>
    </row>
    <row r="11" spans="1:21" x14ac:dyDescent="0.2">
      <c r="A11" s="2">
        <v>28</v>
      </c>
      <c r="B11" s="2" t="s">
        <v>23</v>
      </c>
      <c r="C11" s="6">
        <v>6</v>
      </c>
      <c r="D11" s="6">
        <v>6</v>
      </c>
      <c r="E11" s="6">
        <v>6</v>
      </c>
      <c r="F11" s="6">
        <v>6</v>
      </c>
      <c r="G11" s="6">
        <v>6</v>
      </c>
      <c r="H11" s="6">
        <v>6</v>
      </c>
      <c r="I11" s="2">
        <v>6</v>
      </c>
      <c r="J11" s="2">
        <v>6</v>
      </c>
      <c r="K11" s="2">
        <v>6</v>
      </c>
      <c r="L11" s="2">
        <v>6</v>
      </c>
      <c r="M11" s="2">
        <v>6</v>
      </c>
      <c r="N11" s="2">
        <v>6</v>
      </c>
      <c r="O11" s="6">
        <f t="shared" si="0"/>
        <v>72</v>
      </c>
      <c r="P11" s="6">
        <f t="shared" si="1"/>
        <v>6</v>
      </c>
      <c r="Q11" s="6"/>
      <c r="T11" s="6"/>
      <c r="U11" s="6"/>
    </row>
    <row r="12" spans="1:21" x14ac:dyDescent="0.2">
      <c r="A12" s="2">
        <v>30</v>
      </c>
      <c r="B12" s="2" t="s">
        <v>24</v>
      </c>
      <c r="C12" s="6">
        <v>62</v>
      </c>
      <c r="D12" s="6">
        <v>62</v>
      </c>
      <c r="E12" s="6">
        <v>62</v>
      </c>
      <c r="F12" s="6">
        <v>62</v>
      </c>
      <c r="G12" s="6">
        <v>62</v>
      </c>
      <c r="H12" s="6">
        <v>63</v>
      </c>
      <c r="I12" s="2">
        <v>62</v>
      </c>
      <c r="J12" s="2">
        <v>62</v>
      </c>
      <c r="K12" s="2">
        <v>61</v>
      </c>
      <c r="L12" s="2">
        <v>60</v>
      </c>
      <c r="M12" s="2">
        <v>60</v>
      </c>
      <c r="N12" s="2">
        <v>61</v>
      </c>
      <c r="O12" s="6">
        <f t="shared" si="0"/>
        <v>739</v>
      </c>
      <c r="P12" s="6">
        <f t="shared" si="1"/>
        <v>61.583333333333336</v>
      </c>
      <c r="Q12" s="6"/>
      <c r="T12" s="6"/>
      <c r="U12" s="6"/>
    </row>
    <row r="13" spans="1:21" x14ac:dyDescent="0.2">
      <c r="A13" s="2">
        <v>32</v>
      </c>
      <c r="B13" s="2" t="s">
        <v>25</v>
      </c>
      <c r="C13" s="6">
        <v>72</v>
      </c>
      <c r="D13" s="6">
        <v>71</v>
      </c>
      <c r="E13" s="6">
        <v>73</v>
      </c>
      <c r="F13" s="6">
        <v>72</v>
      </c>
      <c r="G13" s="6">
        <v>73</v>
      </c>
      <c r="H13" s="6">
        <v>71</v>
      </c>
      <c r="I13" s="2">
        <v>71</v>
      </c>
      <c r="J13" s="2">
        <v>69</v>
      </c>
      <c r="K13" s="2">
        <v>71</v>
      </c>
      <c r="L13" s="2">
        <v>70</v>
      </c>
      <c r="M13" s="2">
        <v>70</v>
      </c>
      <c r="N13" s="2">
        <v>70</v>
      </c>
      <c r="O13" s="6">
        <f t="shared" si="0"/>
        <v>853</v>
      </c>
      <c r="P13" s="6">
        <f t="shared" si="1"/>
        <v>71.083333333333329</v>
      </c>
      <c r="Q13" s="6"/>
      <c r="T13" s="6"/>
      <c r="U13" s="6"/>
    </row>
    <row r="14" spans="1:21" x14ac:dyDescent="0.2">
      <c r="A14" s="2">
        <v>34</v>
      </c>
      <c r="B14" s="2" t="s">
        <v>26</v>
      </c>
      <c r="C14" s="6">
        <v>2</v>
      </c>
      <c r="D14" s="6">
        <v>2</v>
      </c>
      <c r="E14" s="6">
        <v>2</v>
      </c>
      <c r="F14" s="6">
        <v>2</v>
      </c>
      <c r="G14" s="6">
        <v>2</v>
      </c>
      <c r="H14" s="6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2</v>
      </c>
      <c r="O14" s="6">
        <f t="shared" si="0"/>
        <v>24</v>
      </c>
      <c r="P14" s="6">
        <f t="shared" si="1"/>
        <v>2</v>
      </c>
      <c r="Q14" s="6"/>
      <c r="T14" s="6"/>
      <c r="U14" s="6"/>
    </row>
    <row r="15" spans="1:21" x14ac:dyDescent="0.2">
      <c r="A15" s="2">
        <v>36</v>
      </c>
      <c r="B15" s="2" t="s">
        <v>27</v>
      </c>
      <c r="C15" s="6">
        <v>6</v>
      </c>
      <c r="D15" s="6">
        <v>6</v>
      </c>
      <c r="E15" s="6">
        <v>6</v>
      </c>
      <c r="F15" s="6">
        <v>6</v>
      </c>
      <c r="G15" s="6">
        <v>6</v>
      </c>
      <c r="H15" s="6">
        <v>6</v>
      </c>
      <c r="I15" s="2">
        <v>8</v>
      </c>
      <c r="J15" s="2">
        <v>8</v>
      </c>
      <c r="K15" s="2">
        <v>8</v>
      </c>
      <c r="L15" s="2">
        <v>8</v>
      </c>
      <c r="M15" s="2">
        <v>8</v>
      </c>
      <c r="N15" s="2">
        <v>8</v>
      </c>
      <c r="O15" s="6">
        <f t="shared" si="0"/>
        <v>84</v>
      </c>
      <c r="P15" s="6">
        <f t="shared" si="1"/>
        <v>7</v>
      </c>
      <c r="Q15" s="6"/>
      <c r="T15" s="6"/>
      <c r="U15" s="6"/>
    </row>
    <row r="16" spans="1:21" x14ac:dyDescent="0.2">
      <c r="A16" s="2">
        <v>93</v>
      </c>
      <c r="B16" s="2" t="s">
        <v>28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6">
        <f t="shared" si="0"/>
        <v>0</v>
      </c>
      <c r="P16" s="6">
        <f t="shared" si="1"/>
        <v>0</v>
      </c>
      <c r="Q16" s="6"/>
      <c r="T16" s="6"/>
      <c r="U16" s="6"/>
    </row>
    <row r="17" spans="1:21" x14ac:dyDescent="0.2">
      <c r="A17" s="2">
        <v>94</v>
      </c>
      <c r="B17" s="2" t="s">
        <v>29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6">
        <f t="shared" si="0"/>
        <v>0</v>
      </c>
      <c r="P17" s="6">
        <f t="shared" si="1"/>
        <v>0</v>
      </c>
      <c r="Q17" s="6"/>
      <c r="T17" s="6"/>
      <c r="U17" s="6"/>
    </row>
    <row r="18" spans="1:21" x14ac:dyDescent="0.2">
      <c r="A18" s="2">
        <v>95</v>
      </c>
      <c r="B18" s="2" t="s">
        <v>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6">
        <f t="shared" si="0"/>
        <v>0</v>
      </c>
      <c r="P18" s="6">
        <f t="shared" si="1"/>
        <v>0</v>
      </c>
      <c r="Q18" s="6"/>
      <c r="T18" s="6"/>
      <c r="U18" s="6"/>
    </row>
    <row r="19" spans="1:21" x14ac:dyDescent="0.2">
      <c r="A19" s="2">
        <v>97</v>
      </c>
      <c r="B19" s="2" t="s">
        <v>31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6">
        <f t="shared" si="0"/>
        <v>0</v>
      </c>
      <c r="P19" s="6">
        <f t="shared" si="1"/>
        <v>0</v>
      </c>
      <c r="Q19" s="6"/>
      <c r="T19" s="6"/>
      <c r="U19" s="6"/>
    </row>
    <row r="20" spans="1:21" x14ac:dyDescent="0.2">
      <c r="A20" s="2">
        <v>98</v>
      </c>
      <c r="B20" s="2" t="s">
        <v>32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6">
        <f t="shared" si="0"/>
        <v>0</v>
      </c>
      <c r="P20" s="6">
        <f t="shared" si="1"/>
        <v>0</v>
      </c>
      <c r="Q20" s="6"/>
      <c r="T20" s="6"/>
      <c r="U20" s="6"/>
    </row>
    <row r="21" spans="1:21" x14ac:dyDescent="0.2">
      <c r="A21" s="2">
        <v>99</v>
      </c>
      <c r="B21" s="2" t="s">
        <v>33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6">
        <f t="shared" si="0"/>
        <v>0</v>
      </c>
      <c r="P21" s="6">
        <f t="shared" si="1"/>
        <v>0</v>
      </c>
      <c r="Q21" s="6"/>
      <c r="T21" s="6"/>
      <c r="U21" s="6"/>
    </row>
    <row r="22" spans="1:21" x14ac:dyDescent="0.2">
      <c r="A22" s="2">
        <v>103</v>
      </c>
      <c r="B22" s="2" t="s">
        <v>34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6">
        <f t="shared" si="0"/>
        <v>0</v>
      </c>
      <c r="P22" s="6">
        <f t="shared" si="1"/>
        <v>0</v>
      </c>
      <c r="Q22" s="6"/>
      <c r="T22" s="6"/>
      <c r="U22" s="6"/>
    </row>
    <row r="23" spans="1:21" x14ac:dyDescent="0.2">
      <c r="A23" s="2">
        <v>107</v>
      </c>
      <c r="B23" s="2" t="s">
        <v>35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6">
        <f t="shared" si="0"/>
        <v>0</v>
      </c>
      <c r="P23" s="6">
        <f t="shared" si="1"/>
        <v>0</v>
      </c>
      <c r="Q23" s="6"/>
      <c r="T23" s="6"/>
      <c r="U23" s="6"/>
    </row>
    <row r="24" spans="1:21" x14ac:dyDescent="0.2">
      <c r="A24" s="2">
        <v>109</v>
      </c>
      <c r="B24" s="2" t="s">
        <v>36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6">
        <f t="shared" si="0"/>
        <v>0</v>
      </c>
      <c r="P24" s="6">
        <f t="shared" si="1"/>
        <v>0</v>
      </c>
      <c r="Q24" s="6"/>
      <c r="T24" s="6"/>
      <c r="U24" s="6"/>
    </row>
    <row r="25" spans="1:21" x14ac:dyDescent="0.2">
      <c r="A25" s="2">
        <v>110</v>
      </c>
      <c r="B25" s="2" t="s">
        <v>37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6">
        <f>SUM(C25:N25)</f>
        <v>0</v>
      </c>
      <c r="P25" s="6">
        <f t="shared" si="1"/>
        <v>0</v>
      </c>
      <c r="Q25" s="6"/>
      <c r="T25" s="6"/>
      <c r="U25" s="6"/>
    </row>
    <row r="26" spans="1:21" x14ac:dyDescent="0.2">
      <c r="A26" s="2">
        <v>111</v>
      </c>
      <c r="B26" s="2" t="s">
        <v>38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6">
        <f t="shared" si="0"/>
        <v>0</v>
      </c>
      <c r="P26" s="6">
        <f t="shared" si="1"/>
        <v>0</v>
      </c>
      <c r="Q26" s="6"/>
      <c r="T26" s="6"/>
      <c r="U26" s="6"/>
    </row>
    <row r="27" spans="1:21" x14ac:dyDescent="0.2">
      <c r="A27" s="2">
        <v>113</v>
      </c>
      <c r="B27" s="2" t="s">
        <v>39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6">
        <f t="shared" si="0"/>
        <v>0</v>
      </c>
      <c r="P27" s="6">
        <f t="shared" si="1"/>
        <v>0</v>
      </c>
      <c r="Q27" s="6"/>
      <c r="T27" s="6"/>
      <c r="U27" s="6"/>
    </row>
    <row r="28" spans="1:21" x14ac:dyDescent="0.2">
      <c r="A28" s="2">
        <v>116</v>
      </c>
      <c r="B28" s="2" t="s">
        <v>40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6">
        <f t="shared" si="0"/>
        <v>0</v>
      </c>
      <c r="P28" s="6">
        <f t="shared" si="1"/>
        <v>0</v>
      </c>
      <c r="Q28" s="6"/>
      <c r="T28" s="6"/>
      <c r="U28" s="6"/>
    </row>
    <row r="29" spans="1:21" x14ac:dyDescent="0.2">
      <c r="A29" s="2">
        <v>120</v>
      </c>
      <c r="B29" s="2" t="s">
        <v>41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6">
        <f t="shared" si="0"/>
        <v>0</v>
      </c>
      <c r="P29" s="6">
        <f t="shared" si="1"/>
        <v>0</v>
      </c>
      <c r="Q29" s="6"/>
      <c r="T29" s="6"/>
      <c r="U29" s="6"/>
    </row>
    <row r="30" spans="1:21" x14ac:dyDescent="0.2">
      <c r="A30" s="2">
        <v>122</v>
      </c>
      <c r="B30" s="2" t="s">
        <v>42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6">
        <f t="shared" si="0"/>
        <v>0</v>
      </c>
      <c r="P30" s="6">
        <f t="shared" si="1"/>
        <v>0</v>
      </c>
      <c r="Q30" s="6"/>
      <c r="T30" s="6"/>
      <c r="U30" s="6"/>
    </row>
    <row r="31" spans="1:21" x14ac:dyDescent="0.2">
      <c r="A31" s="2">
        <v>126</v>
      </c>
      <c r="B31" s="2" t="s">
        <v>43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6">
        <f t="shared" si="0"/>
        <v>0</v>
      </c>
      <c r="P31" s="6">
        <f t="shared" si="1"/>
        <v>0</v>
      </c>
      <c r="Q31" s="6"/>
      <c r="T31" s="6"/>
      <c r="U31" s="6"/>
    </row>
    <row r="32" spans="1:21" x14ac:dyDescent="0.2">
      <c r="A32" s="2">
        <v>130</v>
      </c>
      <c r="B32" s="2" t="s">
        <v>44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6">
        <f t="shared" si="0"/>
        <v>0</v>
      </c>
      <c r="P32" s="6">
        <f t="shared" si="1"/>
        <v>0</v>
      </c>
      <c r="Q32" s="6"/>
      <c r="T32" s="6"/>
      <c r="U32" s="6"/>
    </row>
    <row r="33" spans="1:21" x14ac:dyDescent="0.2">
      <c r="A33" s="2">
        <v>131</v>
      </c>
      <c r="B33" s="2" t="s">
        <v>45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6">
        <f t="shared" si="0"/>
        <v>0</v>
      </c>
      <c r="P33" s="6">
        <f t="shared" si="1"/>
        <v>0</v>
      </c>
      <c r="Q33" s="6"/>
      <c r="T33" s="6"/>
      <c r="U33" s="6"/>
    </row>
    <row r="34" spans="1:21" x14ac:dyDescent="0.2">
      <c r="A34" s="2">
        <v>136</v>
      </c>
      <c r="B34" s="2" t="s">
        <v>46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6">
        <f t="shared" si="0"/>
        <v>0</v>
      </c>
      <c r="P34" s="6">
        <f t="shared" si="1"/>
        <v>0</v>
      </c>
      <c r="Q34" s="6"/>
      <c r="T34" s="6"/>
      <c r="U34" s="6"/>
    </row>
    <row r="35" spans="1:21" x14ac:dyDescent="0.2">
      <c r="A35" s="2">
        <v>150</v>
      </c>
      <c r="B35" s="2" t="s">
        <v>47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6">
        <f t="shared" si="0"/>
        <v>0</v>
      </c>
      <c r="P35" s="6">
        <f t="shared" si="1"/>
        <v>0</v>
      </c>
      <c r="Q35" s="6"/>
      <c r="T35" s="6"/>
      <c r="U35" s="6"/>
    </row>
    <row r="36" spans="1:21" x14ac:dyDescent="0.2">
      <c r="A36" s="2">
        <v>152</v>
      </c>
      <c r="B36" s="2" t="s">
        <v>48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6">
        <f t="shared" si="0"/>
        <v>0</v>
      </c>
      <c r="P36" s="6">
        <f t="shared" si="1"/>
        <v>0</v>
      </c>
      <c r="Q36" s="6"/>
      <c r="T36" s="6"/>
      <c r="U36" s="6"/>
    </row>
    <row r="37" spans="1:21" x14ac:dyDescent="0.2">
      <c r="A37" s="2">
        <v>160</v>
      </c>
      <c r="B37" s="2" t="s">
        <v>49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6">
        <f t="shared" si="0"/>
        <v>0</v>
      </c>
      <c r="P37" s="6">
        <f t="shared" si="1"/>
        <v>0</v>
      </c>
      <c r="Q37" s="6"/>
      <c r="T37" s="6"/>
      <c r="U37" s="6"/>
    </row>
    <row r="38" spans="1:21" x14ac:dyDescent="0.2">
      <c r="A38" s="2">
        <v>165</v>
      </c>
      <c r="B38" s="2" t="s">
        <v>48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6">
        <f t="shared" si="0"/>
        <v>0</v>
      </c>
      <c r="P38" s="6">
        <f t="shared" si="1"/>
        <v>0</v>
      </c>
      <c r="Q38" s="6"/>
      <c r="T38" s="6"/>
      <c r="U38" s="6"/>
    </row>
    <row r="39" spans="1:21" x14ac:dyDescent="0.2">
      <c r="A39" s="2">
        <v>166</v>
      </c>
      <c r="B39" s="2" t="s">
        <v>50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6">
        <f t="shared" si="0"/>
        <v>0</v>
      </c>
      <c r="P39" s="6">
        <f t="shared" si="1"/>
        <v>0</v>
      </c>
      <c r="Q39" s="6"/>
      <c r="T39" s="6"/>
      <c r="U39" s="6"/>
    </row>
    <row r="40" spans="1:21" x14ac:dyDescent="0.2">
      <c r="A40" s="2">
        <v>175</v>
      </c>
      <c r="B40" s="2" t="s">
        <v>51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6">
        <f t="shared" si="0"/>
        <v>0</v>
      </c>
      <c r="P40" s="6">
        <f t="shared" si="1"/>
        <v>0</v>
      </c>
      <c r="Q40" s="6"/>
      <c r="T40" s="6"/>
      <c r="U40" s="6"/>
    </row>
    <row r="41" spans="1:21" x14ac:dyDescent="0.2">
      <c r="A41" s="2">
        <v>201</v>
      </c>
      <c r="B41" s="2" t="s">
        <v>51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6">
        <f t="shared" si="0"/>
        <v>0</v>
      </c>
      <c r="P41" s="6">
        <f t="shared" si="1"/>
        <v>0</v>
      </c>
      <c r="Q41" s="6"/>
      <c r="T41" s="6"/>
      <c r="U41" s="6"/>
    </row>
    <row r="42" spans="1:21" x14ac:dyDescent="0.2">
      <c r="A42" s="2">
        <v>204</v>
      </c>
      <c r="B42" s="2" t="s">
        <v>52</v>
      </c>
      <c r="C42" s="6">
        <v>359</v>
      </c>
      <c r="D42" s="6">
        <v>356</v>
      </c>
      <c r="E42" s="6">
        <v>356</v>
      </c>
      <c r="F42" s="6">
        <v>353</v>
      </c>
      <c r="G42" s="6">
        <v>341</v>
      </c>
      <c r="H42" s="6">
        <v>335</v>
      </c>
      <c r="I42" s="2">
        <v>335</v>
      </c>
      <c r="J42" s="2">
        <v>335</v>
      </c>
      <c r="K42" s="2">
        <v>335</v>
      </c>
      <c r="L42" s="2">
        <v>380</v>
      </c>
      <c r="M42" s="2">
        <v>335</v>
      </c>
      <c r="N42" s="2">
        <v>335</v>
      </c>
      <c r="O42" s="6">
        <f t="shared" si="0"/>
        <v>4155</v>
      </c>
      <c r="P42" s="6">
        <f t="shared" si="1"/>
        <v>346.25</v>
      </c>
      <c r="Q42" s="6"/>
      <c r="T42" s="6"/>
      <c r="U42" s="6"/>
    </row>
    <row r="43" spans="1:21" x14ac:dyDescent="0.2">
      <c r="A43" s="2">
        <v>211</v>
      </c>
      <c r="B43" s="2" t="s">
        <v>53</v>
      </c>
      <c r="C43" s="6">
        <v>22844</v>
      </c>
      <c r="D43" s="6">
        <v>22805</v>
      </c>
      <c r="E43" s="6">
        <v>24879</v>
      </c>
      <c r="F43" s="6">
        <v>27335</v>
      </c>
      <c r="G43" s="6">
        <v>27338</v>
      </c>
      <c r="H43" s="6">
        <v>27363</v>
      </c>
      <c r="I43" s="2">
        <v>27400</v>
      </c>
      <c r="J43" s="2">
        <v>27376</v>
      </c>
      <c r="K43" s="2">
        <v>27416</v>
      </c>
      <c r="L43" s="2">
        <v>27398</v>
      </c>
      <c r="M43" s="2">
        <v>27418</v>
      </c>
      <c r="N43" s="2">
        <v>27374</v>
      </c>
      <c r="O43" s="6">
        <f t="shared" si="0"/>
        <v>316946</v>
      </c>
      <c r="P43" s="6">
        <f t="shared" si="1"/>
        <v>26412.166666666668</v>
      </c>
      <c r="Q43" s="6"/>
      <c r="T43" s="6"/>
      <c r="U43" s="6"/>
    </row>
    <row r="44" spans="1:21" x14ac:dyDescent="0.2">
      <c r="A44" s="2">
        <v>212</v>
      </c>
      <c r="B44" s="2" t="s">
        <v>54</v>
      </c>
      <c r="C44" s="6">
        <v>1</v>
      </c>
      <c r="D44" s="6">
        <v>1</v>
      </c>
      <c r="E44" s="6">
        <v>1</v>
      </c>
      <c r="F44" s="6">
        <v>0</v>
      </c>
      <c r="G44" s="6">
        <v>0</v>
      </c>
      <c r="H44" s="6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6">
        <f t="shared" si="0"/>
        <v>3</v>
      </c>
      <c r="P44" s="6">
        <f t="shared" si="1"/>
        <v>0.25</v>
      </c>
      <c r="Q44" s="6"/>
      <c r="T44" s="6"/>
      <c r="U44" s="6"/>
    </row>
    <row r="45" spans="1:21" x14ac:dyDescent="0.2">
      <c r="A45" s="2">
        <v>213</v>
      </c>
      <c r="B45" s="2" t="s">
        <v>55</v>
      </c>
      <c r="C45" s="6">
        <v>576</v>
      </c>
      <c r="D45" s="6">
        <v>567</v>
      </c>
      <c r="E45" s="6">
        <v>558</v>
      </c>
      <c r="F45" s="6">
        <v>556</v>
      </c>
      <c r="G45" s="6">
        <v>554</v>
      </c>
      <c r="H45" s="6">
        <v>550</v>
      </c>
      <c r="I45" s="2">
        <v>575</v>
      </c>
      <c r="J45" s="2">
        <v>575</v>
      </c>
      <c r="K45" s="2">
        <v>575</v>
      </c>
      <c r="L45" s="2">
        <v>575</v>
      </c>
      <c r="M45" s="2">
        <v>575</v>
      </c>
      <c r="N45" s="2">
        <v>576</v>
      </c>
      <c r="O45" s="6">
        <f t="shared" si="0"/>
        <v>6812</v>
      </c>
      <c r="P45" s="6">
        <f t="shared" si="1"/>
        <v>567.66666666666663</v>
      </c>
      <c r="Q45" s="6"/>
      <c r="T45" s="6"/>
      <c r="U45" s="6"/>
    </row>
    <row r="46" spans="1:21" x14ac:dyDescent="0.2">
      <c r="A46" s="2">
        <v>214</v>
      </c>
      <c r="B46" s="2" t="s">
        <v>56</v>
      </c>
      <c r="C46" s="6">
        <v>88</v>
      </c>
      <c r="D46" s="6">
        <v>88</v>
      </c>
      <c r="E46" s="6">
        <v>88</v>
      </c>
      <c r="F46" s="6">
        <v>88</v>
      </c>
      <c r="G46" s="6">
        <v>88</v>
      </c>
      <c r="H46" s="6">
        <v>88</v>
      </c>
      <c r="I46" s="2">
        <v>88</v>
      </c>
      <c r="J46" s="2">
        <v>88</v>
      </c>
      <c r="K46" s="2">
        <v>88</v>
      </c>
      <c r="L46" s="2">
        <v>87</v>
      </c>
      <c r="M46" s="2">
        <v>87</v>
      </c>
      <c r="N46" s="2">
        <v>87</v>
      </c>
      <c r="O46" s="6">
        <f t="shared" si="0"/>
        <v>1053</v>
      </c>
      <c r="P46" s="6">
        <f t="shared" si="1"/>
        <v>87.75</v>
      </c>
      <c r="Q46" s="6"/>
      <c r="T46" s="6"/>
      <c r="U46" s="6"/>
    </row>
    <row r="47" spans="1:21" x14ac:dyDescent="0.2">
      <c r="A47" s="2">
        <v>215</v>
      </c>
      <c r="B47" s="2" t="s">
        <v>53</v>
      </c>
      <c r="C47" s="6">
        <v>6367</v>
      </c>
      <c r="D47" s="6">
        <v>6344</v>
      </c>
      <c r="E47" s="6">
        <v>4226</v>
      </c>
      <c r="F47" s="6">
        <v>1822</v>
      </c>
      <c r="G47" s="6">
        <v>1826</v>
      </c>
      <c r="H47" s="6">
        <v>1823</v>
      </c>
      <c r="I47" s="2">
        <v>1834</v>
      </c>
      <c r="J47" s="2">
        <v>1828</v>
      </c>
      <c r="K47" s="2">
        <v>1827</v>
      </c>
      <c r="L47" s="2">
        <v>1829</v>
      </c>
      <c r="M47" s="2">
        <v>1831</v>
      </c>
      <c r="N47" s="2">
        <v>1834</v>
      </c>
      <c r="O47" s="6">
        <f t="shared" si="0"/>
        <v>33391</v>
      </c>
      <c r="P47" s="6">
        <f t="shared" si="1"/>
        <v>2782.5833333333335</v>
      </c>
      <c r="Q47" s="6"/>
      <c r="T47" s="6"/>
      <c r="U47" s="6"/>
    </row>
    <row r="48" spans="1:21" x14ac:dyDescent="0.2">
      <c r="A48" s="2">
        <v>217</v>
      </c>
      <c r="B48" s="2" t="s">
        <v>57</v>
      </c>
      <c r="C48" s="6">
        <v>31</v>
      </c>
      <c r="D48" s="6">
        <v>33</v>
      </c>
      <c r="E48" s="6">
        <v>32</v>
      </c>
      <c r="F48" s="6">
        <v>33</v>
      </c>
      <c r="G48" s="6">
        <v>32</v>
      </c>
      <c r="H48" s="6">
        <v>32</v>
      </c>
      <c r="I48" s="2">
        <v>32</v>
      </c>
      <c r="J48" s="2">
        <v>32</v>
      </c>
      <c r="K48" s="2">
        <v>32</v>
      </c>
      <c r="L48" s="2">
        <v>32</v>
      </c>
      <c r="M48" s="2">
        <v>32</v>
      </c>
      <c r="N48" s="2">
        <v>35</v>
      </c>
      <c r="O48" s="6">
        <f t="shared" si="0"/>
        <v>388</v>
      </c>
      <c r="P48" s="6">
        <f t="shared" si="1"/>
        <v>32.333333333333336</v>
      </c>
      <c r="Q48" s="6"/>
      <c r="T48" s="6"/>
      <c r="U48" s="6"/>
    </row>
    <row r="49" spans="1:21" x14ac:dyDescent="0.2">
      <c r="A49" s="2">
        <v>218</v>
      </c>
      <c r="B49" s="2" t="s">
        <v>58</v>
      </c>
      <c r="C49" s="6">
        <v>1</v>
      </c>
      <c r="D49" s="6">
        <v>1</v>
      </c>
      <c r="E49" s="6">
        <v>1</v>
      </c>
      <c r="F49" s="6">
        <v>1</v>
      </c>
      <c r="G49" s="6">
        <v>1</v>
      </c>
      <c r="H49" s="6">
        <v>1</v>
      </c>
      <c r="I49" s="2">
        <v>1</v>
      </c>
      <c r="J49" s="2">
        <v>1</v>
      </c>
      <c r="K49" s="2">
        <v>1</v>
      </c>
      <c r="L49" s="2">
        <v>1</v>
      </c>
      <c r="M49" s="2">
        <v>1</v>
      </c>
      <c r="N49" s="2">
        <v>1</v>
      </c>
      <c r="O49" s="6">
        <f t="shared" si="0"/>
        <v>12</v>
      </c>
      <c r="P49" s="6">
        <f t="shared" si="1"/>
        <v>1</v>
      </c>
      <c r="Q49" s="6"/>
      <c r="T49" s="6"/>
      <c r="U49" s="6"/>
    </row>
    <row r="50" spans="1:21" x14ac:dyDescent="0.2">
      <c r="A50" s="2">
        <v>220</v>
      </c>
      <c r="B50" s="2" t="s">
        <v>59</v>
      </c>
      <c r="C50" s="6">
        <v>41</v>
      </c>
      <c r="D50" s="6">
        <v>43</v>
      </c>
      <c r="E50" s="6">
        <v>43</v>
      </c>
      <c r="F50" s="6">
        <v>43</v>
      </c>
      <c r="G50" s="6">
        <v>44</v>
      </c>
      <c r="H50" s="6">
        <v>43</v>
      </c>
      <c r="I50" s="2">
        <v>42</v>
      </c>
      <c r="J50" s="2">
        <v>42</v>
      </c>
      <c r="K50" s="2">
        <v>43</v>
      </c>
      <c r="L50" s="2">
        <v>43</v>
      </c>
      <c r="M50" s="2">
        <v>44</v>
      </c>
      <c r="N50" s="2">
        <v>44</v>
      </c>
      <c r="O50" s="6">
        <f t="shared" si="0"/>
        <v>515</v>
      </c>
      <c r="P50" s="6">
        <f t="shared" si="1"/>
        <v>42.916666666666664</v>
      </c>
      <c r="Q50" s="6"/>
      <c r="T50" s="6"/>
      <c r="U50" s="6"/>
    </row>
    <row r="51" spans="1:21" x14ac:dyDescent="0.2">
      <c r="A51" s="2">
        <v>223</v>
      </c>
      <c r="B51" s="2" t="s">
        <v>60</v>
      </c>
      <c r="C51" s="6">
        <v>36</v>
      </c>
      <c r="D51" s="6">
        <v>36</v>
      </c>
      <c r="E51" s="6">
        <v>36</v>
      </c>
      <c r="F51" s="6">
        <v>36</v>
      </c>
      <c r="G51" s="6">
        <v>36</v>
      </c>
      <c r="H51" s="6">
        <v>37</v>
      </c>
      <c r="I51" s="2">
        <v>38</v>
      </c>
      <c r="J51" s="2">
        <v>37</v>
      </c>
      <c r="K51" s="2">
        <v>37</v>
      </c>
      <c r="L51" s="2">
        <v>37</v>
      </c>
      <c r="M51" s="2">
        <v>37</v>
      </c>
      <c r="N51" s="2">
        <v>37</v>
      </c>
      <c r="O51" s="6">
        <f t="shared" si="0"/>
        <v>440</v>
      </c>
      <c r="P51" s="6">
        <f t="shared" si="1"/>
        <v>36.666666666666664</v>
      </c>
      <c r="Q51" s="6"/>
      <c r="T51" s="6"/>
      <c r="U51" s="6"/>
    </row>
    <row r="52" spans="1:21" x14ac:dyDescent="0.2">
      <c r="A52" s="2">
        <v>225</v>
      </c>
      <c r="B52" s="2" t="s">
        <v>61</v>
      </c>
      <c r="C52" s="6">
        <v>23</v>
      </c>
      <c r="D52" s="6">
        <v>23</v>
      </c>
      <c r="E52" s="6">
        <v>23</v>
      </c>
      <c r="F52" s="6">
        <v>24</v>
      </c>
      <c r="G52" s="6">
        <v>24</v>
      </c>
      <c r="H52" s="6">
        <v>24</v>
      </c>
      <c r="I52" s="2">
        <v>24</v>
      </c>
      <c r="J52" s="2">
        <v>24</v>
      </c>
      <c r="K52" s="2">
        <v>24</v>
      </c>
      <c r="L52" s="2">
        <v>24</v>
      </c>
      <c r="M52" s="2">
        <v>24</v>
      </c>
      <c r="N52" s="2">
        <v>24</v>
      </c>
      <c r="O52" s="6">
        <f t="shared" si="0"/>
        <v>285</v>
      </c>
      <c r="P52" s="6">
        <f t="shared" si="1"/>
        <v>23.75</v>
      </c>
      <c r="Q52" s="6"/>
      <c r="T52" s="6"/>
      <c r="U52" s="6"/>
    </row>
    <row r="53" spans="1:21" x14ac:dyDescent="0.2">
      <c r="A53" s="2">
        <v>227</v>
      </c>
      <c r="B53" s="2" t="s">
        <v>62</v>
      </c>
      <c r="C53" s="6">
        <v>497</v>
      </c>
      <c r="D53" s="6">
        <v>495</v>
      </c>
      <c r="E53" s="6">
        <v>494</v>
      </c>
      <c r="F53" s="6">
        <v>494</v>
      </c>
      <c r="G53" s="6">
        <v>494</v>
      </c>
      <c r="H53" s="6">
        <v>493</v>
      </c>
      <c r="I53" s="2">
        <v>493</v>
      </c>
      <c r="J53" s="2">
        <v>495</v>
      </c>
      <c r="K53" s="2">
        <v>493</v>
      </c>
      <c r="L53" s="2">
        <v>493</v>
      </c>
      <c r="M53" s="2">
        <v>493</v>
      </c>
      <c r="N53" s="2">
        <v>493</v>
      </c>
      <c r="O53" s="6">
        <f t="shared" si="0"/>
        <v>5927</v>
      </c>
      <c r="P53" s="6">
        <f t="shared" si="1"/>
        <v>493.91666666666669</v>
      </c>
      <c r="Q53" s="6"/>
      <c r="T53" s="6"/>
      <c r="U53" s="6"/>
    </row>
    <row r="54" spans="1:21" x14ac:dyDescent="0.2">
      <c r="A54" s="2">
        <v>229</v>
      </c>
      <c r="B54" s="2" t="s">
        <v>63</v>
      </c>
      <c r="C54" s="6">
        <v>140</v>
      </c>
      <c r="D54" s="6">
        <v>140</v>
      </c>
      <c r="E54" s="6">
        <v>141</v>
      </c>
      <c r="F54" s="6">
        <v>141</v>
      </c>
      <c r="G54" s="6">
        <v>140</v>
      </c>
      <c r="H54" s="6">
        <v>140</v>
      </c>
      <c r="I54" s="2">
        <v>140</v>
      </c>
      <c r="J54" s="2">
        <v>140</v>
      </c>
      <c r="K54" s="2">
        <v>141</v>
      </c>
      <c r="L54" s="2">
        <v>141</v>
      </c>
      <c r="M54" s="2">
        <v>141</v>
      </c>
      <c r="N54" s="2">
        <v>142</v>
      </c>
      <c r="O54" s="6">
        <f t="shared" si="0"/>
        <v>1687</v>
      </c>
      <c r="P54" s="6">
        <f t="shared" si="1"/>
        <v>140.58333333333334</v>
      </c>
      <c r="Q54" s="6"/>
      <c r="T54" s="6"/>
      <c r="U54" s="6"/>
    </row>
    <row r="55" spans="1:21" x14ac:dyDescent="0.2">
      <c r="A55" s="2">
        <v>236</v>
      </c>
      <c r="B55" s="2" t="s">
        <v>64</v>
      </c>
      <c r="C55" s="6">
        <v>5</v>
      </c>
      <c r="D55" s="6">
        <v>3</v>
      </c>
      <c r="E55" s="6">
        <v>3</v>
      </c>
      <c r="F55" s="6">
        <v>3</v>
      </c>
      <c r="G55" s="6">
        <v>3</v>
      </c>
      <c r="H55" s="6">
        <v>5</v>
      </c>
      <c r="I55" s="2">
        <v>4</v>
      </c>
      <c r="J55" s="2">
        <v>2</v>
      </c>
      <c r="K55" s="2">
        <v>5</v>
      </c>
      <c r="L55" s="2">
        <v>5</v>
      </c>
      <c r="M55" s="2">
        <v>4</v>
      </c>
      <c r="N55" s="2">
        <v>4</v>
      </c>
      <c r="O55" s="6">
        <f t="shared" si="0"/>
        <v>46</v>
      </c>
      <c r="P55" s="6">
        <f t="shared" si="1"/>
        <v>3.8333333333333335</v>
      </c>
      <c r="Q55" s="6"/>
      <c r="T55" s="6"/>
      <c r="U55" s="6"/>
    </row>
    <row r="56" spans="1:21" x14ac:dyDescent="0.2">
      <c r="A56" s="2">
        <v>240</v>
      </c>
      <c r="B56" s="2" t="s">
        <v>65</v>
      </c>
      <c r="C56" s="6">
        <v>348</v>
      </c>
      <c r="D56" s="6">
        <v>349</v>
      </c>
      <c r="E56" s="6">
        <v>349</v>
      </c>
      <c r="F56" s="6">
        <v>350</v>
      </c>
      <c r="G56" s="6">
        <v>348</v>
      </c>
      <c r="H56" s="6">
        <v>345</v>
      </c>
      <c r="I56" s="2">
        <v>346</v>
      </c>
      <c r="J56" s="2">
        <v>346</v>
      </c>
      <c r="K56" s="2">
        <v>351</v>
      </c>
      <c r="L56" s="2">
        <v>348</v>
      </c>
      <c r="M56" s="2">
        <v>349</v>
      </c>
      <c r="N56" s="2">
        <v>344</v>
      </c>
      <c r="O56" s="6">
        <f t="shared" si="0"/>
        <v>4173</v>
      </c>
      <c r="P56" s="6">
        <f t="shared" si="1"/>
        <v>347.75</v>
      </c>
      <c r="Q56" s="6"/>
      <c r="T56" s="6"/>
      <c r="U56" s="6"/>
    </row>
    <row r="57" spans="1:21" x14ac:dyDescent="0.2">
      <c r="A57" s="2">
        <v>242</v>
      </c>
      <c r="B57" s="2" t="s">
        <v>66</v>
      </c>
      <c r="C57" s="6">
        <v>7</v>
      </c>
      <c r="D57" s="6">
        <v>7</v>
      </c>
      <c r="E57" s="6">
        <v>7</v>
      </c>
      <c r="F57" s="6">
        <v>7</v>
      </c>
      <c r="G57" s="6">
        <v>7</v>
      </c>
      <c r="H57" s="6">
        <v>7</v>
      </c>
      <c r="I57" s="2">
        <v>7</v>
      </c>
      <c r="J57" s="2">
        <v>7</v>
      </c>
      <c r="K57" s="2">
        <v>7</v>
      </c>
      <c r="L57" s="2">
        <v>7</v>
      </c>
      <c r="M57" s="2">
        <v>7</v>
      </c>
      <c r="N57" s="2">
        <v>7</v>
      </c>
      <c r="O57" s="6">
        <f t="shared" si="0"/>
        <v>84</v>
      </c>
      <c r="P57" s="6">
        <f t="shared" si="1"/>
        <v>7</v>
      </c>
      <c r="Q57" s="6"/>
      <c r="T57" s="6"/>
      <c r="U57" s="6"/>
    </row>
    <row r="58" spans="1:21" x14ac:dyDescent="0.2">
      <c r="A58" s="2">
        <v>244</v>
      </c>
      <c r="B58" s="2" t="s">
        <v>67</v>
      </c>
      <c r="C58" s="6">
        <v>63</v>
      </c>
      <c r="D58" s="6">
        <v>61</v>
      </c>
      <c r="E58" s="6">
        <v>63</v>
      </c>
      <c r="F58" s="6">
        <v>61</v>
      </c>
      <c r="G58" s="6">
        <v>63</v>
      </c>
      <c r="H58" s="6">
        <v>64</v>
      </c>
      <c r="I58" s="2">
        <v>62</v>
      </c>
      <c r="J58" s="2">
        <v>62</v>
      </c>
      <c r="K58" s="2">
        <v>61</v>
      </c>
      <c r="L58" s="2">
        <v>61</v>
      </c>
      <c r="M58" s="2">
        <v>57</v>
      </c>
      <c r="N58" s="2">
        <v>55</v>
      </c>
      <c r="O58" s="6">
        <f>SUM(C58:N58)</f>
        <v>733</v>
      </c>
      <c r="P58" s="6">
        <f>AVERAGE(C58:N58)</f>
        <v>61.083333333333336</v>
      </c>
      <c r="Q58" s="6"/>
      <c r="T58" s="6"/>
      <c r="U58" s="6"/>
    </row>
    <row r="59" spans="1:21" x14ac:dyDescent="0.2">
      <c r="A59" s="2">
        <v>246</v>
      </c>
      <c r="B59" s="2" t="s">
        <v>68</v>
      </c>
      <c r="C59" s="6">
        <v>1</v>
      </c>
      <c r="D59" s="6">
        <v>1</v>
      </c>
      <c r="E59" s="6">
        <v>1</v>
      </c>
      <c r="F59" s="6">
        <v>1</v>
      </c>
      <c r="G59" s="6">
        <v>1</v>
      </c>
      <c r="H59" s="6">
        <v>1</v>
      </c>
      <c r="I59" s="2">
        <v>1</v>
      </c>
      <c r="J59" s="2">
        <v>1</v>
      </c>
      <c r="K59" s="2">
        <v>1</v>
      </c>
      <c r="L59" s="2">
        <v>1</v>
      </c>
      <c r="M59" s="2">
        <v>1</v>
      </c>
      <c r="N59" s="2">
        <v>1</v>
      </c>
      <c r="O59" s="6">
        <f>SUM(C59:N59)</f>
        <v>12</v>
      </c>
      <c r="P59" s="6">
        <f t="shared" si="1"/>
        <v>1</v>
      </c>
      <c r="Q59" s="6"/>
      <c r="T59" s="6"/>
      <c r="U59" s="6"/>
    </row>
    <row r="60" spans="1:21" x14ac:dyDescent="0.2">
      <c r="A60" s="2">
        <v>248</v>
      </c>
      <c r="B60" s="2" t="s">
        <v>69</v>
      </c>
      <c r="C60" s="6">
        <v>7</v>
      </c>
      <c r="D60" s="6">
        <v>7</v>
      </c>
      <c r="E60" s="6">
        <v>7</v>
      </c>
      <c r="F60" s="6">
        <v>7</v>
      </c>
      <c r="G60" s="6">
        <v>7</v>
      </c>
      <c r="H60" s="6">
        <v>7</v>
      </c>
      <c r="I60" s="2">
        <v>7</v>
      </c>
      <c r="J60" s="2">
        <v>7</v>
      </c>
      <c r="K60" s="2">
        <v>7</v>
      </c>
      <c r="L60" s="2">
        <v>7</v>
      </c>
      <c r="M60" s="2">
        <v>7</v>
      </c>
      <c r="N60" s="2">
        <v>7</v>
      </c>
      <c r="O60" s="6">
        <f>SUM(C60:N60)</f>
        <v>84</v>
      </c>
      <c r="P60" s="6">
        <f t="shared" si="1"/>
        <v>7</v>
      </c>
      <c r="Q60" s="6"/>
      <c r="T60" s="6"/>
      <c r="U60" s="6"/>
    </row>
    <row r="61" spans="1:21" x14ac:dyDescent="0.2">
      <c r="A61" s="10">
        <v>250</v>
      </c>
      <c r="B61" s="11" t="s">
        <v>89</v>
      </c>
      <c r="C61" s="6"/>
      <c r="D61" s="6"/>
      <c r="E61" s="6"/>
      <c r="F61" s="6"/>
      <c r="G61" s="6"/>
      <c r="H61" s="6"/>
      <c r="I61" s="2">
        <v>1</v>
      </c>
      <c r="J61" s="2">
        <v>1</v>
      </c>
      <c r="K61" s="2">
        <v>1</v>
      </c>
      <c r="L61" s="2">
        <v>1</v>
      </c>
      <c r="M61" s="2">
        <v>1</v>
      </c>
      <c r="N61" s="2">
        <v>1</v>
      </c>
      <c r="O61" s="6"/>
      <c r="P61" s="6"/>
      <c r="Q61" s="6"/>
      <c r="T61" s="6"/>
      <c r="U61" s="6"/>
    </row>
    <row r="62" spans="1:21" x14ac:dyDescent="0.2">
      <c r="A62" s="2">
        <v>251</v>
      </c>
      <c r="B62" s="2" t="s">
        <v>70</v>
      </c>
      <c r="C62" s="6">
        <v>6</v>
      </c>
      <c r="D62" s="6">
        <v>6</v>
      </c>
      <c r="E62" s="6">
        <v>6</v>
      </c>
      <c r="F62" s="6">
        <v>6</v>
      </c>
      <c r="G62" s="6">
        <v>6</v>
      </c>
      <c r="H62" s="6">
        <v>5</v>
      </c>
      <c r="I62" s="2">
        <v>5</v>
      </c>
      <c r="J62" s="2">
        <v>5</v>
      </c>
      <c r="K62" s="2">
        <v>5</v>
      </c>
      <c r="L62" s="2">
        <v>5</v>
      </c>
      <c r="M62" s="2">
        <v>5</v>
      </c>
      <c r="N62" s="2">
        <v>5</v>
      </c>
      <c r="O62" s="6">
        <f>SUM(C62:N62)</f>
        <v>65</v>
      </c>
      <c r="P62" s="6">
        <f>AVERAGE(C62:N62)</f>
        <v>5.416666666666667</v>
      </c>
      <c r="Q62" s="6"/>
      <c r="T62" s="6"/>
      <c r="U62" s="6"/>
    </row>
    <row r="63" spans="1:21" x14ac:dyDescent="0.2">
      <c r="A63" s="2">
        <v>256</v>
      </c>
      <c r="B63" s="2" t="s">
        <v>71</v>
      </c>
      <c r="C63" s="6">
        <v>7</v>
      </c>
      <c r="D63" s="6">
        <v>7</v>
      </c>
      <c r="E63" s="6">
        <v>7</v>
      </c>
      <c r="F63" s="6">
        <v>7</v>
      </c>
      <c r="G63" s="6">
        <v>7</v>
      </c>
      <c r="H63" s="6">
        <v>7</v>
      </c>
      <c r="I63" s="2">
        <v>7</v>
      </c>
      <c r="J63" s="2">
        <v>6</v>
      </c>
      <c r="K63" s="2">
        <v>8</v>
      </c>
      <c r="L63" s="2">
        <v>7</v>
      </c>
      <c r="M63" s="2">
        <v>7</v>
      </c>
      <c r="N63" s="2">
        <v>6</v>
      </c>
      <c r="O63" s="6">
        <f>SUM(C63:N63)</f>
        <v>83</v>
      </c>
      <c r="P63" s="6">
        <f t="shared" ref="P63:P68" si="2">AVERAGE(C63:N63)</f>
        <v>6.916666666666667</v>
      </c>
      <c r="Q63" s="6"/>
      <c r="T63" s="6"/>
      <c r="U63" s="6"/>
    </row>
    <row r="64" spans="1:21" x14ac:dyDescent="0.2">
      <c r="A64" s="2">
        <v>257</v>
      </c>
      <c r="B64" s="2" t="s">
        <v>72</v>
      </c>
      <c r="C64" s="6">
        <v>2</v>
      </c>
      <c r="D64" s="6">
        <v>2</v>
      </c>
      <c r="E64" s="6">
        <v>2</v>
      </c>
      <c r="F64" s="6">
        <v>2</v>
      </c>
      <c r="G64" s="6">
        <v>2</v>
      </c>
      <c r="H64" s="6">
        <v>2</v>
      </c>
      <c r="I64" s="2">
        <v>2</v>
      </c>
      <c r="J64" s="2">
        <v>2</v>
      </c>
      <c r="K64" s="2">
        <v>2</v>
      </c>
      <c r="L64" s="2">
        <v>2</v>
      </c>
      <c r="M64" s="2">
        <v>2</v>
      </c>
      <c r="N64" s="2">
        <v>2</v>
      </c>
      <c r="O64" s="6">
        <f t="shared" ref="O64:O78" si="3">SUM(C64:N64)</f>
        <v>24</v>
      </c>
      <c r="P64" s="6">
        <f t="shared" si="2"/>
        <v>2</v>
      </c>
      <c r="Q64" s="6"/>
      <c r="T64" s="6"/>
      <c r="U64" s="6"/>
    </row>
    <row r="65" spans="1:21" x14ac:dyDescent="0.2">
      <c r="A65" s="2">
        <v>260</v>
      </c>
      <c r="B65" s="2" t="s">
        <v>73</v>
      </c>
      <c r="C65" s="6">
        <v>133</v>
      </c>
      <c r="D65" s="6">
        <v>129</v>
      </c>
      <c r="E65" s="6">
        <v>130</v>
      </c>
      <c r="F65" s="6">
        <v>129</v>
      </c>
      <c r="G65" s="6">
        <v>129</v>
      </c>
      <c r="H65" s="6">
        <v>129</v>
      </c>
      <c r="I65" s="2">
        <v>129</v>
      </c>
      <c r="J65" s="2">
        <v>129</v>
      </c>
      <c r="K65" s="2">
        <v>129</v>
      </c>
      <c r="L65" s="2">
        <v>129</v>
      </c>
      <c r="M65" s="2">
        <v>128</v>
      </c>
      <c r="N65" s="2">
        <v>128</v>
      </c>
      <c r="O65" s="6">
        <f t="shared" si="3"/>
        <v>1551</v>
      </c>
      <c r="P65" s="6">
        <f t="shared" si="2"/>
        <v>129.25</v>
      </c>
      <c r="Q65" s="6"/>
      <c r="T65" s="6"/>
      <c r="U65" s="6"/>
    </row>
    <row r="66" spans="1:21" x14ac:dyDescent="0.2">
      <c r="A66" s="2">
        <v>264</v>
      </c>
      <c r="B66" s="2" t="s">
        <v>74</v>
      </c>
      <c r="C66" s="6">
        <v>1</v>
      </c>
      <c r="D66" s="6">
        <v>1</v>
      </c>
      <c r="E66" s="6">
        <v>1</v>
      </c>
      <c r="F66" s="6">
        <v>1</v>
      </c>
      <c r="G66" s="6">
        <v>1</v>
      </c>
      <c r="H66" s="6">
        <v>1</v>
      </c>
      <c r="I66" s="2">
        <v>1</v>
      </c>
      <c r="J66" s="2">
        <v>1</v>
      </c>
      <c r="K66" s="2">
        <v>1</v>
      </c>
      <c r="L66" s="2">
        <v>1</v>
      </c>
      <c r="M66" s="2">
        <v>1</v>
      </c>
      <c r="N66" s="2">
        <v>1</v>
      </c>
      <c r="O66" s="6">
        <f t="shared" si="3"/>
        <v>12</v>
      </c>
      <c r="P66" s="6">
        <f t="shared" si="2"/>
        <v>1</v>
      </c>
      <c r="Q66" s="6"/>
      <c r="T66" s="6"/>
      <c r="U66" s="6"/>
    </row>
    <row r="67" spans="1:21" x14ac:dyDescent="0.2">
      <c r="A67" s="2">
        <v>330</v>
      </c>
      <c r="B67" s="2" t="s">
        <v>75</v>
      </c>
      <c r="C67" s="6">
        <v>3</v>
      </c>
      <c r="D67" s="6">
        <v>3</v>
      </c>
      <c r="E67" s="6">
        <v>3</v>
      </c>
      <c r="F67" s="6">
        <v>2</v>
      </c>
      <c r="G67" s="6">
        <v>2</v>
      </c>
      <c r="H67" s="6">
        <v>2</v>
      </c>
      <c r="I67" s="2">
        <v>2</v>
      </c>
      <c r="J67" s="2">
        <v>2</v>
      </c>
      <c r="K67" s="2">
        <v>2</v>
      </c>
      <c r="L67" s="2">
        <v>2</v>
      </c>
      <c r="M67" s="2">
        <v>2</v>
      </c>
      <c r="N67" s="2">
        <v>2</v>
      </c>
      <c r="O67" s="6">
        <f t="shared" si="3"/>
        <v>27</v>
      </c>
      <c r="P67" s="6">
        <f t="shared" si="2"/>
        <v>2.25</v>
      </c>
      <c r="Q67" s="6"/>
      <c r="T67" s="6"/>
      <c r="U67" s="6"/>
    </row>
    <row r="68" spans="1:21" x14ac:dyDescent="0.2">
      <c r="A68" s="2">
        <v>331</v>
      </c>
      <c r="B68" s="2" t="s">
        <v>76</v>
      </c>
      <c r="C68" s="6">
        <v>1</v>
      </c>
      <c r="D68" s="6">
        <v>1</v>
      </c>
      <c r="E68" s="6">
        <v>1</v>
      </c>
      <c r="F68" s="6">
        <v>1</v>
      </c>
      <c r="G68" s="6">
        <v>1</v>
      </c>
      <c r="H68" s="6">
        <v>1</v>
      </c>
      <c r="I68" s="2">
        <v>1</v>
      </c>
      <c r="J68" s="2">
        <v>1</v>
      </c>
      <c r="K68" s="2">
        <v>1</v>
      </c>
      <c r="L68" s="2">
        <v>1</v>
      </c>
      <c r="M68" s="2">
        <v>1</v>
      </c>
      <c r="N68" s="2">
        <v>1</v>
      </c>
      <c r="O68" s="6">
        <f t="shared" si="3"/>
        <v>12</v>
      </c>
      <c r="P68" s="6">
        <f t="shared" si="2"/>
        <v>1</v>
      </c>
      <c r="Q68" s="6"/>
      <c r="T68" s="6"/>
      <c r="U68" s="6"/>
    </row>
    <row r="69" spans="1:21" x14ac:dyDescent="0.2">
      <c r="A69" s="2">
        <v>332</v>
      </c>
      <c r="B69" s="2" t="s">
        <v>77</v>
      </c>
      <c r="C69" s="6">
        <v>1</v>
      </c>
      <c r="D69" s="6">
        <v>1</v>
      </c>
      <c r="E69" s="6">
        <v>1</v>
      </c>
      <c r="F69" s="6">
        <v>1</v>
      </c>
      <c r="G69" s="6">
        <v>1</v>
      </c>
      <c r="H69" s="6">
        <v>1</v>
      </c>
      <c r="I69" s="2">
        <v>1</v>
      </c>
      <c r="J69" s="2">
        <v>1</v>
      </c>
      <c r="K69" s="2">
        <v>1</v>
      </c>
      <c r="L69" s="2">
        <v>1</v>
      </c>
      <c r="M69" s="2">
        <v>1</v>
      </c>
      <c r="N69" s="2">
        <v>1</v>
      </c>
      <c r="O69" s="6">
        <f>SUM(C69:N69)</f>
        <v>12</v>
      </c>
      <c r="P69" s="6">
        <f>AVERAGE(C69:N69)</f>
        <v>1</v>
      </c>
      <c r="Q69" s="6"/>
      <c r="T69" s="6"/>
      <c r="U69" s="6"/>
    </row>
    <row r="70" spans="1:21" x14ac:dyDescent="0.2">
      <c r="A70" s="2">
        <v>333</v>
      </c>
      <c r="B70" s="2" t="s">
        <v>78</v>
      </c>
      <c r="C70" s="6">
        <v>1</v>
      </c>
      <c r="D70" s="6">
        <v>1</v>
      </c>
      <c r="E70" s="6">
        <v>1</v>
      </c>
      <c r="F70" s="6">
        <v>1</v>
      </c>
      <c r="G70" s="6">
        <v>1</v>
      </c>
      <c r="H70" s="6">
        <v>1</v>
      </c>
      <c r="I70" s="2">
        <v>1</v>
      </c>
      <c r="J70" s="2">
        <v>1</v>
      </c>
      <c r="K70" s="2">
        <v>1</v>
      </c>
      <c r="L70" s="2">
        <v>1</v>
      </c>
      <c r="M70" s="2">
        <v>1</v>
      </c>
      <c r="N70" s="2">
        <v>1</v>
      </c>
      <c r="O70" s="6">
        <f t="shared" si="3"/>
        <v>12</v>
      </c>
      <c r="P70" s="8">
        <f>AVERAGE(C70:N70)</f>
        <v>1</v>
      </c>
      <c r="Q70" s="6"/>
      <c r="T70" s="6"/>
      <c r="U70" s="6"/>
    </row>
    <row r="71" spans="1:21" x14ac:dyDescent="0.2">
      <c r="A71" s="2">
        <v>356</v>
      </c>
      <c r="B71" s="2" t="s">
        <v>79</v>
      </c>
      <c r="C71" s="6">
        <v>5</v>
      </c>
      <c r="D71" s="6">
        <v>5</v>
      </c>
      <c r="E71" s="6">
        <v>5</v>
      </c>
      <c r="F71" s="6">
        <v>5</v>
      </c>
      <c r="G71" s="6">
        <v>5</v>
      </c>
      <c r="H71" s="6">
        <v>5</v>
      </c>
      <c r="I71" s="2">
        <v>5</v>
      </c>
      <c r="J71" s="2">
        <v>5</v>
      </c>
      <c r="K71" s="2">
        <v>5</v>
      </c>
      <c r="L71" s="2">
        <v>5</v>
      </c>
      <c r="M71" s="2">
        <v>5</v>
      </c>
      <c r="N71" s="2">
        <v>5</v>
      </c>
      <c r="O71" s="6">
        <f t="shared" si="3"/>
        <v>60</v>
      </c>
      <c r="P71" s="8">
        <f t="shared" si="1"/>
        <v>5</v>
      </c>
      <c r="Q71" s="6"/>
      <c r="T71" s="6"/>
      <c r="U71" s="6"/>
    </row>
    <row r="72" spans="1:21" x14ac:dyDescent="0.2">
      <c r="A72" s="2">
        <v>358</v>
      </c>
      <c r="B72" s="2" t="s">
        <v>80</v>
      </c>
      <c r="C72" s="6">
        <v>34</v>
      </c>
      <c r="D72" s="6">
        <v>34</v>
      </c>
      <c r="E72" s="6">
        <v>33</v>
      </c>
      <c r="F72" s="6">
        <v>32</v>
      </c>
      <c r="G72" s="6">
        <v>31</v>
      </c>
      <c r="H72" s="6">
        <v>30</v>
      </c>
      <c r="I72" s="2">
        <v>32</v>
      </c>
      <c r="J72" s="2">
        <v>31</v>
      </c>
      <c r="K72" s="2">
        <v>31</v>
      </c>
      <c r="L72" s="2">
        <v>31</v>
      </c>
      <c r="M72" s="2">
        <v>31</v>
      </c>
      <c r="N72" s="2">
        <v>31</v>
      </c>
      <c r="O72" s="6">
        <f t="shared" si="3"/>
        <v>381</v>
      </c>
      <c r="P72" s="1">
        <f t="shared" si="1"/>
        <v>31.75</v>
      </c>
      <c r="Q72" s="6"/>
      <c r="T72" s="6"/>
      <c r="U72" s="6"/>
    </row>
    <row r="73" spans="1:21" x14ac:dyDescent="0.2">
      <c r="A73" s="2">
        <v>359</v>
      </c>
      <c r="B73" s="2" t="s">
        <v>81</v>
      </c>
      <c r="C73" s="6">
        <v>15</v>
      </c>
      <c r="D73" s="6">
        <v>15</v>
      </c>
      <c r="E73" s="6">
        <v>15</v>
      </c>
      <c r="F73" s="6">
        <v>15</v>
      </c>
      <c r="G73" s="6">
        <v>15</v>
      </c>
      <c r="H73" s="6">
        <v>15</v>
      </c>
      <c r="I73" s="2">
        <v>15</v>
      </c>
      <c r="J73" s="2">
        <v>15</v>
      </c>
      <c r="K73" s="2">
        <v>15</v>
      </c>
      <c r="L73" s="2">
        <v>14</v>
      </c>
      <c r="M73" s="2">
        <v>15</v>
      </c>
      <c r="N73" s="2">
        <v>15</v>
      </c>
      <c r="O73" s="6">
        <f t="shared" si="3"/>
        <v>179</v>
      </c>
      <c r="P73" s="1">
        <f>AVERAGE(C73:N73)</f>
        <v>14.916666666666666</v>
      </c>
      <c r="Q73" s="6"/>
      <c r="T73" s="6"/>
      <c r="U73" s="6"/>
    </row>
    <row r="74" spans="1:21" x14ac:dyDescent="0.2">
      <c r="A74" s="2">
        <v>360</v>
      </c>
      <c r="B74" s="2" t="s">
        <v>82</v>
      </c>
      <c r="C74" s="6">
        <v>1</v>
      </c>
      <c r="D74" s="6">
        <v>1</v>
      </c>
      <c r="E74" s="6">
        <v>1</v>
      </c>
      <c r="F74" s="6">
        <v>1</v>
      </c>
      <c r="G74" s="6">
        <v>1</v>
      </c>
      <c r="H74" s="6">
        <v>1</v>
      </c>
      <c r="I74" s="2">
        <v>1</v>
      </c>
      <c r="J74" s="2">
        <v>1</v>
      </c>
      <c r="K74" s="2">
        <v>1</v>
      </c>
      <c r="L74" s="2">
        <v>1</v>
      </c>
      <c r="M74" s="2">
        <v>1</v>
      </c>
      <c r="N74" s="2">
        <v>1</v>
      </c>
      <c r="O74" s="6">
        <f t="shared" si="3"/>
        <v>12</v>
      </c>
      <c r="P74" s="1">
        <f>AVERAGE(C74:N74)</f>
        <v>1</v>
      </c>
      <c r="Q74" s="6"/>
      <c r="T74" s="6"/>
      <c r="U74" s="6"/>
    </row>
    <row r="75" spans="1:21" x14ac:dyDescent="0.2">
      <c r="A75" s="2">
        <v>370</v>
      </c>
      <c r="B75" s="2" t="s">
        <v>82</v>
      </c>
      <c r="C75" s="6">
        <v>1</v>
      </c>
      <c r="D75" s="6">
        <v>1</v>
      </c>
      <c r="E75" s="6">
        <v>1</v>
      </c>
      <c r="F75" s="6">
        <v>1</v>
      </c>
      <c r="G75" s="6">
        <v>1</v>
      </c>
      <c r="H75" s="6">
        <v>1</v>
      </c>
      <c r="I75" s="2">
        <v>1</v>
      </c>
      <c r="J75" s="2">
        <v>1</v>
      </c>
      <c r="K75" s="2">
        <v>1</v>
      </c>
      <c r="L75" s="2">
        <v>1</v>
      </c>
      <c r="M75" s="2">
        <v>1</v>
      </c>
      <c r="N75" s="2">
        <v>1</v>
      </c>
      <c r="O75" s="6">
        <f>SUM(C75:N75)</f>
        <v>12</v>
      </c>
      <c r="P75" s="1">
        <f>AVERAGE(C75:N75)</f>
        <v>1</v>
      </c>
      <c r="Q75" s="6"/>
      <c r="T75" s="6"/>
      <c r="U75" s="6"/>
    </row>
    <row r="76" spans="1:21" x14ac:dyDescent="0.2">
      <c r="A76" s="2">
        <v>371</v>
      </c>
      <c r="B76" s="2" t="s">
        <v>82</v>
      </c>
      <c r="C76" s="6">
        <v>3</v>
      </c>
      <c r="D76" s="6">
        <v>3</v>
      </c>
      <c r="E76" s="6">
        <v>3</v>
      </c>
      <c r="F76" s="6">
        <v>3</v>
      </c>
      <c r="G76" s="6">
        <v>3</v>
      </c>
      <c r="H76" s="6">
        <v>3</v>
      </c>
      <c r="I76" s="2">
        <v>3</v>
      </c>
      <c r="J76" s="2">
        <v>3</v>
      </c>
      <c r="K76" s="2">
        <v>3</v>
      </c>
      <c r="L76" s="2">
        <v>3</v>
      </c>
      <c r="M76" s="2">
        <v>3</v>
      </c>
      <c r="N76" s="2">
        <v>3</v>
      </c>
      <c r="O76" s="6">
        <f t="shared" si="3"/>
        <v>36</v>
      </c>
      <c r="P76" s="1">
        <f>AVERAGE(C76:N76)</f>
        <v>3</v>
      </c>
      <c r="Q76" s="6"/>
      <c r="T76" s="6"/>
      <c r="U76" s="6"/>
    </row>
    <row r="77" spans="1:21" x14ac:dyDescent="0.2">
      <c r="A77" s="2">
        <v>372</v>
      </c>
      <c r="B77" s="2" t="s">
        <v>82</v>
      </c>
      <c r="C77" s="6">
        <v>1</v>
      </c>
      <c r="D77" s="6">
        <v>1</v>
      </c>
      <c r="E77" s="6">
        <v>1</v>
      </c>
      <c r="F77" s="6">
        <v>1</v>
      </c>
      <c r="G77" s="6">
        <v>1</v>
      </c>
      <c r="H77" s="6">
        <v>1</v>
      </c>
      <c r="I77" s="2">
        <v>1</v>
      </c>
      <c r="J77" s="2">
        <v>1</v>
      </c>
      <c r="K77" s="2">
        <v>1</v>
      </c>
      <c r="L77" s="2">
        <v>1</v>
      </c>
      <c r="M77" s="2">
        <v>1</v>
      </c>
      <c r="N77" s="2">
        <v>1</v>
      </c>
      <c r="O77" s="6">
        <f t="shared" si="3"/>
        <v>12</v>
      </c>
      <c r="P77" s="6">
        <f t="shared" si="1"/>
        <v>1</v>
      </c>
      <c r="Q77" s="6"/>
      <c r="T77" s="6"/>
      <c r="U77" s="6"/>
    </row>
    <row r="78" spans="1:21" x14ac:dyDescent="0.2">
      <c r="A78" s="2">
        <v>528</v>
      </c>
      <c r="B78" s="2" t="s">
        <v>83</v>
      </c>
      <c r="C78" s="6">
        <v>53</v>
      </c>
      <c r="D78" s="6">
        <v>52</v>
      </c>
      <c r="E78" s="6">
        <v>52</v>
      </c>
      <c r="F78" s="6">
        <v>54</v>
      </c>
      <c r="G78" s="6">
        <v>53</v>
      </c>
      <c r="H78" s="6">
        <v>53</v>
      </c>
      <c r="I78" s="2">
        <v>53</v>
      </c>
      <c r="J78" s="2">
        <v>53</v>
      </c>
      <c r="K78" s="2">
        <v>53</v>
      </c>
      <c r="L78" s="2">
        <v>53</v>
      </c>
      <c r="M78" s="2">
        <v>53</v>
      </c>
      <c r="N78" s="2">
        <v>53</v>
      </c>
      <c r="O78" s="6">
        <f t="shared" si="3"/>
        <v>635</v>
      </c>
      <c r="P78" s="6">
        <f t="shared" si="1"/>
        <v>52.916666666666664</v>
      </c>
      <c r="Q78" s="6"/>
      <c r="T78" s="6"/>
      <c r="U78" s="6"/>
    </row>
    <row r="79" spans="1:21" x14ac:dyDescent="0.2">
      <c r="A79" s="2">
        <v>540</v>
      </c>
      <c r="B79" s="2" t="s">
        <v>84</v>
      </c>
      <c r="C79" s="6">
        <v>8</v>
      </c>
      <c r="D79" s="6">
        <v>8</v>
      </c>
      <c r="E79" s="6">
        <v>8</v>
      </c>
      <c r="F79" s="6">
        <v>8</v>
      </c>
      <c r="G79" s="6">
        <v>8</v>
      </c>
      <c r="H79" s="6">
        <v>8</v>
      </c>
      <c r="I79" s="2">
        <v>8</v>
      </c>
      <c r="J79" s="2">
        <v>8</v>
      </c>
      <c r="K79" s="2">
        <v>8</v>
      </c>
      <c r="L79" s="2">
        <v>8</v>
      </c>
      <c r="M79" s="2">
        <v>8</v>
      </c>
      <c r="N79" s="2">
        <v>8</v>
      </c>
      <c r="O79" s="6">
        <f>SUM(C79:N79)</f>
        <v>96</v>
      </c>
      <c r="P79" s="6">
        <f>AVERAGE(C79:N79)</f>
        <v>8</v>
      </c>
      <c r="Q79" s="6"/>
      <c r="T79" s="6"/>
      <c r="U79" s="6"/>
    </row>
    <row r="80" spans="1:21" x14ac:dyDescent="0.2">
      <c r="A80" s="2" t="s">
        <v>85</v>
      </c>
      <c r="C80" s="6"/>
      <c r="D80" s="6"/>
      <c r="E80" s="6"/>
      <c r="F80" s="6">
        <v>0</v>
      </c>
      <c r="G80" s="6">
        <v>0</v>
      </c>
      <c r="H80" s="6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6"/>
      <c r="P80" s="6"/>
    </row>
    <row r="81" spans="1:23" x14ac:dyDescent="0.2">
      <c r="A81" s="2" t="s">
        <v>86</v>
      </c>
      <c r="C81" s="6">
        <f t="shared" ref="C81:L81" si="4">SUM(C4:C79)</f>
        <v>162835</v>
      </c>
      <c r="D81" s="6">
        <f t="shared" si="4"/>
        <v>162794</v>
      </c>
      <c r="E81" s="6">
        <f t="shared" si="4"/>
        <v>162505</v>
      </c>
      <c r="F81" s="6">
        <f t="shared" si="4"/>
        <v>162422</v>
      </c>
      <c r="G81" s="6">
        <f t="shared" si="4"/>
        <v>162295</v>
      </c>
      <c r="H81" s="6">
        <f t="shared" si="4"/>
        <v>162195</v>
      </c>
      <c r="I81" s="6">
        <f t="shared" si="4"/>
        <v>162404</v>
      </c>
      <c r="J81" s="6">
        <f t="shared" si="4"/>
        <v>162412</v>
      </c>
      <c r="K81" s="6">
        <f t="shared" si="4"/>
        <v>162510</v>
      </c>
      <c r="L81" s="6">
        <f t="shared" si="4"/>
        <v>162602</v>
      </c>
      <c r="M81" s="6">
        <f>SUM(M4:M79)</f>
        <v>162509</v>
      </c>
      <c r="N81" s="6">
        <f>SUM(N4:N79)</f>
        <v>162591</v>
      </c>
      <c r="O81" s="6">
        <f>SUM(C81:N81)</f>
        <v>1950074</v>
      </c>
      <c r="P81" s="6">
        <f>AVERAGE(C81:N81)</f>
        <v>162506.16666666666</v>
      </c>
      <c r="Q81" s="6"/>
      <c r="T81" s="6"/>
      <c r="U81" s="6"/>
      <c r="V81" s="6"/>
      <c r="W81" s="6"/>
    </row>
    <row r="82" spans="1:23" x14ac:dyDescent="0.2">
      <c r="A82" s="9"/>
    </row>
  </sheetData>
  <mergeCells count="2">
    <mergeCell ref="A1:Q1"/>
    <mergeCell ref="A2:Q2"/>
  </mergeCells>
  <printOptions horizontalCentered="1"/>
  <pageMargins left="0.32" right="0.23" top="0.74" bottom="0.34" header="0.5" footer="0.25"/>
  <pageSetup scale="44" orientation="landscape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FEE7-F627-4B69-B799-5476D1503A9C}">
  <dimension ref="A1:W81"/>
  <sheetViews>
    <sheetView tabSelected="1" zoomScale="80" zoomScaleNormal="80" workbookViewId="0">
      <pane xSplit="2" ySplit="3" topLeftCell="C46" activePane="bottomRight" state="frozen"/>
      <selection activeCell="P3" sqref="P3"/>
      <selection pane="topRight" activeCell="P3" sqref="P3"/>
      <selection pane="bottomLeft" activeCell="P3" sqref="P3"/>
      <selection pane="bottomRight" activeCell="P3" sqref="P3"/>
    </sheetView>
  </sheetViews>
  <sheetFormatPr defaultRowHeight="12.75" x14ac:dyDescent="0.2"/>
  <cols>
    <col min="1" max="1" width="9.140625" style="2"/>
    <col min="2" max="2" width="12.28515625" style="2" bestFit="1" customWidth="1"/>
    <col min="3" max="7" width="10.140625" style="2" customWidth="1"/>
    <col min="8" max="14" width="9.140625" style="2"/>
    <col min="15" max="15" width="12" style="2" customWidth="1"/>
    <col min="16" max="16" width="16" style="2" bestFit="1" customWidth="1"/>
    <col min="17" max="17" width="12.28515625" style="2" bestFit="1" customWidth="1"/>
    <col min="18" max="18" width="9.140625" style="1" customWidth="1"/>
    <col min="19" max="257" width="9.140625" style="2"/>
    <col min="258" max="258" width="12.28515625" style="2" bestFit="1" customWidth="1"/>
    <col min="259" max="263" width="10.140625" style="2" customWidth="1"/>
    <col min="264" max="270" width="9.140625" style="2"/>
    <col min="271" max="271" width="12" style="2" customWidth="1"/>
    <col min="272" max="272" width="11.7109375" style="2" customWidth="1"/>
    <col min="273" max="273" width="12.28515625" style="2" bestFit="1" customWidth="1"/>
    <col min="274" max="513" width="9.140625" style="2"/>
    <col min="514" max="514" width="12.28515625" style="2" bestFit="1" customWidth="1"/>
    <col min="515" max="519" width="10.140625" style="2" customWidth="1"/>
    <col min="520" max="526" width="9.140625" style="2"/>
    <col min="527" max="527" width="12" style="2" customWidth="1"/>
    <col min="528" max="528" width="11.7109375" style="2" customWidth="1"/>
    <col min="529" max="529" width="12.28515625" style="2" bestFit="1" customWidth="1"/>
    <col min="530" max="769" width="9.140625" style="2"/>
    <col min="770" max="770" width="12.28515625" style="2" bestFit="1" customWidth="1"/>
    <col min="771" max="775" width="10.140625" style="2" customWidth="1"/>
    <col min="776" max="782" width="9.140625" style="2"/>
    <col min="783" max="783" width="12" style="2" customWidth="1"/>
    <col min="784" max="784" width="11.7109375" style="2" customWidth="1"/>
    <col min="785" max="785" width="12.28515625" style="2" bestFit="1" customWidth="1"/>
    <col min="786" max="1025" width="9.140625" style="2"/>
    <col min="1026" max="1026" width="12.28515625" style="2" bestFit="1" customWidth="1"/>
    <col min="1027" max="1031" width="10.140625" style="2" customWidth="1"/>
    <col min="1032" max="1038" width="9.140625" style="2"/>
    <col min="1039" max="1039" width="12" style="2" customWidth="1"/>
    <col min="1040" max="1040" width="11.7109375" style="2" customWidth="1"/>
    <col min="1041" max="1041" width="12.28515625" style="2" bestFit="1" customWidth="1"/>
    <col min="1042" max="1281" width="9.140625" style="2"/>
    <col min="1282" max="1282" width="12.28515625" style="2" bestFit="1" customWidth="1"/>
    <col min="1283" max="1287" width="10.140625" style="2" customWidth="1"/>
    <col min="1288" max="1294" width="9.140625" style="2"/>
    <col min="1295" max="1295" width="12" style="2" customWidth="1"/>
    <col min="1296" max="1296" width="11.7109375" style="2" customWidth="1"/>
    <col min="1297" max="1297" width="12.28515625" style="2" bestFit="1" customWidth="1"/>
    <col min="1298" max="1537" width="9.140625" style="2"/>
    <col min="1538" max="1538" width="12.28515625" style="2" bestFit="1" customWidth="1"/>
    <col min="1539" max="1543" width="10.140625" style="2" customWidth="1"/>
    <col min="1544" max="1550" width="9.140625" style="2"/>
    <col min="1551" max="1551" width="12" style="2" customWidth="1"/>
    <col min="1552" max="1552" width="11.7109375" style="2" customWidth="1"/>
    <col min="1553" max="1553" width="12.28515625" style="2" bestFit="1" customWidth="1"/>
    <col min="1554" max="1793" width="9.140625" style="2"/>
    <col min="1794" max="1794" width="12.28515625" style="2" bestFit="1" customWidth="1"/>
    <col min="1795" max="1799" width="10.140625" style="2" customWidth="1"/>
    <col min="1800" max="1806" width="9.140625" style="2"/>
    <col min="1807" max="1807" width="12" style="2" customWidth="1"/>
    <col min="1808" max="1808" width="11.7109375" style="2" customWidth="1"/>
    <col min="1809" max="1809" width="12.28515625" style="2" bestFit="1" customWidth="1"/>
    <col min="1810" max="2049" width="9.140625" style="2"/>
    <col min="2050" max="2050" width="12.28515625" style="2" bestFit="1" customWidth="1"/>
    <col min="2051" max="2055" width="10.140625" style="2" customWidth="1"/>
    <col min="2056" max="2062" width="9.140625" style="2"/>
    <col min="2063" max="2063" width="12" style="2" customWidth="1"/>
    <col min="2064" max="2064" width="11.7109375" style="2" customWidth="1"/>
    <col min="2065" max="2065" width="12.28515625" style="2" bestFit="1" customWidth="1"/>
    <col min="2066" max="2305" width="9.140625" style="2"/>
    <col min="2306" max="2306" width="12.28515625" style="2" bestFit="1" customWidth="1"/>
    <col min="2307" max="2311" width="10.140625" style="2" customWidth="1"/>
    <col min="2312" max="2318" width="9.140625" style="2"/>
    <col min="2319" max="2319" width="12" style="2" customWidth="1"/>
    <col min="2320" max="2320" width="11.7109375" style="2" customWidth="1"/>
    <col min="2321" max="2321" width="12.28515625" style="2" bestFit="1" customWidth="1"/>
    <col min="2322" max="2561" width="9.140625" style="2"/>
    <col min="2562" max="2562" width="12.28515625" style="2" bestFit="1" customWidth="1"/>
    <col min="2563" max="2567" width="10.140625" style="2" customWidth="1"/>
    <col min="2568" max="2574" width="9.140625" style="2"/>
    <col min="2575" max="2575" width="12" style="2" customWidth="1"/>
    <col min="2576" max="2576" width="11.7109375" style="2" customWidth="1"/>
    <col min="2577" max="2577" width="12.28515625" style="2" bestFit="1" customWidth="1"/>
    <col min="2578" max="2817" width="9.140625" style="2"/>
    <col min="2818" max="2818" width="12.28515625" style="2" bestFit="1" customWidth="1"/>
    <col min="2819" max="2823" width="10.140625" style="2" customWidth="1"/>
    <col min="2824" max="2830" width="9.140625" style="2"/>
    <col min="2831" max="2831" width="12" style="2" customWidth="1"/>
    <col min="2832" max="2832" width="11.7109375" style="2" customWidth="1"/>
    <col min="2833" max="2833" width="12.28515625" style="2" bestFit="1" customWidth="1"/>
    <col min="2834" max="3073" width="9.140625" style="2"/>
    <col min="3074" max="3074" width="12.28515625" style="2" bestFit="1" customWidth="1"/>
    <col min="3075" max="3079" width="10.140625" style="2" customWidth="1"/>
    <col min="3080" max="3086" width="9.140625" style="2"/>
    <col min="3087" max="3087" width="12" style="2" customWidth="1"/>
    <col min="3088" max="3088" width="11.7109375" style="2" customWidth="1"/>
    <col min="3089" max="3089" width="12.28515625" style="2" bestFit="1" customWidth="1"/>
    <col min="3090" max="3329" width="9.140625" style="2"/>
    <col min="3330" max="3330" width="12.28515625" style="2" bestFit="1" customWidth="1"/>
    <col min="3331" max="3335" width="10.140625" style="2" customWidth="1"/>
    <col min="3336" max="3342" width="9.140625" style="2"/>
    <col min="3343" max="3343" width="12" style="2" customWidth="1"/>
    <col min="3344" max="3344" width="11.7109375" style="2" customWidth="1"/>
    <col min="3345" max="3345" width="12.28515625" style="2" bestFit="1" customWidth="1"/>
    <col min="3346" max="3585" width="9.140625" style="2"/>
    <col min="3586" max="3586" width="12.28515625" style="2" bestFit="1" customWidth="1"/>
    <col min="3587" max="3591" width="10.140625" style="2" customWidth="1"/>
    <col min="3592" max="3598" width="9.140625" style="2"/>
    <col min="3599" max="3599" width="12" style="2" customWidth="1"/>
    <col min="3600" max="3600" width="11.7109375" style="2" customWidth="1"/>
    <col min="3601" max="3601" width="12.28515625" style="2" bestFit="1" customWidth="1"/>
    <col min="3602" max="3841" width="9.140625" style="2"/>
    <col min="3842" max="3842" width="12.28515625" style="2" bestFit="1" customWidth="1"/>
    <col min="3843" max="3847" width="10.140625" style="2" customWidth="1"/>
    <col min="3848" max="3854" width="9.140625" style="2"/>
    <col min="3855" max="3855" width="12" style="2" customWidth="1"/>
    <col min="3856" max="3856" width="11.7109375" style="2" customWidth="1"/>
    <col min="3857" max="3857" width="12.28515625" style="2" bestFit="1" customWidth="1"/>
    <col min="3858" max="4097" width="9.140625" style="2"/>
    <col min="4098" max="4098" width="12.28515625" style="2" bestFit="1" customWidth="1"/>
    <col min="4099" max="4103" width="10.140625" style="2" customWidth="1"/>
    <col min="4104" max="4110" width="9.140625" style="2"/>
    <col min="4111" max="4111" width="12" style="2" customWidth="1"/>
    <col min="4112" max="4112" width="11.7109375" style="2" customWidth="1"/>
    <col min="4113" max="4113" width="12.28515625" style="2" bestFit="1" customWidth="1"/>
    <col min="4114" max="4353" width="9.140625" style="2"/>
    <col min="4354" max="4354" width="12.28515625" style="2" bestFit="1" customWidth="1"/>
    <col min="4355" max="4359" width="10.140625" style="2" customWidth="1"/>
    <col min="4360" max="4366" width="9.140625" style="2"/>
    <col min="4367" max="4367" width="12" style="2" customWidth="1"/>
    <col min="4368" max="4368" width="11.7109375" style="2" customWidth="1"/>
    <col min="4369" max="4369" width="12.28515625" style="2" bestFit="1" customWidth="1"/>
    <col min="4370" max="4609" width="9.140625" style="2"/>
    <col min="4610" max="4610" width="12.28515625" style="2" bestFit="1" customWidth="1"/>
    <col min="4611" max="4615" width="10.140625" style="2" customWidth="1"/>
    <col min="4616" max="4622" width="9.140625" style="2"/>
    <col min="4623" max="4623" width="12" style="2" customWidth="1"/>
    <col min="4624" max="4624" width="11.7109375" style="2" customWidth="1"/>
    <col min="4625" max="4625" width="12.28515625" style="2" bestFit="1" customWidth="1"/>
    <col min="4626" max="4865" width="9.140625" style="2"/>
    <col min="4866" max="4866" width="12.28515625" style="2" bestFit="1" customWidth="1"/>
    <col min="4867" max="4871" width="10.140625" style="2" customWidth="1"/>
    <col min="4872" max="4878" width="9.140625" style="2"/>
    <col min="4879" max="4879" width="12" style="2" customWidth="1"/>
    <col min="4880" max="4880" width="11.7109375" style="2" customWidth="1"/>
    <col min="4881" max="4881" width="12.28515625" style="2" bestFit="1" customWidth="1"/>
    <col min="4882" max="5121" width="9.140625" style="2"/>
    <col min="5122" max="5122" width="12.28515625" style="2" bestFit="1" customWidth="1"/>
    <col min="5123" max="5127" width="10.140625" style="2" customWidth="1"/>
    <col min="5128" max="5134" width="9.140625" style="2"/>
    <col min="5135" max="5135" width="12" style="2" customWidth="1"/>
    <col min="5136" max="5136" width="11.7109375" style="2" customWidth="1"/>
    <col min="5137" max="5137" width="12.28515625" style="2" bestFit="1" customWidth="1"/>
    <col min="5138" max="5377" width="9.140625" style="2"/>
    <col min="5378" max="5378" width="12.28515625" style="2" bestFit="1" customWidth="1"/>
    <col min="5379" max="5383" width="10.140625" style="2" customWidth="1"/>
    <col min="5384" max="5390" width="9.140625" style="2"/>
    <col min="5391" max="5391" width="12" style="2" customWidth="1"/>
    <col min="5392" max="5392" width="11.7109375" style="2" customWidth="1"/>
    <col min="5393" max="5393" width="12.28515625" style="2" bestFit="1" customWidth="1"/>
    <col min="5394" max="5633" width="9.140625" style="2"/>
    <col min="5634" max="5634" width="12.28515625" style="2" bestFit="1" customWidth="1"/>
    <col min="5635" max="5639" width="10.140625" style="2" customWidth="1"/>
    <col min="5640" max="5646" width="9.140625" style="2"/>
    <col min="5647" max="5647" width="12" style="2" customWidth="1"/>
    <col min="5648" max="5648" width="11.7109375" style="2" customWidth="1"/>
    <col min="5649" max="5649" width="12.28515625" style="2" bestFit="1" customWidth="1"/>
    <col min="5650" max="5889" width="9.140625" style="2"/>
    <col min="5890" max="5890" width="12.28515625" style="2" bestFit="1" customWidth="1"/>
    <col min="5891" max="5895" width="10.140625" style="2" customWidth="1"/>
    <col min="5896" max="5902" width="9.140625" style="2"/>
    <col min="5903" max="5903" width="12" style="2" customWidth="1"/>
    <col min="5904" max="5904" width="11.7109375" style="2" customWidth="1"/>
    <col min="5905" max="5905" width="12.28515625" style="2" bestFit="1" customWidth="1"/>
    <col min="5906" max="6145" width="9.140625" style="2"/>
    <col min="6146" max="6146" width="12.28515625" style="2" bestFit="1" customWidth="1"/>
    <col min="6147" max="6151" width="10.140625" style="2" customWidth="1"/>
    <col min="6152" max="6158" width="9.140625" style="2"/>
    <col min="6159" max="6159" width="12" style="2" customWidth="1"/>
    <col min="6160" max="6160" width="11.7109375" style="2" customWidth="1"/>
    <col min="6161" max="6161" width="12.28515625" style="2" bestFit="1" customWidth="1"/>
    <col min="6162" max="6401" width="9.140625" style="2"/>
    <col min="6402" max="6402" width="12.28515625" style="2" bestFit="1" customWidth="1"/>
    <col min="6403" max="6407" width="10.140625" style="2" customWidth="1"/>
    <col min="6408" max="6414" width="9.140625" style="2"/>
    <col min="6415" max="6415" width="12" style="2" customWidth="1"/>
    <col min="6416" max="6416" width="11.7109375" style="2" customWidth="1"/>
    <col min="6417" max="6417" width="12.28515625" style="2" bestFit="1" customWidth="1"/>
    <col min="6418" max="6657" width="9.140625" style="2"/>
    <col min="6658" max="6658" width="12.28515625" style="2" bestFit="1" customWidth="1"/>
    <col min="6659" max="6663" width="10.140625" style="2" customWidth="1"/>
    <col min="6664" max="6670" width="9.140625" style="2"/>
    <col min="6671" max="6671" width="12" style="2" customWidth="1"/>
    <col min="6672" max="6672" width="11.7109375" style="2" customWidth="1"/>
    <col min="6673" max="6673" width="12.28515625" style="2" bestFit="1" customWidth="1"/>
    <col min="6674" max="6913" width="9.140625" style="2"/>
    <col min="6914" max="6914" width="12.28515625" style="2" bestFit="1" customWidth="1"/>
    <col min="6915" max="6919" width="10.140625" style="2" customWidth="1"/>
    <col min="6920" max="6926" width="9.140625" style="2"/>
    <col min="6927" max="6927" width="12" style="2" customWidth="1"/>
    <col min="6928" max="6928" width="11.7109375" style="2" customWidth="1"/>
    <col min="6929" max="6929" width="12.28515625" style="2" bestFit="1" customWidth="1"/>
    <col min="6930" max="7169" width="9.140625" style="2"/>
    <col min="7170" max="7170" width="12.28515625" style="2" bestFit="1" customWidth="1"/>
    <col min="7171" max="7175" width="10.140625" style="2" customWidth="1"/>
    <col min="7176" max="7182" width="9.140625" style="2"/>
    <col min="7183" max="7183" width="12" style="2" customWidth="1"/>
    <col min="7184" max="7184" width="11.7109375" style="2" customWidth="1"/>
    <col min="7185" max="7185" width="12.28515625" style="2" bestFit="1" customWidth="1"/>
    <col min="7186" max="7425" width="9.140625" style="2"/>
    <col min="7426" max="7426" width="12.28515625" style="2" bestFit="1" customWidth="1"/>
    <col min="7427" max="7431" width="10.140625" style="2" customWidth="1"/>
    <col min="7432" max="7438" width="9.140625" style="2"/>
    <col min="7439" max="7439" width="12" style="2" customWidth="1"/>
    <col min="7440" max="7440" width="11.7109375" style="2" customWidth="1"/>
    <col min="7441" max="7441" width="12.28515625" style="2" bestFit="1" customWidth="1"/>
    <col min="7442" max="7681" width="9.140625" style="2"/>
    <col min="7682" max="7682" width="12.28515625" style="2" bestFit="1" customWidth="1"/>
    <col min="7683" max="7687" width="10.140625" style="2" customWidth="1"/>
    <col min="7688" max="7694" width="9.140625" style="2"/>
    <col min="7695" max="7695" width="12" style="2" customWidth="1"/>
    <col min="7696" max="7696" width="11.7109375" style="2" customWidth="1"/>
    <col min="7697" max="7697" width="12.28515625" style="2" bestFit="1" customWidth="1"/>
    <col min="7698" max="7937" width="9.140625" style="2"/>
    <col min="7938" max="7938" width="12.28515625" style="2" bestFit="1" customWidth="1"/>
    <col min="7939" max="7943" width="10.140625" style="2" customWidth="1"/>
    <col min="7944" max="7950" width="9.140625" style="2"/>
    <col min="7951" max="7951" width="12" style="2" customWidth="1"/>
    <col min="7952" max="7952" width="11.7109375" style="2" customWidth="1"/>
    <col min="7953" max="7953" width="12.28515625" style="2" bestFit="1" customWidth="1"/>
    <col min="7954" max="8193" width="9.140625" style="2"/>
    <col min="8194" max="8194" width="12.28515625" style="2" bestFit="1" customWidth="1"/>
    <col min="8195" max="8199" width="10.140625" style="2" customWidth="1"/>
    <col min="8200" max="8206" width="9.140625" style="2"/>
    <col min="8207" max="8207" width="12" style="2" customWidth="1"/>
    <col min="8208" max="8208" width="11.7109375" style="2" customWidth="1"/>
    <col min="8209" max="8209" width="12.28515625" style="2" bestFit="1" customWidth="1"/>
    <col min="8210" max="8449" width="9.140625" style="2"/>
    <col min="8450" max="8450" width="12.28515625" style="2" bestFit="1" customWidth="1"/>
    <col min="8451" max="8455" width="10.140625" style="2" customWidth="1"/>
    <col min="8456" max="8462" width="9.140625" style="2"/>
    <col min="8463" max="8463" width="12" style="2" customWidth="1"/>
    <col min="8464" max="8464" width="11.7109375" style="2" customWidth="1"/>
    <col min="8465" max="8465" width="12.28515625" style="2" bestFit="1" customWidth="1"/>
    <col min="8466" max="8705" width="9.140625" style="2"/>
    <col min="8706" max="8706" width="12.28515625" style="2" bestFit="1" customWidth="1"/>
    <col min="8707" max="8711" width="10.140625" style="2" customWidth="1"/>
    <col min="8712" max="8718" width="9.140625" style="2"/>
    <col min="8719" max="8719" width="12" style="2" customWidth="1"/>
    <col min="8720" max="8720" width="11.7109375" style="2" customWidth="1"/>
    <col min="8721" max="8721" width="12.28515625" style="2" bestFit="1" customWidth="1"/>
    <col min="8722" max="8961" width="9.140625" style="2"/>
    <col min="8962" max="8962" width="12.28515625" style="2" bestFit="1" customWidth="1"/>
    <col min="8963" max="8967" width="10.140625" style="2" customWidth="1"/>
    <col min="8968" max="8974" width="9.140625" style="2"/>
    <col min="8975" max="8975" width="12" style="2" customWidth="1"/>
    <col min="8976" max="8976" width="11.7109375" style="2" customWidth="1"/>
    <col min="8977" max="8977" width="12.28515625" style="2" bestFit="1" customWidth="1"/>
    <col min="8978" max="9217" width="9.140625" style="2"/>
    <col min="9218" max="9218" width="12.28515625" style="2" bestFit="1" customWidth="1"/>
    <col min="9219" max="9223" width="10.140625" style="2" customWidth="1"/>
    <col min="9224" max="9230" width="9.140625" style="2"/>
    <col min="9231" max="9231" width="12" style="2" customWidth="1"/>
    <col min="9232" max="9232" width="11.7109375" style="2" customWidth="1"/>
    <col min="9233" max="9233" width="12.28515625" style="2" bestFit="1" customWidth="1"/>
    <col min="9234" max="9473" width="9.140625" style="2"/>
    <col min="9474" max="9474" width="12.28515625" style="2" bestFit="1" customWidth="1"/>
    <col min="9475" max="9479" width="10.140625" style="2" customWidth="1"/>
    <col min="9480" max="9486" width="9.140625" style="2"/>
    <col min="9487" max="9487" width="12" style="2" customWidth="1"/>
    <col min="9488" max="9488" width="11.7109375" style="2" customWidth="1"/>
    <col min="9489" max="9489" width="12.28515625" style="2" bestFit="1" customWidth="1"/>
    <col min="9490" max="9729" width="9.140625" style="2"/>
    <col min="9730" max="9730" width="12.28515625" style="2" bestFit="1" customWidth="1"/>
    <col min="9731" max="9735" width="10.140625" style="2" customWidth="1"/>
    <col min="9736" max="9742" width="9.140625" style="2"/>
    <col min="9743" max="9743" width="12" style="2" customWidth="1"/>
    <col min="9744" max="9744" width="11.7109375" style="2" customWidth="1"/>
    <col min="9745" max="9745" width="12.28515625" style="2" bestFit="1" customWidth="1"/>
    <col min="9746" max="9985" width="9.140625" style="2"/>
    <col min="9986" max="9986" width="12.28515625" style="2" bestFit="1" customWidth="1"/>
    <col min="9987" max="9991" width="10.140625" style="2" customWidth="1"/>
    <col min="9992" max="9998" width="9.140625" style="2"/>
    <col min="9999" max="9999" width="12" style="2" customWidth="1"/>
    <col min="10000" max="10000" width="11.7109375" style="2" customWidth="1"/>
    <col min="10001" max="10001" width="12.28515625" style="2" bestFit="1" customWidth="1"/>
    <col min="10002" max="10241" width="9.140625" style="2"/>
    <col min="10242" max="10242" width="12.28515625" style="2" bestFit="1" customWidth="1"/>
    <col min="10243" max="10247" width="10.140625" style="2" customWidth="1"/>
    <col min="10248" max="10254" width="9.140625" style="2"/>
    <col min="10255" max="10255" width="12" style="2" customWidth="1"/>
    <col min="10256" max="10256" width="11.7109375" style="2" customWidth="1"/>
    <col min="10257" max="10257" width="12.28515625" style="2" bestFit="1" customWidth="1"/>
    <col min="10258" max="10497" width="9.140625" style="2"/>
    <col min="10498" max="10498" width="12.28515625" style="2" bestFit="1" customWidth="1"/>
    <col min="10499" max="10503" width="10.140625" style="2" customWidth="1"/>
    <col min="10504" max="10510" width="9.140625" style="2"/>
    <col min="10511" max="10511" width="12" style="2" customWidth="1"/>
    <col min="10512" max="10512" width="11.7109375" style="2" customWidth="1"/>
    <col min="10513" max="10513" width="12.28515625" style="2" bestFit="1" customWidth="1"/>
    <col min="10514" max="10753" width="9.140625" style="2"/>
    <col min="10754" max="10754" width="12.28515625" style="2" bestFit="1" customWidth="1"/>
    <col min="10755" max="10759" width="10.140625" style="2" customWidth="1"/>
    <col min="10760" max="10766" width="9.140625" style="2"/>
    <col min="10767" max="10767" width="12" style="2" customWidth="1"/>
    <col min="10768" max="10768" width="11.7109375" style="2" customWidth="1"/>
    <col min="10769" max="10769" width="12.28515625" style="2" bestFit="1" customWidth="1"/>
    <col min="10770" max="11009" width="9.140625" style="2"/>
    <col min="11010" max="11010" width="12.28515625" style="2" bestFit="1" customWidth="1"/>
    <col min="11011" max="11015" width="10.140625" style="2" customWidth="1"/>
    <col min="11016" max="11022" width="9.140625" style="2"/>
    <col min="11023" max="11023" width="12" style="2" customWidth="1"/>
    <col min="11024" max="11024" width="11.7109375" style="2" customWidth="1"/>
    <col min="11025" max="11025" width="12.28515625" style="2" bestFit="1" customWidth="1"/>
    <col min="11026" max="11265" width="9.140625" style="2"/>
    <col min="11266" max="11266" width="12.28515625" style="2" bestFit="1" customWidth="1"/>
    <col min="11267" max="11271" width="10.140625" style="2" customWidth="1"/>
    <col min="11272" max="11278" width="9.140625" style="2"/>
    <col min="11279" max="11279" width="12" style="2" customWidth="1"/>
    <col min="11280" max="11280" width="11.7109375" style="2" customWidth="1"/>
    <col min="11281" max="11281" width="12.28515625" style="2" bestFit="1" customWidth="1"/>
    <col min="11282" max="11521" width="9.140625" style="2"/>
    <col min="11522" max="11522" width="12.28515625" style="2" bestFit="1" customWidth="1"/>
    <col min="11523" max="11527" width="10.140625" style="2" customWidth="1"/>
    <col min="11528" max="11534" width="9.140625" style="2"/>
    <col min="11535" max="11535" width="12" style="2" customWidth="1"/>
    <col min="11536" max="11536" width="11.7109375" style="2" customWidth="1"/>
    <col min="11537" max="11537" width="12.28515625" style="2" bestFit="1" customWidth="1"/>
    <col min="11538" max="11777" width="9.140625" style="2"/>
    <col min="11778" max="11778" width="12.28515625" style="2" bestFit="1" customWidth="1"/>
    <col min="11779" max="11783" width="10.140625" style="2" customWidth="1"/>
    <col min="11784" max="11790" width="9.140625" style="2"/>
    <col min="11791" max="11791" width="12" style="2" customWidth="1"/>
    <col min="11792" max="11792" width="11.7109375" style="2" customWidth="1"/>
    <col min="11793" max="11793" width="12.28515625" style="2" bestFit="1" customWidth="1"/>
    <col min="11794" max="12033" width="9.140625" style="2"/>
    <col min="12034" max="12034" width="12.28515625" style="2" bestFit="1" customWidth="1"/>
    <col min="12035" max="12039" width="10.140625" style="2" customWidth="1"/>
    <col min="12040" max="12046" width="9.140625" style="2"/>
    <col min="12047" max="12047" width="12" style="2" customWidth="1"/>
    <col min="12048" max="12048" width="11.7109375" style="2" customWidth="1"/>
    <col min="12049" max="12049" width="12.28515625" style="2" bestFit="1" customWidth="1"/>
    <col min="12050" max="12289" width="9.140625" style="2"/>
    <col min="12290" max="12290" width="12.28515625" style="2" bestFit="1" customWidth="1"/>
    <col min="12291" max="12295" width="10.140625" style="2" customWidth="1"/>
    <col min="12296" max="12302" width="9.140625" style="2"/>
    <col min="12303" max="12303" width="12" style="2" customWidth="1"/>
    <col min="12304" max="12304" width="11.7109375" style="2" customWidth="1"/>
    <col min="12305" max="12305" width="12.28515625" style="2" bestFit="1" customWidth="1"/>
    <col min="12306" max="12545" width="9.140625" style="2"/>
    <col min="12546" max="12546" width="12.28515625" style="2" bestFit="1" customWidth="1"/>
    <col min="12547" max="12551" width="10.140625" style="2" customWidth="1"/>
    <col min="12552" max="12558" width="9.140625" style="2"/>
    <col min="12559" max="12559" width="12" style="2" customWidth="1"/>
    <col min="12560" max="12560" width="11.7109375" style="2" customWidth="1"/>
    <col min="12561" max="12561" width="12.28515625" style="2" bestFit="1" customWidth="1"/>
    <col min="12562" max="12801" width="9.140625" style="2"/>
    <col min="12802" max="12802" width="12.28515625" style="2" bestFit="1" customWidth="1"/>
    <col min="12803" max="12807" width="10.140625" style="2" customWidth="1"/>
    <col min="12808" max="12814" width="9.140625" style="2"/>
    <col min="12815" max="12815" width="12" style="2" customWidth="1"/>
    <col min="12816" max="12816" width="11.7109375" style="2" customWidth="1"/>
    <col min="12817" max="12817" width="12.28515625" style="2" bestFit="1" customWidth="1"/>
    <col min="12818" max="13057" width="9.140625" style="2"/>
    <col min="13058" max="13058" width="12.28515625" style="2" bestFit="1" customWidth="1"/>
    <col min="13059" max="13063" width="10.140625" style="2" customWidth="1"/>
    <col min="13064" max="13070" width="9.140625" style="2"/>
    <col min="13071" max="13071" width="12" style="2" customWidth="1"/>
    <col min="13072" max="13072" width="11.7109375" style="2" customWidth="1"/>
    <col min="13073" max="13073" width="12.28515625" style="2" bestFit="1" customWidth="1"/>
    <col min="13074" max="13313" width="9.140625" style="2"/>
    <col min="13314" max="13314" width="12.28515625" style="2" bestFit="1" customWidth="1"/>
    <col min="13315" max="13319" width="10.140625" style="2" customWidth="1"/>
    <col min="13320" max="13326" width="9.140625" style="2"/>
    <col min="13327" max="13327" width="12" style="2" customWidth="1"/>
    <col min="13328" max="13328" width="11.7109375" style="2" customWidth="1"/>
    <col min="13329" max="13329" width="12.28515625" style="2" bestFit="1" customWidth="1"/>
    <col min="13330" max="13569" width="9.140625" style="2"/>
    <col min="13570" max="13570" width="12.28515625" style="2" bestFit="1" customWidth="1"/>
    <col min="13571" max="13575" width="10.140625" style="2" customWidth="1"/>
    <col min="13576" max="13582" width="9.140625" style="2"/>
    <col min="13583" max="13583" width="12" style="2" customWidth="1"/>
    <col min="13584" max="13584" width="11.7109375" style="2" customWidth="1"/>
    <col min="13585" max="13585" width="12.28515625" style="2" bestFit="1" customWidth="1"/>
    <col min="13586" max="13825" width="9.140625" style="2"/>
    <col min="13826" max="13826" width="12.28515625" style="2" bestFit="1" customWidth="1"/>
    <col min="13827" max="13831" width="10.140625" style="2" customWidth="1"/>
    <col min="13832" max="13838" width="9.140625" style="2"/>
    <col min="13839" max="13839" width="12" style="2" customWidth="1"/>
    <col min="13840" max="13840" width="11.7109375" style="2" customWidth="1"/>
    <col min="13841" max="13841" width="12.28515625" style="2" bestFit="1" customWidth="1"/>
    <col min="13842" max="14081" width="9.140625" style="2"/>
    <col min="14082" max="14082" width="12.28515625" style="2" bestFit="1" customWidth="1"/>
    <col min="14083" max="14087" width="10.140625" style="2" customWidth="1"/>
    <col min="14088" max="14094" width="9.140625" style="2"/>
    <col min="14095" max="14095" width="12" style="2" customWidth="1"/>
    <col min="14096" max="14096" width="11.7109375" style="2" customWidth="1"/>
    <col min="14097" max="14097" width="12.28515625" style="2" bestFit="1" customWidth="1"/>
    <col min="14098" max="14337" width="9.140625" style="2"/>
    <col min="14338" max="14338" width="12.28515625" style="2" bestFit="1" customWidth="1"/>
    <col min="14339" max="14343" width="10.140625" style="2" customWidth="1"/>
    <col min="14344" max="14350" width="9.140625" style="2"/>
    <col min="14351" max="14351" width="12" style="2" customWidth="1"/>
    <col min="14352" max="14352" width="11.7109375" style="2" customWidth="1"/>
    <col min="14353" max="14353" width="12.28515625" style="2" bestFit="1" customWidth="1"/>
    <col min="14354" max="14593" width="9.140625" style="2"/>
    <col min="14594" max="14594" width="12.28515625" style="2" bestFit="1" customWidth="1"/>
    <col min="14595" max="14599" width="10.140625" style="2" customWidth="1"/>
    <col min="14600" max="14606" width="9.140625" style="2"/>
    <col min="14607" max="14607" width="12" style="2" customWidth="1"/>
    <col min="14608" max="14608" width="11.7109375" style="2" customWidth="1"/>
    <col min="14609" max="14609" width="12.28515625" style="2" bestFit="1" customWidth="1"/>
    <col min="14610" max="14849" width="9.140625" style="2"/>
    <col min="14850" max="14850" width="12.28515625" style="2" bestFit="1" customWidth="1"/>
    <col min="14851" max="14855" width="10.140625" style="2" customWidth="1"/>
    <col min="14856" max="14862" width="9.140625" style="2"/>
    <col min="14863" max="14863" width="12" style="2" customWidth="1"/>
    <col min="14864" max="14864" width="11.7109375" style="2" customWidth="1"/>
    <col min="14865" max="14865" width="12.28515625" style="2" bestFit="1" customWidth="1"/>
    <col min="14866" max="15105" width="9.140625" style="2"/>
    <col min="15106" max="15106" width="12.28515625" style="2" bestFit="1" customWidth="1"/>
    <col min="15107" max="15111" width="10.140625" style="2" customWidth="1"/>
    <col min="15112" max="15118" width="9.140625" style="2"/>
    <col min="15119" max="15119" width="12" style="2" customWidth="1"/>
    <col min="15120" max="15120" width="11.7109375" style="2" customWidth="1"/>
    <col min="15121" max="15121" width="12.28515625" style="2" bestFit="1" customWidth="1"/>
    <col min="15122" max="15361" width="9.140625" style="2"/>
    <col min="15362" max="15362" width="12.28515625" style="2" bestFit="1" customWidth="1"/>
    <col min="15363" max="15367" width="10.140625" style="2" customWidth="1"/>
    <col min="15368" max="15374" width="9.140625" style="2"/>
    <col min="15375" max="15375" width="12" style="2" customWidth="1"/>
    <col min="15376" max="15376" width="11.7109375" style="2" customWidth="1"/>
    <col min="15377" max="15377" width="12.28515625" style="2" bestFit="1" customWidth="1"/>
    <col min="15378" max="15617" width="9.140625" style="2"/>
    <col min="15618" max="15618" width="12.28515625" style="2" bestFit="1" customWidth="1"/>
    <col min="15619" max="15623" width="10.140625" style="2" customWidth="1"/>
    <col min="15624" max="15630" width="9.140625" style="2"/>
    <col min="15631" max="15631" width="12" style="2" customWidth="1"/>
    <col min="15632" max="15632" width="11.7109375" style="2" customWidth="1"/>
    <col min="15633" max="15633" width="12.28515625" style="2" bestFit="1" customWidth="1"/>
    <col min="15634" max="15873" width="9.140625" style="2"/>
    <col min="15874" max="15874" width="12.28515625" style="2" bestFit="1" customWidth="1"/>
    <col min="15875" max="15879" width="10.140625" style="2" customWidth="1"/>
    <col min="15880" max="15886" width="9.140625" style="2"/>
    <col min="15887" max="15887" width="12" style="2" customWidth="1"/>
    <col min="15888" max="15888" width="11.7109375" style="2" customWidth="1"/>
    <col min="15889" max="15889" width="12.28515625" style="2" bestFit="1" customWidth="1"/>
    <col min="15890" max="16129" width="9.140625" style="2"/>
    <col min="16130" max="16130" width="12.28515625" style="2" bestFit="1" customWidth="1"/>
    <col min="16131" max="16135" width="10.140625" style="2" customWidth="1"/>
    <col min="16136" max="16142" width="9.140625" style="2"/>
    <col min="16143" max="16143" width="12" style="2" customWidth="1"/>
    <col min="16144" max="16144" width="11.7109375" style="2" customWidth="1"/>
    <col min="16145" max="16145" width="12.28515625" style="2" bestFit="1" customWidth="1"/>
    <col min="16146" max="16384" width="9.140625" style="2"/>
  </cols>
  <sheetData>
    <row r="1" spans="1:2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2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1" x14ac:dyDescent="0.2">
      <c r="A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87</v>
      </c>
      <c r="Q3" s="4"/>
      <c r="R3" s="5"/>
    </row>
    <row r="4" spans="1:21" x14ac:dyDescent="0.2">
      <c r="A4" s="2">
        <v>11</v>
      </c>
      <c r="B4" s="2" t="s">
        <v>16</v>
      </c>
      <c r="C4" s="6">
        <v>126</v>
      </c>
      <c r="D4" s="6">
        <v>127</v>
      </c>
      <c r="E4" s="6">
        <v>127</v>
      </c>
      <c r="F4" s="6">
        <v>127</v>
      </c>
      <c r="G4" s="6">
        <v>126</v>
      </c>
      <c r="H4" s="6">
        <v>126</v>
      </c>
      <c r="I4" s="2">
        <v>124</v>
      </c>
      <c r="J4" s="2">
        <v>126</v>
      </c>
      <c r="K4" s="2">
        <v>124</v>
      </c>
      <c r="L4" s="2">
        <v>124</v>
      </c>
      <c r="M4" s="2">
        <v>126</v>
      </c>
      <c r="N4" s="2">
        <v>127</v>
      </c>
      <c r="O4" s="6">
        <f t="shared" ref="O4:O57" si="0">SUM(C4:N4)</f>
        <v>1510</v>
      </c>
      <c r="P4" s="6">
        <f>AVERAGE(C4:N4)</f>
        <v>125.83333333333333</v>
      </c>
      <c r="Q4" s="6"/>
      <c r="T4" s="6"/>
      <c r="U4" s="6"/>
    </row>
    <row r="5" spans="1:21" x14ac:dyDescent="0.2">
      <c r="A5" s="2">
        <v>12</v>
      </c>
      <c r="B5" s="2" t="s">
        <v>17</v>
      </c>
      <c r="C5" s="6">
        <v>10</v>
      </c>
      <c r="D5" s="6">
        <v>10</v>
      </c>
      <c r="E5" s="6">
        <v>10</v>
      </c>
      <c r="F5" s="6">
        <v>10</v>
      </c>
      <c r="G5" s="6">
        <v>10</v>
      </c>
      <c r="H5" s="6">
        <v>10</v>
      </c>
      <c r="I5" s="2">
        <v>10</v>
      </c>
      <c r="J5" s="2">
        <v>10</v>
      </c>
      <c r="K5" s="2">
        <v>10</v>
      </c>
      <c r="L5" s="2">
        <v>10</v>
      </c>
      <c r="M5" s="2">
        <v>10</v>
      </c>
      <c r="N5" s="2">
        <v>10</v>
      </c>
      <c r="O5" s="6">
        <f t="shared" si="0"/>
        <v>120</v>
      </c>
      <c r="P5" s="6">
        <f t="shared" ref="P5:P77" si="1">AVERAGE(C5:N5)</f>
        <v>10</v>
      </c>
      <c r="Q5" s="6"/>
      <c r="T5" s="6"/>
      <c r="U5" s="6"/>
    </row>
    <row r="6" spans="1:21" x14ac:dyDescent="0.2">
      <c r="A6" s="2">
        <v>13</v>
      </c>
      <c r="B6" s="2" t="s">
        <v>18</v>
      </c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6">
        <f t="shared" si="0"/>
        <v>12</v>
      </c>
      <c r="P6" s="6">
        <f t="shared" si="1"/>
        <v>1</v>
      </c>
      <c r="Q6" s="6"/>
      <c r="T6" s="6"/>
      <c r="U6" s="6"/>
    </row>
    <row r="7" spans="1:21" x14ac:dyDescent="0.2">
      <c r="A7" s="2">
        <v>14</v>
      </c>
      <c r="B7" s="2" t="s">
        <v>19</v>
      </c>
      <c r="C7" s="6">
        <v>14</v>
      </c>
      <c r="D7" s="6">
        <v>14</v>
      </c>
      <c r="E7" s="6">
        <v>14</v>
      </c>
      <c r="F7" s="6">
        <v>14</v>
      </c>
      <c r="G7" s="6">
        <v>14</v>
      </c>
      <c r="H7" s="6">
        <v>14</v>
      </c>
      <c r="I7" s="2">
        <v>14</v>
      </c>
      <c r="J7" s="2">
        <v>14</v>
      </c>
      <c r="K7" s="2">
        <v>14</v>
      </c>
      <c r="L7" s="2">
        <v>14</v>
      </c>
      <c r="M7" s="2">
        <v>14</v>
      </c>
      <c r="N7" s="2">
        <v>14</v>
      </c>
      <c r="O7" s="6">
        <f t="shared" si="0"/>
        <v>168</v>
      </c>
      <c r="P7" s="7">
        <f>AVERAGE(C7:N7)</f>
        <v>14</v>
      </c>
      <c r="Q7" s="6"/>
      <c r="T7" s="6"/>
      <c r="U7" s="6"/>
    </row>
    <row r="8" spans="1:21" x14ac:dyDescent="0.2">
      <c r="A8" s="2">
        <v>15</v>
      </c>
      <c r="B8" s="2" t="s">
        <v>20</v>
      </c>
      <c r="C8" s="6">
        <v>65145</v>
      </c>
      <c r="D8" s="6">
        <v>65031</v>
      </c>
      <c r="E8" s="6">
        <v>65271</v>
      </c>
      <c r="F8" s="6">
        <v>65024</v>
      </c>
      <c r="G8" s="6">
        <v>65076</v>
      </c>
      <c r="H8" s="6">
        <v>65000</v>
      </c>
      <c r="I8" s="2">
        <v>65040</v>
      </c>
      <c r="J8" s="2">
        <v>65147</v>
      </c>
      <c r="K8" s="2">
        <v>65174</v>
      </c>
      <c r="L8" s="2">
        <v>65184</v>
      </c>
      <c r="M8" s="2">
        <v>65231</v>
      </c>
      <c r="N8" s="2">
        <v>65351</v>
      </c>
      <c r="O8" s="6">
        <f t="shared" si="0"/>
        <v>781674</v>
      </c>
      <c r="P8" s="6">
        <f t="shared" si="1"/>
        <v>65139.5</v>
      </c>
      <c r="Q8" s="6"/>
      <c r="T8" s="6"/>
      <c r="U8" s="6"/>
    </row>
    <row r="9" spans="1:21" x14ac:dyDescent="0.2">
      <c r="A9" s="2">
        <v>17</v>
      </c>
      <c r="B9" s="2" t="s">
        <v>21</v>
      </c>
      <c r="C9" s="6">
        <v>278</v>
      </c>
      <c r="D9" s="6">
        <v>275</v>
      </c>
      <c r="E9" s="6">
        <v>275</v>
      </c>
      <c r="F9" s="6">
        <v>275</v>
      </c>
      <c r="G9" s="6">
        <v>273</v>
      </c>
      <c r="H9" s="6">
        <v>273</v>
      </c>
      <c r="I9" s="2">
        <v>271</v>
      </c>
      <c r="J9" s="2">
        <v>271</v>
      </c>
      <c r="K9" s="2">
        <v>267</v>
      </c>
      <c r="L9" s="2">
        <v>260</v>
      </c>
      <c r="M9" s="2">
        <v>260</v>
      </c>
      <c r="N9" s="2">
        <v>258</v>
      </c>
      <c r="O9" s="6">
        <f t="shared" si="0"/>
        <v>3236</v>
      </c>
      <c r="P9" s="6">
        <f t="shared" si="1"/>
        <v>269.66666666666669</v>
      </c>
      <c r="Q9" s="6"/>
      <c r="T9" s="6"/>
      <c r="U9" s="6"/>
    </row>
    <row r="10" spans="1:21" x14ac:dyDescent="0.2">
      <c r="A10" s="2">
        <v>22</v>
      </c>
      <c r="B10" s="2" t="s">
        <v>22</v>
      </c>
      <c r="C10" s="6">
        <v>65830</v>
      </c>
      <c r="D10" s="6">
        <v>65537</v>
      </c>
      <c r="E10" s="6">
        <v>65912</v>
      </c>
      <c r="F10" s="6">
        <v>65613</v>
      </c>
      <c r="G10" s="6">
        <v>65450</v>
      </c>
      <c r="H10" s="6">
        <v>65239</v>
      </c>
      <c r="I10" s="2">
        <v>65218</v>
      </c>
      <c r="J10" s="2">
        <v>65262</v>
      </c>
      <c r="K10" s="2">
        <v>65171</v>
      </c>
      <c r="L10" s="2">
        <v>65098</v>
      </c>
      <c r="M10" s="2">
        <v>65063</v>
      </c>
      <c r="N10" s="2">
        <v>65079</v>
      </c>
      <c r="O10" s="6">
        <f t="shared" si="0"/>
        <v>784472</v>
      </c>
      <c r="P10" s="6">
        <f t="shared" si="1"/>
        <v>65372.666666666664</v>
      </c>
      <c r="Q10" s="6"/>
      <c r="T10" s="6"/>
      <c r="U10" s="6"/>
    </row>
    <row r="11" spans="1:21" x14ac:dyDescent="0.2">
      <c r="A11" s="2">
        <v>28</v>
      </c>
      <c r="B11" s="2" t="s">
        <v>23</v>
      </c>
      <c r="C11" s="6">
        <v>6</v>
      </c>
      <c r="D11" s="6">
        <v>6</v>
      </c>
      <c r="E11" s="6">
        <v>6</v>
      </c>
      <c r="F11" s="6">
        <v>6</v>
      </c>
      <c r="G11" s="6">
        <v>6</v>
      </c>
      <c r="H11" s="6">
        <v>6</v>
      </c>
      <c r="I11" s="2">
        <v>6</v>
      </c>
      <c r="J11" s="2">
        <v>6</v>
      </c>
      <c r="K11" s="2">
        <v>6</v>
      </c>
      <c r="L11" s="2">
        <v>6</v>
      </c>
      <c r="M11" s="2">
        <v>6</v>
      </c>
      <c r="N11" s="2">
        <v>6</v>
      </c>
      <c r="O11" s="6">
        <f t="shared" si="0"/>
        <v>72</v>
      </c>
      <c r="P11" s="6">
        <f t="shared" si="1"/>
        <v>6</v>
      </c>
      <c r="Q11" s="6"/>
      <c r="T11" s="6"/>
      <c r="U11" s="6"/>
    </row>
    <row r="12" spans="1:21" x14ac:dyDescent="0.2">
      <c r="A12" s="2">
        <v>30</v>
      </c>
      <c r="B12" s="2" t="s">
        <v>24</v>
      </c>
      <c r="C12" s="6">
        <v>64</v>
      </c>
      <c r="D12" s="6">
        <v>63</v>
      </c>
      <c r="E12" s="6">
        <v>63</v>
      </c>
      <c r="F12" s="6">
        <v>63</v>
      </c>
      <c r="G12" s="6">
        <v>63</v>
      </c>
      <c r="H12" s="6">
        <v>63</v>
      </c>
      <c r="I12" s="2">
        <v>63</v>
      </c>
      <c r="J12" s="2">
        <v>63</v>
      </c>
      <c r="K12" s="2">
        <v>62</v>
      </c>
      <c r="L12" s="2">
        <v>62</v>
      </c>
      <c r="M12" s="2">
        <v>62</v>
      </c>
      <c r="N12" s="2">
        <v>62</v>
      </c>
      <c r="O12" s="6">
        <f t="shared" si="0"/>
        <v>753</v>
      </c>
      <c r="P12" s="6">
        <f t="shared" si="1"/>
        <v>62.75</v>
      </c>
      <c r="Q12" s="6"/>
      <c r="T12" s="6"/>
      <c r="U12" s="6"/>
    </row>
    <row r="13" spans="1:21" x14ac:dyDescent="0.2">
      <c r="A13" s="2">
        <v>32</v>
      </c>
      <c r="B13" s="2" t="s">
        <v>25</v>
      </c>
      <c r="C13" s="6">
        <v>74</v>
      </c>
      <c r="D13" s="6">
        <v>74</v>
      </c>
      <c r="E13" s="6">
        <v>73</v>
      </c>
      <c r="F13" s="6">
        <v>73</v>
      </c>
      <c r="G13" s="6">
        <v>74</v>
      </c>
      <c r="H13" s="6">
        <v>73</v>
      </c>
      <c r="I13" s="2">
        <v>72</v>
      </c>
      <c r="J13" s="2">
        <v>72</v>
      </c>
      <c r="K13" s="2">
        <v>72</v>
      </c>
      <c r="L13" s="2">
        <v>72</v>
      </c>
      <c r="M13" s="2">
        <v>72</v>
      </c>
      <c r="N13" s="2">
        <v>72</v>
      </c>
      <c r="O13" s="6">
        <f t="shared" si="0"/>
        <v>873</v>
      </c>
      <c r="P13" s="6">
        <f t="shared" si="1"/>
        <v>72.75</v>
      </c>
      <c r="Q13" s="6"/>
      <c r="T13" s="6"/>
      <c r="U13" s="6"/>
    </row>
    <row r="14" spans="1:21" x14ac:dyDescent="0.2">
      <c r="A14" s="2">
        <v>34</v>
      </c>
      <c r="B14" s="2" t="s">
        <v>26</v>
      </c>
      <c r="C14" s="6">
        <v>2</v>
      </c>
      <c r="D14" s="6">
        <v>2</v>
      </c>
      <c r="E14" s="6">
        <v>2</v>
      </c>
      <c r="F14" s="6">
        <v>2</v>
      </c>
      <c r="G14" s="6">
        <v>2</v>
      </c>
      <c r="H14" s="6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2</v>
      </c>
      <c r="O14" s="6">
        <f t="shared" si="0"/>
        <v>24</v>
      </c>
      <c r="P14" s="6">
        <f t="shared" si="1"/>
        <v>2</v>
      </c>
      <c r="Q14" s="6"/>
      <c r="T14" s="6"/>
      <c r="U14" s="6"/>
    </row>
    <row r="15" spans="1:21" x14ac:dyDescent="0.2">
      <c r="A15" s="2">
        <v>36</v>
      </c>
      <c r="B15" s="2" t="s">
        <v>27</v>
      </c>
      <c r="C15" s="6">
        <v>6</v>
      </c>
      <c r="D15" s="6">
        <v>6</v>
      </c>
      <c r="E15" s="6">
        <v>6</v>
      </c>
      <c r="F15" s="6">
        <v>7</v>
      </c>
      <c r="G15" s="6">
        <v>7</v>
      </c>
      <c r="H15" s="6">
        <v>7</v>
      </c>
      <c r="I15" s="2">
        <v>7</v>
      </c>
      <c r="J15" s="2">
        <v>7</v>
      </c>
      <c r="K15" s="2">
        <v>7</v>
      </c>
      <c r="L15" s="2">
        <v>6</v>
      </c>
      <c r="M15" s="2">
        <v>6</v>
      </c>
      <c r="N15" s="2">
        <v>6</v>
      </c>
      <c r="O15" s="6">
        <f t="shared" si="0"/>
        <v>78</v>
      </c>
      <c r="P15" s="6">
        <f t="shared" si="1"/>
        <v>6.5</v>
      </c>
      <c r="Q15" s="6"/>
      <c r="T15" s="6"/>
      <c r="U15" s="6"/>
    </row>
    <row r="16" spans="1:21" x14ac:dyDescent="0.2">
      <c r="A16" s="2">
        <v>93</v>
      </c>
      <c r="B16" s="2" t="s">
        <v>28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6">
        <f t="shared" si="0"/>
        <v>0</v>
      </c>
      <c r="P16" s="6">
        <f t="shared" si="1"/>
        <v>0</v>
      </c>
      <c r="Q16" s="6"/>
      <c r="T16" s="6"/>
      <c r="U16" s="6"/>
    </row>
    <row r="17" spans="1:21" x14ac:dyDescent="0.2">
      <c r="A17" s="2">
        <v>94</v>
      </c>
      <c r="B17" s="2" t="s">
        <v>29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6">
        <f t="shared" si="0"/>
        <v>0</v>
      </c>
      <c r="P17" s="6">
        <f t="shared" si="1"/>
        <v>0</v>
      </c>
      <c r="Q17" s="6"/>
      <c r="T17" s="6"/>
      <c r="U17" s="6"/>
    </row>
    <row r="18" spans="1:21" x14ac:dyDescent="0.2">
      <c r="A18" s="2">
        <v>95</v>
      </c>
      <c r="B18" s="2" t="s">
        <v>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6">
        <f t="shared" si="0"/>
        <v>0</v>
      </c>
      <c r="P18" s="6">
        <f t="shared" si="1"/>
        <v>0</v>
      </c>
      <c r="Q18" s="6"/>
      <c r="T18" s="6"/>
      <c r="U18" s="6"/>
    </row>
    <row r="19" spans="1:21" x14ac:dyDescent="0.2">
      <c r="A19" s="2">
        <v>97</v>
      </c>
      <c r="B19" s="2" t="s">
        <v>31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6">
        <f t="shared" si="0"/>
        <v>0</v>
      </c>
      <c r="P19" s="6">
        <f t="shared" si="1"/>
        <v>0</v>
      </c>
      <c r="Q19" s="6"/>
      <c r="T19" s="6"/>
      <c r="U19" s="6"/>
    </row>
    <row r="20" spans="1:21" x14ac:dyDescent="0.2">
      <c r="A20" s="2">
        <v>98</v>
      </c>
      <c r="B20" s="2" t="s">
        <v>32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6">
        <f t="shared" si="0"/>
        <v>0</v>
      </c>
      <c r="P20" s="6">
        <f t="shared" si="1"/>
        <v>0</v>
      </c>
      <c r="Q20" s="6"/>
      <c r="T20" s="6"/>
      <c r="U20" s="6"/>
    </row>
    <row r="21" spans="1:21" x14ac:dyDescent="0.2">
      <c r="A21" s="2">
        <v>99</v>
      </c>
      <c r="B21" s="2" t="s">
        <v>33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6">
        <f t="shared" si="0"/>
        <v>0</v>
      </c>
      <c r="P21" s="6">
        <f t="shared" si="1"/>
        <v>0</v>
      </c>
      <c r="Q21" s="6"/>
      <c r="T21" s="6"/>
      <c r="U21" s="6"/>
    </row>
    <row r="22" spans="1:21" x14ac:dyDescent="0.2">
      <c r="A22" s="2">
        <v>103</v>
      </c>
      <c r="B22" s="2" t="s">
        <v>34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6">
        <f t="shared" si="0"/>
        <v>0</v>
      </c>
      <c r="P22" s="6">
        <f t="shared" si="1"/>
        <v>0</v>
      </c>
      <c r="Q22" s="6"/>
      <c r="T22" s="6"/>
      <c r="U22" s="6"/>
    </row>
    <row r="23" spans="1:21" x14ac:dyDescent="0.2">
      <c r="A23" s="2">
        <v>107</v>
      </c>
      <c r="B23" s="2" t="s">
        <v>35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6">
        <f t="shared" si="0"/>
        <v>0</v>
      </c>
      <c r="P23" s="6">
        <f t="shared" si="1"/>
        <v>0</v>
      </c>
      <c r="Q23" s="6"/>
      <c r="T23" s="6"/>
      <c r="U23" s="6"/>
    </row>
    <row r="24" spans="1:21" x14ac:dyDescent="0.2">
      <c r="A24" s="2">
        <v>109</v>
      </c>
      <c r="B24" s="2" t="s">
        <v>36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6">
        <f t="shared" si="0"/>
        <v>0</v>
      </c>
      <c r="P24" s="6">
        <f t="shared" si="1"/>
        <v>0</v>
      </c>
      <c r="Q24" s="6"/>
      <c r="T24" s="6"/>
      <c r="U24" s="6"/>
    </row>
    <row r="25" spans="1:21" x14ac:dyDescent="0.2">
      <c r="A25" s="2">
        <v>110</v>
      </c>
      <c r="B25" s="2" t="s">
        <v>37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6">
        <f>SUM(C25:N25)</f>
        <v>0</v>
      </c>
      <c r="P25" s="6">
        <f t="shared" si="1"/>
        <v>0</v>
      </c>
      <c r="Q25" s="6"/>
      <c r="T25" s="6"/>
      <c r="U25" s="6"/>
    </row>
    <row r="26" spans="1:21" x14ac:dyDescent="0.2">
      <c r="A26" s="2">
        <v>111</v>
      </c>
      <c r="B26" s="2" t="s">
        <v>38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6">
        <f t="shared" si="0"/>
        <v>0</v>
      </c>
      <c r="P26" s="6">
        <f t="shared" si="1"/>
        <v>0</v>
      </c>
      <c r="Q26" s="6"/>
      <c r="T26" s="6"/>
      <c r="U26" s="6"/>
    </row>
    <row r="27" spans="1:21" x14ac:dyDescent="0.2">
      <c r="A27" s="2">
        <v>113</v>
      </c>
      <c r="B27" s="2" t="s">
        <v>39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6">
        <f t="shared" si="0"/>
        <v>0</v>
      </c>
      <c r="P27" s="6">
        <f t="shared" si="1"/>
        <v>0</v>
      </c>
      <c r="Q27" s="6"/>
      <c r="T27" s="6"/>
      <c r="U27" s="6"/>
    </row>
    <row r="28" spans="1:21" x14ac:dyDescent="0.2">
      <c r="A28" s="2">
        <v>116</v>
      </c>
      <c r="B28" s="2" t="s">
        <v>40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6">
        <f t="shared" si="0"/>
        <v>0</v>
      </c>
      <c r="P28" s="6">
        <f t="shared" si="1"/>
        <v>0</v>
      </c>
      <c r="Q28" s="6"/>
      <c r="T28" s="6"/>
      <c r="U28" s="6"/>
    </row>
    <row r="29" spans="1:21" x14ac:dyDescent="0.2">
      <c r="A29" s="2">
        <v>120</v>
      </c>
      <c r="B29" s="2" t="s">
        <v>41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6">
        <f t="shared" si="0"/>
        <v>0</v>
      </c>
      <c r="P29" s="6">
        <f t="shared" si="1"/>
        <v>0</v>
      </c>
      <c r="Q29" s="6"/>
      <c r="T29" s="6"/>
      <c r="U29" s="6"/>
    </row>
    <row r="30" spans="1:21" x14ac:dyDescent="0.2">
      <c r="A30" s="2">
        <v>122</v>
      </c>
      <c r="B30" s="2" t="s">
        <v>42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6">
        <f t="shared" si="0"/>
        <v>0</v>
      </c>
      <c r="P30" s="6">
        <f t="shared" si="1"/>
        <v>0</v>
      </c>
      <c r="Q30" s="6"/>
      <c r="T30" s="6"/>
      <c r="U30" s="6"/>
    </row>
    <row r="31" spans="1:21" x14ac:dyDescent="0.2">
      <c r="A31" s="2">
        <v>126</v>
      </c>
      <c r="B31" s="2" t="s">
        <v>43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6">
        <f t="shared" si="0"/>
        <v>0</v>
      </c>
      <c r="P31" s="6">
        <f t="shared" si="1"/>
        <v>0</v>
      </c>
      <c r="Q31" s="6"/>
      <c r="T31" s="6"/>
      <c r="U31" s="6"/>
    </row>
    <row r="32" spans="1:21" x14ac:dyDescent="0.2">
      <c r="A32" s="2">
        <v>130</v>
      </c>
      <c r="B32" s="2" t="s">
        <v>44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6">
        <f t="shared" si="0"/>
        <v>0</v>
      </c>
      <c r="P32" s="6">
        <f t="shared" si="1"/>
        <v>0</v>
      </c>
      <c r="Q32" s="6"/>
      <c r="T32" s="6"/>
      <c r="U32" s="6"/>
    </row>
    <row r="33" spans="1:21" x14ac:dyDescent="0.2">
      <c r="A33" s="2">
        <v>131</v>
      </c>
      <c r="B33" s="2" t="s">
        <v>45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6">
        <f t="shared" si="0"/>
        <v>0</v>
      </c>
      <c r="P33" s="6">
        <f t="shared" si="1"/>
        <v>0</v>
      </c>
      <c r="Q33" s="6"/>
      <c r="T33" s="6"/>
      <c r="U33" s="6"/>
    </row>
    <row r="34" spans="1:21" x14ac:dyDescent="0.2">
      <c r="A34" s="2">
        <v>136</v>
      </c>
      <c r="B34" s="2" t="s">
        <v>46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6">
        <f t="shared" si="0"/>
        <v>0</v>
      </c>
      <c r="P34" s="6">
        <f t="shared" si="1"/>
        <v>0</v>
      </c>
      <c r="Q34" s="6"/>
      <c r="T34" s="6"/>
      <c r="U34" s="6"/>
    </row>
    <row r="35" spans="1:21" x14ac:dyDescent="0.2">
      <c r="A35" s="2">
        <v>150</v>
      </c>
      <c r="B35" s="2" t="s">
        <v>47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6">
        <f t="shared" si="0"/>
        <v>0</v>
      </c>
      <c r="P35" s="6">
        <f t="shared" si="1"/>
        <v>0</v>
      </c>
      <c r="Q35" s="6"/>
      <c r="T35" s="6"/>
      <c r="U35" s="6"/>
    </row>
    <row r="36" spans="1:21" x14ac:dyDescent="0.2">
      <c r="A36" s="2">
        <v>152</v>
      </c>
      <c r="B36" s="2" t="s">
        <v>48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6">
        <f t="shared" si="0"/>
        <v>0</v>
      </c>
      <c r="P36" s="6">
        <f t="shared" si="1"/>
        <v>0</v>
      </c>
      <c r="Q36" s="6"/>
      <c r="T36" s="6"/>
      <c r="U36" s="6"/>
    </row>
    <row r="37" spans="1:21" x14ac:dyDescent="0.2">
      <c r="A37" s="2">
        <v>160</v>
      </c>
      <c r="B37" s="2" t="s">
        <v>49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6">
        <f t="shared" si="0"/>
        <v>0</v>
      </c>
      <c r="P37" s="6">
        <f t="shared" si="1"/>
        <v>0</v>
      </c>
      <c r="Q37" s="6"/>
      <c r="T37" s="6"/>
      <c r="U37" s="6"/>
    </row>
    <row r="38" spans="1:21" x14ac:dyDescent="0.2">
      <c r="A38" s="2">
        <v>165</v>
      </c>
      <c r="B38" s="2" t="s">
        <v>48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6">
        <f t="shared" si="0"/>
        <v>0</v>
      </c>
      <c r="P38" s="6">
        <f t="shared" si="1"/>
        <v>0</v>
      </c>
      <c r="Q38" s="6"/>
      <c r="T38" s="6"/>
      <c r="U38" s="6"/>
    </row>
    <row r="39" spans="1:21" x14ac:dyDescent="0.2">
      <c r="A39" s="2">
        <v>166</v>
      </c>
      <c r="B39" s="2" t="s">
        <v>50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6">
        <f t="shared" si="0"/>
        <v>0</v>
      </c>
      <c r="P39" s="6">
        <f t="shared" si="1"/>
        <v>0</v>
      </c>
      <c r="Q39" s="6"/>
      <c r="T39" s="6"/>
      <c r="U39" s="6"/>
    </row>
    <row r="40" spans="1:21" x14ac:dyDescent="0.2">
      <c r="A40" s="2">
        <v>175</v>
      </c>
      <c r="B40" s="2" t="s">
        <v>51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6">
        <f t="shared" si="0"/>
        <v>0</v>
      </c>
      <c r="P40" s="6">
        <f t="shared" si="1"/>
        <v>0</v>
      </c>
      <c r="Q40" s="6"/>
      <c r="T40" s="6"/>
      <c r="U40" s="6"/>
    </row>
    <row r="41" spans="1:21" x14ac:dyDescent="0.2">
      <c r="A41" s="2">
        <v>201</v>
      </c>
      <c r="B41" s="2" t="s">
        <v>51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6">
        <f t="shared" si="0"/>
        <v>0</v>
      </c>
      <c r="P41" s="6">
        <f t="shared" si="1"/>
        <v>0</v>
      </c>
      <c r="Q41" s="6"/>
      <c r="T41" s="6"/>
      <c r="U41" s="6"/>
    </row>
    <row r="42" spans="1:21" x14ac:dyDescent="0.2">
      <c r="A42" s="2">
        <v>204</v>
      </c>
      <c r="B42" s="2" t="s">
        <v>52</v>
      </c>
      <c r="C42" s="6">
        <v>356</v>
      </c>
      <c r="D42" s="6">
        <v>356</v>
      </c>
      <c r="E42" s="6">
        <v>356</v>
      </c>
      <c r="F42" s="6">
        <v>361</v>
      </c>
      <c r="G42" s="6">
        <v>354</v>
      </c>
      <c r="H42" s="6">
        <v>361</v>
      </c>
      <c r="I42" s="2">
        <v>361</v>
      </c>
      <c r="J42" s="2">
        <v>361</v>
      </c>
      <c r="K42" s="2">
        <v>361</v>
      </c>
      <c r="L42" s="2">
        <v>360</v>
      </c>
      <c r="M42" s="2">
        <v>365</v>
      </c>
      <c r="N42" s="2">
        <v>365</v>
      </c>
      <c r="O42" s="6">
        <f t="shared" si="0"/>
        <v>4317</v>
      </c>
      <c r="P42" s="6">
        <f t="shared" si="1"/>
        <v>359.75</v>
      </c>
      <c r="Q42" s="6"/>
      <c r="T42" s="6"/>
      <c r="U42" s="6"/>
    </row>
    <row r="43" spans="1:21" x14ac:dyDescent="0.2">
      <c r="A43" s="2">
        <v>211</v>
      </c>
      <c r="B43" s="2" t="s">
        <v>53</v>
      </c>
      <c r="C43" s="6">
        <v>22636</v>
      </c>
      <c r="D43" s="6">
        <v>22602</v>
      </c>
      <c r="E43" s="6">
        <v>22717</v>
      </c>
      <c r="F43" s="6">
        <v>22716</v>
      </c>
      <c r="G43" s="6">
        <v>22773</v>
      </c>
      <c r="H43" s="6">
        <v>22796</v>
      </c>
      <c r="I43" s="2">
        <v>22808</v>
      </c>
      <c r="J43" s="2">
        <v>22883</v>
      </c>
      <c r="K43" s="2">
        <v>22889</v>
      </c>
      <c r="L43" s="2">
        <v>22878</v>
      </c>
      <c r="M43" s="2">
        <v>22839</v>
      </c>
      <c r="N43" s="2">
        <v>22821</v>
      </c>
      <c r="O43" s="6">
        <f t="shared" si="0"/>
        <v>273358</v>
      </c>
      <c r="P43" s="6">
        <f t="shared" si="1"/>
        <v>22779.833333333332</v>
      </c>
      <c r="Q43" s="6"/>
      <c r="T43" s="6"/>
      <c r="U43" s="6"/>
    </row>
    <row r="44" spans="1:21" x14ac:dyDescent="0.2">
      <c r="A44" s="2">
        <v>212</v>
      </c>
      <c r="B44" s="2" t="s">
        <v>54</v>
      </c>
      <c r="C44" s="6">
        <v>1</v>
      </c>
      <c r="D44" s="6">
        <v>1</v>
      </c>
      <c r="E44" s="6">
        <v>1</v>
      </c>
      <c r="F44" s="6">
        <v>1</v>
      </c>
      <c r="G44" s="6">
        <v>1</v>
      </c>
      <c r="H44" s="6">
        <v>1</v>
      </c>
      <c r="I44" s="2">
        <v>1</v>
      </c>
      <c r="J44" s="2">
        <v>1</v>
      </c>
      <c r="K44" s="2">
        <v>1</v>
      </c>
      <c r="L44" s="2">
        <v>1</v>
      </c>
      <c r="M44" s="2">
        <v>1</v>
      </c>
      <c r="N44" s="2">
        <v>1</v>
      </c>
      <c r="O44" s="6">
        <f t="shared" si="0"/>
        <v>12</v>
      </c>
      <c r="P44" s="6">
        <f t="shared" si="1"/>
        <v>1</v>
      </c>
      <c r="Q44" s="6"/>
      <c r="T44" s="6"/>
      <c r="U44" s="6"/>
    </row>
    <row r="45" spans="1:21" x14ac:dyDescent="0.2">
      <c r="A45" s="2">
        <v>213</v>
      </c>
      <c r="B45" s="2" t="s">
        <v>55</v>
      </c>
      <c r="C45" s="6">
        <v>590</v>
      </c>
      <c r="D45" s="6">
        <v>581</v>
      </c>
      <c r="E45" s="6">
        <v>580</v>
      </c>
      <c r="F45" s="6">
        <v>578</v>
      </c>
      <c r="G45" s="6">
        <v>577</v>
      </c>
      <c r="H45" s="6">
        <v>572</v>
      </c>
      <c r="I45" s="2">
        <v>565</v>
      </c>
      <c r="J45" s="2">
        <v>565</v>
      </c>
      <c r="K45" s="2">
        <v>565</v>
      </c>
      <c r="L45" s="2">
        <v>565</v>
      </c>
      <c r="M45" s="2">
        <v>561</v>
      </c>
      <c r="N45" s="2">
        <v>575</v>
      </c>
      <c r="O45" s="6">
        <f t="shared" si="0"/>
        <v>6874</v>
      </c>
      <c r="P45" s="6">
        <f t="shared" si="1"/>
        <v>572.83333333333337</v>
      </c>
      <c r="Q45" s="6"/>
      <c r="T45" s="6"/>
      <c r="U45" s="6"/>
    </row>
    <row r="46" spans="1:21" x14ac:dyDescent="0.2">
      <c r="A46" s="2">
        <v>214</v>
      </c>
      <c r="B46" s="2" t="s">
        <v>56</v>
      </c>
      <c r="C46" s="6">
        <v>85</v>
      </c>
      <c r="D46" s="6">
        <v>86</v>
      </c>
      <c r="E46" s="6">
        <v>86</v>
      </c>
      <c r="F46" s="6">
        <v>89</v>
      </c>
      <c r="G46" s="6">
        <v>88</v>
      </c>
      <c r="H46" s="6">
        <v>88</v>
      </c>
      <c r="I46" s="2">
        <v>89</v>
      </c>
      <c r="J46" s="2">
        <v>89</v>
      </c>
      <c r="K46" s="2">
        <v>89</v>
      </c>
      <c r="L46" s="2">
        <v>89</v>
      </c>
      <c r="M46" s="2">
        <v>89</v>
      </c>
      <c r="N46" s="2">
        <v>88</v>
      </c>
      <c r="O46" s="6">
        <f t="shared" si="0"/>
        <v>1055</v>
      </c>
      <c r="P46" s="6">
        <f t="shared" si="1"/>
        <v>87.916666666666671</v>
      </c>
      <c r="Q46" s="6"/>
      <c r="T46" s="6"/>
      <c r="U46" s="6"/>
    </row>
    <row r="47" spans="1:21" x14ac:dyDescent="0.2">
      <c r="A47" s="2">
        <v>215</v>
      </c>
      <c r="B47" s="2" t="s">
        <v>53</v>
      </c>
      <c r="C47" s="6">
        <v>6386</v>
      </c>
      <c r="D47" s="6">
        <v>6362</v>
      </c>
      <c r="E47" s="6">
        <v>6408</v>
      </c>
      <c r="F47" s="6">
        <v>6356</v>
      </c>
      <c r="G47" s="6">
        <v>6378</v>
      </c>
      <c r="H47" s="6">
        <v>6379</v>
      </c>
      <c r="I47" s="2">
        <v>6363</v>
      </c>
      <c r="J47" s="2">
        <v>6367</v>
      </c>
      <c r="K47" s="2">
        <v>6362</v>
      </c>
      <c r="L47" s="2">
        <v>6355</v>
      </c>
      <c r="M47" s="2">
        <v>6355</v>
      </c>
      <c r="N47" s="2">
        <v>6346</v>
      </c>
      <c r="O47" s="6">
        <f t="shared" si="0"/>
        <v>76417</v>
      </c>
      <c r="P47" s="6">
        <f t="shared" si="1"/>
        <v>6368.083333333333</v>
      </c>
      <c r="Q47" s="6"/>
      <c r="T47" s="6"/>
      <c r="U47" s="6"/>
    </row>
    <row r="48" spans="1:21" x14ac:dyDescent="0.2">
      <c r="A48" s="2">
        <v>217</v>
      </c>
      <c r="B48" s="2" t="s">
        <v>57</v>
      </c>
      <c r="C48" s="6">
        <v>31</v>
      </c>
      <c r="D48" s="6">
        <v>32</v>
      </c>
      <c r="E48" s="6">
        <v>32</v>
      </c>
      <c r="F48" s="6">
        <v>32</v>
      </c>
      <c r="G48" s="6">
        <v>33</v>
      </c>
      <c r="H48" s="6">
        <v>33</v>
      </c>
      <c r="I48" s="2">
        <v>33</v>
      </c>
      <c r="J48" s="2">
        <v>33</v>
      </c>
      <c r="K48" s="2">
        <v>33</v>
      </c>
      <c r="L48" s="2">
        <v>33</v>
      </c>
      <c r="M48" s="2">
        <v>33</v>
      </c>
      <c r="N48" s="2">
        <v>34</v>
      </c>
      <c r="O48" s="6">
        <f t="shared" si="0"/>
        <v>392</v>
      </c>
      <c r="P48" s="6">
        <f t="shared" si="1"/>
        <v>32.666666666666664</v>
      </c>
      <c r="Q48" s="6"/>
      <c r="T48" s="6"/>
      <c r="U48" s="6"/>
    </row>
    <row r="49" spans="1:21" x14ac:dyDescent="0.2">
      <c r="A49" s="2">
        <v>218</v>
      </c>
      <c r="B49" s="2" t="s">
        <v>58</v>
      </c>
      <c r="C49" s="6">
        <v>1</v>
      </c>
      <c r="D49" s="6">
        <v>1</v>
      </c>
      <c r="E49" s="6">
        <v>1</v>
      </c>
      <c r="F49" s="6">
        <v>1</v>
      </c>
      <c r="G49" s="6">
        <v>1</v>
      </c>
      <c r="H49" s="6">
        <v>1</v>
      </c>
      <c r="I49" s="2">
        <v>1</v>
      </c>
      <c r="J49" s="2">
        <v>1</v>
      </c>
      <c r="K49" s="2">
        <v>1</v>
      </c>
      <c r="L49" s="2">
        <v>1</v>
      </c>
      <c r="M49" s="2">
        <v>1</v>
      </c>
      <c r="N49" s="2">
        <v>1</v>
      </c>
      <c r="O49" s="6">
        <f t="shared" si="0"/>
        <v>12</v>
      </c>
      <c r="P49" s="6">
        <f t="shared" si="1"/>
        <v>1</v>
      </c>
      <c r="Q49" s="6"/>
      <c r="T49" s="6"/>
      <c r="U49" s="6"/>
    </row>
    <row r="50" spans="1:21" x14ac:dyDescent="0.2">
      <c r="A50" s="2">
        <v>220</v>
      </c>
      <c r="B50" s="2" t="s">
        <v>59</v>
      </c>
      <c r="C50" s="6">
        <v>40</v>
      </c>
      <c r="D50" s="6">
        <v>41</v>
      </c>
      <c r="E50" s="6">
        <v>40</v>
      </c>
      <c r="F50" s="6">
        <v>40</v>
      </c>
      <c r="G50" s="6">
        <v>42</v>
      </c>
      <c r="H50" s="6">
        <v>43</v>
      </c>
      <c r="I50" s="2">
        <v>42</v>
      </c>
      <c r="J50" s="2">
        <v>44</v>
      </c>
      <c r="K50" s="2">
        <v>42</v>
      </c>
      <c r="L50" s="2">
        <v>43</v>
      </c>
      <c r="M50" s="2">
        <v>41</v>
      </c>
      <c r="N50" s="2">
        <v>41</v>
      </c>
      <c r="O50" s="6">
        <f t="shared" si="0"/>
        <v>499</v>
      </c>
      <c r="P50" s="6">
        <f t="shared" si="1"/>
        <v>41.583333333333336</v>
      </c>
      <c r="Q50" s="6"/>
      <c r="T50" s="6"/>
      <c r="U50" s="6"/>
    </row>
    <row r="51" spans="1:21" x14ac:dyDescent="0.2">
      <c r="A51" s="2">
        <v>223</v>
      </c>
      <c r="B51" s="2" t="s">
        <v>60</v>
      </c>
      <c r="C51" s="6">
        <v>36</v>
      </c>
      <c r="D51" s="6">
        <v>36</v>
      </c>
      <c r="E51" s="6">
        <v>36</v>
      </c>
      <c r="F51" s="6">
        <v>35</v>
      </c>
      <c r="G51" s="6">
        <v>35</v>
      </c>
      <c r="H51" s="6">
        <v>35</v>
      </c>
      <c r="I51" s="2">
        <v>35</v>
      </c>
      <c r="J51" s="2">
        <v>36</v>
      </c>
      <c r="K51" s="2">
        <v>36</v>
      </c>
      <c r="L51" s="2">
        <v>36</v>
      </c>
      <c r="M51" s="2">
        <v>36</v>
      </c>
      <c r="N51" s="2">
        <v>36</v>
      </c>
      <c r="O51" s="6">
        <f t="shared" si="0"/>
        <v>428</v>
      </c>
      <c r="P51" s="6">
        <f t="shared" si="1"/>
        <v>35.666666666666664</v>
      </c>
      <c r="Q51" s="6"/>
      <c r="T51" s="6"/>
      <c r="U51" s="6"/>
    </row>
    <row r="52" spans="1:21" x14ac:dyDescent="0.2">
      <c r="A52" s="2">
        <v>225</v>
      </c>
      <c r="B52" s="2" t="s">
        <v>61</v>
      </c>
      <c r="C52" s="6">
        <v>27</v>
      </c>
      <c r="D52" s="6">
        <v>25</v>
      </c>
      <c r="E52" s="6">
        <v>29</v>
      </c>
      <c r="F52" s="6">
        <v>30</v>
      </c>
      <c r="G52" s="6">
        <v>28</v>
      </c>
      <c r="H52" s="6">
        <v>28</v>
      </c>
      <c r="I52" s="2">
        <v>28</v>
      </c>
      <c r="J52" s="2">
        <v>31</v>
      </c>
      <c r="K52" s="2">
        <v>23</v>
      </c>
      <c r="L52" s="2">
        <v>23</v>
      </c>
      <c r="M52" s="2">
        <v>23</v>
      </c>
      <c r="N52" s="2">
        <v>23</v>
      </c>
      <c r="O52" s="6">
        <f t="shared" si="0"/>
        <v>318</v>
      </c>
      <c r="P52" s="6">
        <f t="shared" si="1"/>
        <v>26.5</v>
      </c>
      <c r="Q52" s="6"/>
      <c r="T52" s="6"/>
      <c r="U52" s="6"/>
    </row>
    <row r="53" spans="1:21" x14ac:dyDescent="0.2">
      <c r="A53" s="2">
        <v>227</v>
      </c>
      <c r="B53" s="2" t="s">
        <v>62</v>
      </c>
      <c r="C53" s="6">
        <v>495</v>
      </c>
      <c r="D53" s="6">
        <v>496</v>
      </c>
      <c r="E53" s="6">
        <v>500</v>
      </c>
      <c r="F53" s="6">
        <v>497</v>
      </c>
      <c r="G53" s="6">
        <v>497</v>
      </c>
      <c r="H53" s="6">
        <v>497</v>
      </c>
      <c r="I53" s="2">
        <v>496</v>
      </c>
      <c r="J53" s="2">
        <v>496</v>
      </c>
      <c r="K53" s="2">
        <v>496</v>
      </c>
      <c r="L53" s="2">
        <v>496</v>
      </c>
      <c r="M53" s="2">
        <v>496</v>
      </c>
      <c r="N53" s="2">
        <v>495</v>
      </c>
      <c r="O53" s="6">
        <f t="shared" si="0"/>
        <v>5957</v>
      </c>
      <c r="P53" s="6">
        <f t="shared" si="1"/>
        <v>496.41666666666669</v>
      </c>
      <c r="Q53" s="6"/>
      <c r="T53" s="6"/>
      <c r="U53" s="6"/>
    </row>
    <row r="54" spans="1:21" x14ac:dyDescent="0.2">
      <c r="A54" s="2">
        <v>229</v>
      </c>
      <c r="B54" s="2" t="s">
        <v>63</v>
      </c>
      <c r="C54" s="6">
        <v>142</v>
      </c>
      <c r="D54" s="6">
        <v>141</v>
      </c>
      <c r="E54" s="6">
        <v>142</v>
      </c>
      <c r="F54" s="6">
        <v>142</v>
      </c>
      <c r="G54" s="6">
        <v>142</v>
      </c>
      <c r="H54" s="6">
        <v>144</v>
      </c>
      <c r="I54" s="2">
        <v>143</v>
      </c>
      <c r="J54" s="2">
        <v>143</v>
      </c>
      <c r="K54" s="2">
        <v>142</v>
      </c>
      <c r="L54" s="2">
        <v>141</v>
      </c>
      <c r="M54" s="2">
        <v>141</v>
      </c>
      <c r="N54" s="2">
        <v>140</v>
      </c>
      <c r="O54" s="6">
        <f t="shared" si="0"/>
        <v>1703</v>
      </c>
      <c r="P54" s="6">
        <f t="shared" si="1"/>
        <v>141.91666666666666</v>
      </c>
      <c r="Q54" s="6"/>
      <c r="T54" s="6"/>
      <c r="U54" s="6"/>
    </row>
    <row r="55" spans="1:21" x14ac:dyDescent="0.2">
      <c r="A55" s="2">
        <v>236</v>
      </c>
      <c r="B55" s="2" t="s">
        <v>64</v>
      </c>
      <c r="C55" s="6">
        <v>3</v>
      </c>
      <c r="D55" s="6">
        <v>2</v>
      </c>
      <c r="E55" s="6">
        <v>3</v>
      </c>
      <c r="F55" s="6">
        <v>3</v>
      </c>
      <c r="G55" s="6">
        <v>4</v>
      </c>
      <c r="H55" s="6">
        <v>3</v>
      </c>
      <c r="I55" s="2">
        <v>3</v>
      </c>
      <c r="J55" s="2">
        <v>3</v>
      </c>
      <c r="K55" s="2">
        <v>3</v>
      </c>
      <c r="L55" s="2">
        <v>3</v>
      </c>
      <c r="M55" s="2">
        <v>3</v>
      </c>
      <c r="N55" s="2">
        <v>1</v>
      </c>
      <c r="O55" s="6">
        <f t="shared" si="0"/>
        <v>34</v>
      </c>
      <c r="P55" s="6">
        <f t="shared" si="1"/>
        <v>2.8333333333333335</v>
      </c>
      <c r="Q55" s="6"/>
      <c r="T55" s="6"/>
      <c r="U55" s="6"/>
    </row>
    <row r="56" spans="1:21" x14ac:dyDescent="0.2">
      <c r="A56" s="2">
        <v>240</v>
      </c>
      <c r="B56" s="2" t="s">
        <v>65</v>
      </c>
      <c r="C56" s="6">
        <v>357</v>
      </c>
      <c r="D56" s="6">
        <v>357</v>
      </c>
      <c r="E56" s="6">
        <v>357</v>
      </c>
      <c r="F56" s="6">
        <v>357</v>
      </c>
      <c r="G56" s="6">
        <v>356</v>
      </c>
      <c r="H56" s="6">
        <v>351</v>
      </c>
      <c r="I56" s="2">
        <v>351</v>
      </c>
      <c r="J56" s="2">
        <v>350</v>
      </c>
      <c r="K56" s="2">
        <v>351</v>
      </c>
      <c r="L56" s="2">
        <v>352</v>
      </c>
      <c r="M56" s="2">
        <v>350</v>
      </c>
      <c r="N56" s="2">
        <v>347</v>
      </c>
      <c r="O56" s="6">
        <f t="shared" si="0"/>
        <v>4236</v>
      </c>
      <c r="P56" s="6">
        <f t="shared" si="1"/>
        <v>353</v>
      </c>
      <c r="Q56" s="6"/>
      <c r="T56" s="6"/>
      <c r="U56" s="6"/>
    </row>
    <row r="57" spans="1:21" x14ac:dyDescent="0.2">
      <c r="A57" s="2">
        <v>242</v>
      </c>
      <c r="B57" s="2" t="s">
        <v>66</v>
      </c>
      <c r="C57" s="6">
        <v>7</v>
      </c>
      <c r="D57" s="6">
        <v>7</v>
      </c>
      <c r="E57" s="6">
        <v>7</v>
      </c>
      <c r="F57" s="6">
        <v>7</v>
      </c>
      <c r="G57" s="6">
        <v>7</v>
      </c>
      <c r="H57" s="6">
        <v>7</v>
      </c>
      <c r="I57" s="2">
        <v>7</v>
      </c>
      <c r="J57" s="2">
        <v>7</v>
      </c>
      <c r="K57" s="2">
        <v>7</v>
      </c>
      <c r="L57" s="2">
        <v>7</v>
      </c>
      <c r="M57" s="2">
        <v>7</v>
      </c>
      <c r="N57" s="2">
        <v>7</v>
      </c>
      <c r="O57" s="6">
        <f t="shared" si="0"/>
        <v>84</v>
      </c>
      <c r="P57" s="6">
        <f t="shared" si="1"/>
        <v>7</v>
      </c>
      <c r="Q57" s="6"/>
      <c r="T57" s="6"/>
      <c r="U57" s="6"/>
    </row>
    <row r="58" spans="1:21" x14ac:dyDescent="0.2">
      <c r="A58" s="2">
        <v>244</v>
      </c>
      <c r="B58" s="2" t="s">
        <v>67</v>
      </c>
      <c r="C58" s="6">
        <v>70</v>
      </c>
      <c r="D58" s="6">
        <v>68</v>
      </c>
      <c r="E58" s="6">
        <v>68</v>
      </c>
      <c r="F58" s="6">
        <v>67</v>
      </c>
      <c r="G58" s="6">
        <v>66</v>
      </c>
      <c r="H58" s="6">
        <v>65</v>
      </c>
      <c r="I58" s="2">
        <v>65</v>
      </c>
      <c r="J58" s="2">
        <v>67</v>
      </c>
      <c r="K58" s="2">
        <v>64</v>
      </c>
      <c r="L58" s="2">
        <v>63</v>
      </c>
      <c r="M58" s="2">
        <v>63</v>
      </c>
      <c r="N58" s="2">
        <v>63</v>
      </c>
      <c r="O58" s="6">
        <f>SUM(C58:N58)</f>
        <v>789</v>
      </c>
      <c r="P58" s="6">
        <f>AVERAGE(C58:N58)</f>
        <v>65.75</v>
      </c>
      <c r="Q58" s="6"/>
      <c r="T58" s="6"/>
      <c r="U58" s="6"/>
    </row>
    <row r="59" spans="1:21" x14ac:dyDescent="0.2">
      <c r="A59" s="2">
        <v>246</v>
      </c>
      <c r="B59" s="2" t="s">
        <v>68</v>
      </c>
      <c r="C59" s="6">
        <v>1</v>
      </c>
      <c r="D59" s="6">
        <v>1</v>
      </c>
      <c r="E59" s="6">
        <v>1</v>
      </c>
      <c r="F59" s="6">
        <v>1</v>
      </c>
      <c r="G59" s="6">
        <v>1</v>
      </c>
      <c r="H59" s="6">
        <v>1</v>
      </c>
      <c r="I59" s="2">
        <v>1</v>
      </c>
      <c r="J59" s="2">
        <v>1</v>
      </c>
      <c r="K59" s="2">
        <v>1</v>
      </c>
      <c r="L59" s="2">
        <v>1</v>
      </c>
      <c r="M59" s="2">
        <v>1</v>
      </c>
      <c r="N59" s="2">
        <v>1</v>
      </c>
      <c r="O59" s="6">
        <f>SUM(C59:N59)</f>
        <v>12</v>
      </c>
      <c r="P59" s="6">
        <f t="shared" si="1"/>
        <v>1</v>
      </c>
      <c r="Q59" s="6"/>
      <c r="T59" s="6"/>
      <c r="U59" s="6"/>
    </row>
    <row r="60" spans="1:21" x14ac:dyDescent="0.2">
      <c r="A60" s="2">
        <v>248</v>
      </c>
      <c r="B60" s="2" t="s">
        <v>69</v>
      </c>
      <c r="C60" s="6">
        <v>7</v>
      </c>
      <c r="D60" s="6">
        <v>7</v>
      </c>
      <c r="E60" s="6">
        <v>7</v>
      </c>
      <c r="F60" s="6">
        <v>7</v>
      </c>
      <c r="G60" s="6">
        <v>8</v>
      </c>
      <c r="H60" s="6">
        <v>7</v>
      </c>
      <c r="I60" s="2">
        <v>7</v>
      </c>
      <c r="J60" s="2">
        <v>7</v>
      </c>
      <c r="K60" s="2">
        <v>7</v>
      </c>
      <c r="L60" s="2">
        <v>7</v>
      </c>
      <c r="M60" s="2">
        <v>8</v>
      </c>
      <c r="N60" s="2">
        <v>7</v>
      </c>
      <c r="O60" s="6">
        <f>SUM(C60:N60)</f>
        <v>86</v>
      </c>
      <c r="P60" s="6">
        <f t="shared" si="1"/>
        <v>7.166666666666667</v>
      </c>
      <c r="Q60" s="6"/>
      <c r="T60" s="6"/>
      <c r="U60" s="6"/>
    </row>
    <row r="61" spans="1:21" x14ac:dyDescent="0.2">
      <c r="A61" s="2">
        <v>251</v>
      </c>
      <c r="B61" s="2" t="s">
        <v>70</v>
      </c>
      <c r="C61" s="6">
        <v>7</v>
      </c>
      <c r="D61" s="6">
        <v>7</v>
      </c>
      <c r="E61" s="6">
        <v>7</v>
      </c>
      <c r="F61" s="6">
        <v>7</v>
      </c>
      <c r="G61" s="6">
        <v>6</v>
      </c>
      <c r="H61" s="6">
        <v>7</v>
      </c>
      <c r="I61" s="2">
        <v>5</v>
      </c>
      <c r="J61" s="2">
        <v>6</v>
      </c>
      <c r="K61" s="2">
        <v>6</v>
      </c>
      <c r="L61" s="2">
        <v>6</v>
      </c>
      <c r="M61" s="2">
        <v>6</v>
      </c>
      <c r="N61" s="2">
        <v>6</v>
      </c>
      <c r="O61" s="6">
        <f>SUM(C61:N61)</f>
        <v>76</v>
      </c>
      <c r="P61" s="6">
        <f>AVERAGE(C61:N61)</f>
        <v>6.333333333333333</v>
      </c>
      <c r="Q61" s="6"/>
      <c r="T61" s="6"/>
      <c r="U61" s="6"/>
    </row>
    <row r="62" spans="1:21" x14ac:dyDescent="0.2">
      <c r="A62" s="2">
        <v>256</v>
      </c>
      <c r="B62" s="2" t="s">
        <v>71</v>
      </c>
      <c r="C62" s="6">
        <v>4</v>
      </c>
      <c r="D62" s="6">
        <v>5</v>
      </c>
      <c r="E62" s="6">
        <v>5</v>
      </c>
      <c r="F62" s="6">
        <v>5</v>
      </c>
      <c r="G62" s="6">
        <v>6</v>
      </c>
      <c r="H62" s="6">
        <v>6</v>
      </c>
      <c r="I62" s="2">
        <v>6</v>
      </c>
      <c r="J62" s="2">
        <v>6</v>
      </c>
      <c r="K62" s="2">
        <v>6</v>
      </c>
      <c r="L62" s="2">
        <v>6</v>
      </c>
      <c r="M62" s="2">
        <v>6</v>
      </c>
      <c r="N62" s="2">
        <v>7</v>
      </c>
      <c r="O62" s="6">
        <f>SUM(C62:N62)</f>
        <v>68</v>
      </c>
      <c r="P62" s="6">
        <f t="shared" ref="P62:P67" si="2">AVERAGE(C62:N62)</f>
        <v>5.666666666666667</v>
      </c>
      <c r="Q62" s="6"/>
      <c r="T62" s="6"/>
      <c r="U62" s="6"/>
    </row>
    <row r="63" spans="1:21" x14ac:dyDescent="0.2">
      <c r="A63" s="2">
        <v>257</v>
      </c>
      <c r="B63" s="2" t="s">
        <v>72</v>
      </c>
      <c r="C63" s="6">
        <v>3</v>
      </c>
      <c r="D63" s="6">
        <v>2</v>
      </c>
      <c r="E63" s="6">
        <v>2</v>
      </c>
      <c r="F63" s="6">
        <v>2</v>
      </c>
      <c r="G63" s="6">
        <v>2</v>
      </c>
      <c r="H63" s="6">
        <v>2</v>
      </c>
      <c r="I63" s="2">
        <v>2</v>
      </c>
      <c r="J63" s="2">
        <v>2</v>
      </c>
      <c r="K63" s="2">
        <v>2</v>
      </c>
      <c r="L63" s="2">
        <v>2</v>
      </c>
      <c r="M63" s="2">
        <v>2</v>
      </c>
      <c r="N63" s="2">
        <v>2</v>
      </c>
      <c r="O63" s="6">
        <f t="shared" ref="O63:O77" si="3">SUM(C63:N63)</f>
        <v>25</v>
      </c>
      <c r="P63" s="6">
        <f t="shared" si="2"/>
        <v>2.0833333333333335</v>
      </c>
      <c r="Q63" s="6"/>
      <c r="T63" s="6"/>
      <c r="U63" s="6"/>
    </row>
    <row r="64" spans="1:21" x14ac:dyDescent="0.2">
      <c r="A64" s="2">
        <v>260</v>
      </c>
      <c r="B64" s="2" t="s">
        <v>73</v>
      </c>
      <c r="C64" s="6">
        <v>134</v>
      </c>
      <c r="D64" s="6">
        <v>133</v>
      </c>
      <c r="E64" s="6">
        <v>138</v>
      </c>
      <c r="F64" s="6">
        <v>135</v>
      </c>
      <c r="G64" s="6">
        <v>134</v>
      </c>
      <c r="H64" s="6">
        <v>134</v>
      </c>
      <c r="I64" s="2">
        <v>133</v>
      </c>
      <c r="J64" s="2">
        <v>134</v>
      </c>
      <c r="K64" s="2">
        <v>133</v>
      </c>
      <c r="L64" s="2">
        <v>133</v>
      </c>
      <c r="M64" s="2">
        <v>133</v>
      </c>
      <c r="N64" s="2">
        <v>132</v>
      </c>
      <c r="O64" s="6">
        <f t="shared" si="3"/>
        <v>1606</v>
      </c>
      <c r="P64" s="6">
        <f t="shared" si="2"/>
        <v>133.83333333333334</v>
      </c>
      <c r="Q64" s="6"/>
      <c r="T64" s="6"/>
      <c r="U64" s="6"/>
    </row>
    <row r="65" spans="1:23" x14ac:dyDescent="0.2">
      <c r="A65" s="2">
        <v>264</v>
      </c>
      <c r="B65" s="2" t="s">
        <v>74</v>
      </c>
      <c r="C65" s="6">
        <v>1</v>
      </c>
      <c r="D65" s="6">
        <v>1</v>
      </c>
      <c r="E65" s="6">
        <v>1</v>
      </c>
      <c r="F65" s="6">
        <v>1</v>
      </c>
      <c r="G65" s="6">
        <v>1</v>
      </c>
      <c r="H65" s="6">
        <v>1</v>
      </c>
      <c r="I65" s="2">
        <v>1</v>
      </c>
      <c r="J65" s="2">
        <v>1</v>
      </c>
      <c r="K65" s="2">
        <v>1</v>
      </c>
      <c r="L65" s="2">
        <v>1</v>
      </c>
      <c r="M65" s="2">
        <v>1</v>
      </c>
      <c r="N65" s="2">
        <v>1</v>
      </c>
      <c r="O65" s="6">
        <f t="shared" si="3"/>
        <v>12</v>
      </c>
      <c r="P65" s="6">
        <f t="shared" si="2"/>
        <v>1</v>
      </c>
      <c r="Q65" s="6"/>
      <c r="T65" s="6"/>
      <c r="U65" s="6"/>
    </row>
    <row r="66" spans="1:23" x14ac:dyDescent="0.2">
      <c r="A66" s="2">
        <v>330</v>
      </c>
      <c r="B66" s="2" t="s">
        <v>75</v>
      </c>
      <c r="C66" s="6">
        <v>3</v>
      </c>
      <c r="D66" s="6">
        <v>3</v>
      </c>
      <c r="E66" s="6">
        <v>3</v>
      </c>
      <c r="F66" s="6">
        <v>3</v>
      </c>
      <c r="G66" s="6">
        <v>3</v>
      </c>
      <c r="H66" s="6">
        <v>3</v>
      </c>
      <c r="I66" s="2">
        <v>3</v>
      </c>
      <c r="J66" s="2">
        <v>3</v>
      </c>
      <c r="K66" s="2">
        <v>3</v>
      </c>
      <c r="L66" s="2">
        <v>3</v>
      </c>
      <c r="M66" s="2">
        <v>3</v>
      </c>
      <c r="N66" s="2">
        <v>3</v>
      </c>
      <c r="O66" s="6">
        <f t="shared" si="3"/>
        <v>36</v>
      </c>
      <c r="P66" s="6">
        <f t="shared" si="2"/>
        <v>3</v>
      </c>
      <c r="Q66" s="6"/>
      <c r="T66" s="6"/>
      <c r="U66" s="6"/>
    </row>
    <row r="67" spans="1:23" x14ac:dyDescent="0.2">
      <c r="A67" s="2">
        <v>331</v>
      </c>
      <c r="B67" s="2" t="s">
        <v>76</v>
      </c>
      <c r="C67" s="6">
        <v>1</v>
      </c>
      <c r="D67" s="6">
        <v>1</v>
      </c>
      <c r="E67" s="6">
        <v>1</v>
      </c>
      <c r="F67" s="6">
        <v>1</v>
      </c>
      <c r="G67" s="6">
        <v>1</v>
      </c>
      <c r="H67" s="6">
        <v>1</v>
      </c>
      <c r="I67" s="2">
        <v>1</v>
      </c>
      <c r="J67" s="2">
        <v>1</v>
      </c>
      <c r="K67" s="2">
        <v>1</v>
      </c>
      <c r="L67" s="2">
        <v>1</v>
      </c>
      <c r="M67" s="2">
        <v>1</v>
      </c>
      <c r="N67" s="2">
        <v>1</v>
      </c>
      <c r="O67" s="6">
        <f t="shared" si="3"/>
        <v>12</v>
      </c>
      <c r="P67" s="6">
        <f t="shared" si="2"/>
        <v>1</v>
      </c>
      <c r="Q67" s="6"/>
      <c r="T67" s="6"/>
      <c r="U67" s="6"/>
    </row>
    <row r="68" spans="1:23" x14ac:dyDescent="0.2">
      <c r="A68" s="2">
        <v>332</v>
      </c>
      <c r="B68" s="2" t="s">
        <v>77</v>
      </c>
      <c r="C68" s="6">
        <v>1</v>
      </c>
      <c r="D68" s="6">
        <v>1</v>
      </c>
      <c r="E68" s="6">
        <v>1</v>
      </c>
      <c r="F68" s="6">
        <v>1</v>
      </c>
      <c r="G68" s="6">
        <v>1</v>
      </c>
      <c r="H68" s="6">
        <v>1</v>
      </c>
      <c r="I68" s="2">
        <v>1</v>
      </c>
      <c r="J68" s="2">
        <v>1</v>
      </c>
      <c r="K68" s="2">
        <v>1</v>
      </c>
      <c r="L68" s="2">
        <v>1</v>
      </c>
      <c r="M68" s="2">
        <v>1</v>
      </c>
      <c r="N68" s="2">
        <v>1</v>
      </c>
      <c r="O68" s="6">
        <f>SUM(C68:N68)</f>
        <v>12</v>
      </c>
      <c r="P68" s="6">
        <f>AVERAGE(C68:N68)</f>
        <v>1</v>
      </c>
      <c r="Q68" s="6"/>
      <c r="T68" s="6"/>
      <c r="U68" s="6"/>
    </row>
    <row r="69" spans="1:23" x14ac:dyDescent="0.2">
      <c r="A69" s="2">
        <v>333</v>
      </c>
      <c r="B69" s="2" t="s">
        <v>78</v>
      </c>
      <c r="C69" s="6">
        <v>1</v>
      </c>
      <c r="D69" s="6">
        <v>1</v>
      </c>
      <c r="E69" s="6">
        <v>1</v>
      </c>
      <c r="F69" s="6">
        <v>1</v>
      </c>
      <c r="G69" s="6">
        <v>1</v>
      </c>
      <c r="H69" s="6">
        <v>1</v>
      </c>
      <c r="I69" s="2">
        <v>1</v>
      </c>
      <c r="J69" s="2">
        <v>1</v>
      </c>
      <c r="K69" s="2">
        <v>1</v>
      </c>
      <c r="L69" s="2">
        <v>1</v>
      </c>
      <c r="M69" s="2">
        <v>1</v>
      </c>
      <c r="N69" s="2">
        <v>1</v>
      </c>
      <c r="O69" s="6">
        <f t="shared" si="3"/>
        <v>12</v>
      </c>
      <c r="P69" s="8">
        <f>AVERAGE(C69:N69)</f>
        <v>1</v>
      </c>
      <c r="Q69" s="6"/>
      <c r="T69" s="6"/>
      <c r="U69" s="6"/>
    </row>
    <row r="70" spans="1:23" x14ac:dyDescent="0.2">
      <c r="A70" s="2">
        <v>356</v>
      </c>
      <c r="B70" s="2" t="s">
        <v>79</v>
      </c>
      <c r="C70" s="6">
        <v>4</v>
      </c>
      <c r="D70" s="6">
        <v>4</v>
      </c>
      <c r="E70" s="6">
        <v>4</v>
      </c>
      <c r="F70" s="6">
        <v>4</v>
      </c>
      <c r="G70" s="6">
        <v>4</v>
      </c>
      <c r="H70" s="6">
        <v>4</v>
      </c>
      <c r="I70" s="2">
        <v>4</v>
      </c>
      <c r="J70" s="2">
        <v>4</v>
      </c>
      <c r="K70" s="2">
        <v>4</v>
      </c>
      <c r="L70" s="2">
        <v>4</v>
      </c>
      <c r="M70" s="2">
        <v>4</v>
      </c>
      <c r="N70" s="2">
        <v>5</v>
      </c>
      <c r="O70" s="6">
        <f t="shared" si="3"/>
        <v>49</v>
      </c>
      <c r="P70" s="8">
        <f t="shared" si="1"/>
        <v>4.083333333333333</v>
      </c>
      <c r="Q70" s="6"/>
      <c r="T70" s="6"/>
      <c r="U70" s="6"/>
    </row>
    <row r="71" spans="1:23" x14ac:dyDescent="0.2">
      <c r="A71" s="2">
        <v>358</v>
      </c>
      <c r="B71" s="2" t="s">
        <v>80</v>
      </c>
      <c r="C71" s="6">
        <v>35</v>
      </c>
      <c r="D71" s="6">
        <v>35</v>
      </c>
      <c r="E71" s="6">
        <v>38</v>
      </c>
      <c r="F71" s="6">
        <v>36</v>
      </c>
      <c r="G71" s="6">
        <v>35</v>
      </c>
      <c r="H71" s="6">
        <v>35</v>
      </c>
      <c r="I71" s="2">
        <v>34</v>
      </c>
      <c r="J71" s="2">
        <v>35</v>
      </c>
      <c r="K71" s="2">
        <v>35</v>
      </c>
      <c r="L71" s="2">
        <v>36</v>
      </c>
      <c r="M71" s="2">
        <v>36</v>
      </c>
      <c r="N71" s="2">
        <v>36</v>
      </c>
      <c r="O71" s="6">
        <f t="shared" si="3"/>
        <v>426</v>
      </c>
      <c r="P71" s="1">
        <f t="shared" si="1"/>
        <v>35.5</v>
      </c>
      <c r="Q71" s="6"/>
      <c r="T71" s="6"/>
      <c r="U71" s="6"/>
    </row>
    <row r="72" spans="1:23" x14ac:dyDescent="0.2">
      <c r="A72" s="2">
        <v>359</v>
      </c>
      <c r="B72" s="2" t="s">
        <v>81</v>
      </c>
      <c r="C72" s="6">
        <v>18</v>
      </c>
      <c r="D72" s="6">
        <v>17</v>
      </c>
      <c r="E72" s="6">
        <v>17</v>
      </c>
      <c r="F72" s="6">
        <v>17</v>
      </c>
      <c r="G72" s="6">
        <v>16</v>
      </c>
      <c r="H72" s="6">
        <v>16</v>
      </c>
      <c r="I72" s="2">
        <v>16</v>
      </c>
      <c r="J72" s="2">
        <v>16</v>
      </c>
      <c r="K72" s="2">
        <v>16</v>
      </c>
      <c r="L72" s="2">
        <v>16</v>
      </c>
      <c r="M72" s="2">
        <v>15</v>
      </c>
      <c r="N72" s="2">
        <v>15</v>
      </c>
      <c r="O72" s="6">
        <f t="shared" si="3"/>
        <v>195</v>
      </c>
      <c r="P72" s="1">
        <f>AVERAGE(C72:N72)</f>
        <v>16.25</v>
      </c>
      <c r="Q72" s="6"/>
      <c r="T72" s="6"/>
      <c r="U72" s="6"/>
    </row>
    <row r="73" spans="1:23" x14ac:dyDescent="0.2">
      <c r="A73" s="2">
        <v>360</v>
      </c>
      <c r="B73" s="2" t="s">
        <v>82</v>
      </c>
      <c r="C73" s="6">
        <v>1</v>
      </c>
      <c r="D73" s="6">
        <v>1</v>
      </c>
      <c r="E73" s="6">
        <v>1</v>
      </c>
      <c r="F73" s="6">
        <v>1</v>
      </c>
      <c r="G73" s="6">
        <v>1</v>
      </c>
      <c r="H73" s="6">
        <v>1</v>
      </c>
      <c r="I73" s="2">
        <v>1</v>
      </c>
      <c r="J73" s="2">
        <v>1</v>
      </c>
      <c r="K73" s="2">
        <v>1</v>
      </c>
      <c r="L73" s="2">
        <v>1</v>
      </c>
      <c r="M73" s="2">
        <v>1</v>
      </c>
      <c r="N73" s="2">
        <v>1</v>
      </c>
      <c r="O73" s="6">
        <f t="shared" si="3"/>
        <v>12</v>
      </c>
      <c r="P73" s="1">
        <f>AVERAGE(C73:N73)</f>
        <v>1</v>
      </c>
      <c r="Q73" s="6"/>
      <c r="T73" s="6"/>
      <c r="U73" s="6"/>
    </row>
    <row r="74" spans="1:23" x14ac:dyDescent="0.2">
      <c r="A74" s="2">
        <v>370</v>
      </c>
      <c r="B74" s="2" t="s">
        <v>82</v>
      </c>
      <c r="C74" s="6">
        <v>1</v>
      </c>
      <c r="D74" s="6">
        <v>1</v>
      </c>
      <c r="E74" s="6">
        <v>1</v>
      </c>
      <c r="F74" s="6">
        <v>1</v>
      </c>
      <c r="G74" s="6">
        <v>1</v>
      </c>
      <c r="H74" s="6">
        <v>1</v>
      </c>
      <c r="I74" s="2">
        <v>1</v>
      </c>
      <c r="J74" s="2">
        <v>1</v>
      </c>
      <c r="K74" s="2">
        <v>1</v>
      </c>
      <c r="L74" s="2">
        <v>1</v>
      </c>
      <c r="M74" s="2">
        <v>1</v>
      </c>
      <c r="N74" s="2">
        <v>1</v>
      </c>
      <c r="O74" s="6">
        <f>SUM(C74:N74)</f>
        <v>12</v>
      </c>
      <c r="P74" s="1">
        <f>AVERAGE(C74:N74)</f>
        <v>1</v>
      </c>
      <c r="Q74" s="6"/>
      <c r="T74" s="6"/>
      <c r="U74" s="6"/>
    </row>
    <row r="75" spans="1:23" x14ac:dyDescent="0.2">
      <c r="A75" s="2">
        <v>371</v>
      </c>
      <c r="B75" s="2" t="s">
        <v>82</v>
      </c>
      <c r="C75" s="6">
        <v>3</v>
      </c>
      <c r="D75" s="6">
        <v>3</v>
      </c>
      <c r="E75" s="6">
        <v>3</v>
      </c>
      <c r="F75" s="6">
        <v>3</v>
      </c>
      <c r="G75" s="6">
        <v>3</v>
      </c>
      <c r="H75" s="6">
        <v>3</v>
      </c>
      <c r="I75" s="2">
        <v>3</v>
      </c>
      <c r="J75" s="2">
        <v>3</v>
      </c>
      <c r="K75" s="2">
        <v>3</v>
      </c>
      <c r="L75" s="2">
        <v>3</v>
      </c>
      <c r="M75" s="2">
        <v>3</v>
      </c>
      <c r="N75" s="2">
        <v>3</v>
      </c>
      <c r="O75" s="6">
        <f t="shared" si="3"/>
        <v>36</v>
      </c>
      <c r="P75" s="1">
        <f>AVERAGE(C75:N75)</f>
        <v>3</v>
      </c>
      <c r="Q75" s="6"/>
      <c r="T75" s="6"/>
      <c r="U75" s="6"/>
    </row>
    <row r="76" spans="1:23" x14ac:dyDescent="0.2">
      <c r="A76" s="2">
        <v>372</v>
      </c>
      <c r="B76" s="2" t="s">
        <v>82</v>
      </c>
      <c r="C76" s="6">
        <v>1</v>
      </c>
      <c r="D76" s="6">
        <v>1</v>
      </c>
      <c r="E76" s="6">
        <v>1</v>
      </c>
      <c r="F76" s="6">
        <v>1</v>
      </c>
      <c r="G76" s="6">
        <v>1</v>
      </c>
      <c r="H76" s="6">
        <v>1</v>
      </c>
      <c r="I76" s="2">
        <v>1</v>
      </c>
      <c r="J76" s="2">
        <v>1</v>
      </c>
      <c r="K76" s="2">
        <v>1</v>
      </c>
      <c r="L76" s="2">
        <v>1</v>
      </c>
      <c r="M76" s="2">
        <v>1</v>
      </c>
      <c r="N76" s="2">
        <v>1</v>
      </c>
      <c r="O76" s="6">
        <f t="shared" si="3"/>
        <v>12</v>
      </c>
      <c r="P76" s="6">
        <f t="shared" si="1"/>
        <v>1</v>
      </c>
      <c r="Q76" s="6"/>
      <c r="T76" s="6"/>
      <c r="U76" s="6"/>
    </row>
    <row r="77" spans="1:23" x14ac:dyDescent="0.2">
      <c r="A77" s="2">
        <v>528</v>
      </c>
      <c r="B77" s="2" t="s">
        <v>83</v>
      </c>
      <c r="C77" s="6">
        <v>53</v>
      </c>
      <c r="D77" s="6">
        <v>53</v>
      </c>
      <c r="E77" s="6">
        <v>53</v>
      </c>
      <c r="F77" s="6">
        <v>53</v>
      </c>
      <c r="G77" s="6">
        <v>53</v>
      </c>
      <c r="H77" s="6">
        <v>53</v>
      </c>
      <c r="I77" s="2">
        <v>53</v>
      </c>
      <c r="J77" s="2">
        <v>53</v>
      </c>
      <c r="K77" s="2">
        <v>53</v>
      </c>
      <c r="L77" s="2">
        <v>53</v>
      </c>
      <c r="M77" s="2">
        <v>53</v>
      </c>
      <c r="N77" s="2">
        <v>53</v>
      </c>
      <c r="O77" s="6">
        <f t="shared" si="3"/>
        <v>636</v>
      </c>
      <c r="P77" s="6">
        <f t="shared" si="1"/>
        <v>53</v>
      </c>
      <c r="Q77" s="6"/>
      <c r="T77" s="6"/>
      <c r="U77" s="6"/>
    </row>
    <row r="78" spans="1:23" x14ac:dyDescent="0.2">
      <c r="A78" s="2">
        <v>540</v>
      </c>
      <c r="B78" s="2" t="s">
        <v>84</v>
      </c>
      <c r="C78" s="6">
        <v>8</v>
      </c>
      <c r="D78" s="6">
        <v>8</v>
      </c>
      <c r="E78" s="6">
        <v>8</v>
      </c>
      <c r="F78" s="6">
        <v>8</v>
      </c>
      <c r="G78" s="6">
        <v>8</v>
      </c>
      <c r="H78" s="6">
        <v>8</v>
      </c>
      <c r="I78" s="2">
        <v>8</v>
      </c>
      <c r="J78" s="2">
        <v>8</v>
      </c>
      <c r="K78" s="2">
        <v>8</v>
      </c>
      <c r="L78" s="2">
        <v>8</v>
      </c>
      <c r="M78" s="2">
        <v>8</v>
      </c>
      <c r="N78" s="2">
        <v>8</v>
      </c>
      <c r="O78" s="6">
        <f>SUM(C78:N78)</f>
        <v>96</v>
      </c>
      <c r="P78" s="6">
        <f>AVERAGE(C78:N78)</f>
        <v>8</v>
      </c>
      <c r="Q78" s="6"/>
      <c r="T78" s="6"/>
      <c r="U78" s="6"/>
    </row>
    <row r="79" spans="1:23" x14ac:dyDescent="0.2">
      <c r="A79" s="2" t="s">
        <v>85</v>
      </c>
      <c r="C79" s="6"/>
      <c r="D79" s="6"/>
      <c r="E79" s="6"/>
      <c r="F79" s="6"/>
      <c r="G79" s="6"/>
      <c r="H79" s="6"/>
      <c r="O79" s="6"/>
      <c r="P79" s="6"/>
    </row>
    <row r="80" spans="1:23" x14ac:dyDescent="0.2">
      <c r="A80" s="2" t="s">
        <v>86</v>
      </c>
      <c r="C80" s="6">
        <f t="shared" ref="C80:L80" si="4">SUM(C4:C78)</f>
        <v>163106</v>
      </c>
      <c r="D80" s="6">
        <f t="shared" si="4"/>
        <v>162625</v>
      </c>
      <c r="E80" s="6">
        <f t="shared" si="4"/>
        <v>163416</v>
      </c>
      <c r="F80" s="6">
        <f t="shared" si="4"/>
        <v>162815</v>
      </c>
      <c r="G80" s="6">
        <f t="shared" si="4"/>
        <v>162770</v>
      </c>
      <c r="H80" s="6">
        <f t="shared" si="4"/>
        <v>162504</v>
      </c>
      <c r="I80" s="6">
        <f t="shared" si="4"/>
        <v>162501</v>
      </c>
      <c r="J80" s="6">
        <f t="shared" si="4"/>
        <v>162743</v>
      </c>
      <c r="K80" s="6">
        <f t="shared" si="4"/>
        <v>162659</v>
      </c>
      <c r="L80" s="6">
        <f t="shared" si="4"/>
        <v>162570</v>
      </c>
      <c r="M80" s="6">
        <f>SUM(M4:M78)</f>
        <v>162542</v>
      </c>
      <c r="N80" s="6">
        <f>SUM(N4:N78)</f>
        <v>162657</v>
      </c>
      <c r="O80" s="6">
        <f>SUM(C80:N80)</f>
        <v>1952908</v>
      </c>
      <c r="P80" s="6">
        <f>AVERAGE(C80:N80)</f>
        <v>162742.33333333334</v>
      </c>
      <c r="Q80" s="6"/>
      <c r="T80" s="6"/>
      <c r="U80" s="6"/>
      <c r="V80" s="6"/>
      <c r="W80" s="6"/>
    </row>
    <row r="81" spans="1:1" x14ac:dyDescent="0.2">
      <c r="A81" s="9"/>
    </row>
  </sheetData>
  <mergeCells count="2">
    <mergeCell ref="A1:Q1"/>
    <mergeCell ref="A2:Q2"/>
  </mergeCells>
  <printOptions horizontalCentered="1"/>
  <pageMargins left="0.32" right="0.23" top="0.74" bottom="0.34" header="0.5" footer="0.25"/>
  <pageSetup scale="44" orientation="landscape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D0D1F-95BF-489F-AA3D-F676CA920CEB}">
  <dimension ref="A1:W83"/>
  <sheetViews>
    <sheetView tabSelected="1" zoomScaleNormal="100" workbookViewId="0">
      <pane xSplit="2" ySplit="3" topLeftCell="C46" activePane="bottomRight" state="frozen"/>
      <selection activeCell="O18" sqref="O18"/>
      <selection pane="topRight" activeCell="O18" sqref="O18"/>
      <selection pane="bottomLeft" activeCell="O18" sqref="O18"/>
      <selection pane="bottomRight" activeCell="P3" sqref="P3"/>
    </sheetView>
  </sheetViews>
  <sheetFormatPr defaultRowHeight="12.75" x14ac:dyDescent="0.2"/>
  <cols>
    <col min="1" max="1" width="9.140625" style="2"/>
    <col min="2" max="2" width="12.28515625" style="2" bestFit="1" customWidth="1"/>
    <col min="3" max="7" width="10.140625" style="2" customWidth="1"/>
    <col min="8" max="14" width="9.140625" style="2"/>
    <col min="15" max="15" width="12" style="2" customWidth="1"/>
    <col min="16" max="16" width="14.140625" style="2" bestFit="1" customWidth="1"/>
    <col min="17" max="17" width="11.7109375" style="2" customWidth="1"/>
    <col min="18" max="18" width="9.140625" style="1" customWidth="1"/>
    <col min="19" max="257" width="9.140625" style="2"/>
    <col min="258" max="258" width="12.28515625" style="2" bestFit="1" customWidth="1"/>
    <col min="259" max="263" width="10.140625" style="2" customWidth="1"/>
    <col min="264" max="270" width="9.140625" style="2"/>
    <col min="271" max="271" width="12" style="2" customWidth="1"/>
    <col min="272" max="273" width="11.7109375" style="2" customWidth="1"/>
    <col min="274" max="513" width="9.140625" style="2"/>
    <col min="514" max="514" width="12.28515625" style="2" bestFit="1" customWidth="1"/>
    <col min="515" max="519" width="10.140625" style="2" customWidth="1"/>
    <col min="520" max="526" width="9.140625" style="2"/>
    <col min="527" max="527" width="12" style="2" customWidth="1"/>
    <col min="528" max="529" width="11.7109375" style="2" customWidth="1"/>
    <col min="530" max="769" width="9.140625" style="2"/>
    <col min="770" max="770" width="12.28515625" style="2" bestFit="1" customWidth="1"/>
    <col min="771" max="775" width="10.140625" style="2" customWidth="1"/>
    <col min="776" max="782" width="9.140625" style="2"/>
    <col min="783" max="783" width="12" style="2" customWidth="1"/>
    <col min="784" max="785" width="11.7109375" style="2" customWidth="1"/>
    <col min="786" max="1025" width="9.140625" style="2"/>
    <col min="1026" max="1026" width="12.28515625" style="2" bestFit="1" customWidth="1"/>
    <col min="1027" max="1031" width="10.140625" style="2" customWidth="1"/>
    <col min="1032" max="1038" width="9.140625" style="2"/>
    <col min="1039" max="1039" width="12" style="2" customWidth="1"/>
    <col min="1040" max="1041" width="11.7109375" style="2" customWidth="1"/>
    <col min="1042" max="1281" width="9.140625" style="2"/>
    <col min="1282" max="1282" width="12.28515625" style="2" bestFit="1" customWidth="1"/>
    <col min="1283" max="1287" width="10.140625" style="2" customWidth="1"/>
    <col min="1288" max="1294" width="9.140625" style="2"/>
    <col min="1295" max="1295" width="12" style="2" customWidth="1"/>
    <col min="1296" max="1297" width="11.7109375" style="2" customWidth="1"/>
    <col min="1298" max="1537" width="9.140625" style="2"/>
    <col min="1538" max="1538" width="12.28515625" style="2" bestFit="1" customWidth="1"/>
    <col min="1539" max="1543" width="10.140625" style="2" customWidth="1"/>
    <col min="1544" max="1550" width="9.140625" style="2"/>
    <col min="1551" max="1551" width="12" style="2" customWidth="1"/>
    <col min="1552" max="1553" width="11.7109375" style="2" customWidth="1"/>
    <col min="1554" max="1793" width="9.140625" style="2"/>
    <col min="1794" max="1794" width="12.28515625" style="2" bestFit="1" customWidth="1"/>
    <col min="1795" max="1799" width="10.140625" style="2" customWidth="1"/>
    <col min="1800" max="1806" width="9.140625" style="2"/>
    <col min="1807" max="1807" width="12" style="2" customWidth="1"/>
    <col min="1808" max="1809" width="11.7109375" style="2" customWidth="1"/>
    <col min="1810" max="2049" width="9.140625" style="2"/>
    <col min="2050" max="2050" width="12.28515625" style="2" bestFit="1" customWidth="1"/>
    <col min="2051" max="2055" width="10.140625" style="2" customWidth="1"/>
    <col min="2056" max="2062" width="9.140625" style="2"/>
    <col min="2063" max="2063" width="12" style="2" customWidth="1"/>
    <col min="2064" max="2065" width="11.7109375" style="2" customWidth="1"/>
    <col min="2066" max="2305" width="9.140625" style="2"/>
    <col min="2306" max="2306" width="12.28515625" style="2" bestFit="1" customWidth="1"/>
    <col min="2307" max="2311" width="10.140625" style="2" customWidth="1"/>
    <col min="2312" max="2318" width="9.140625" style="2"/>
    <col min="2319" max="2319" width="12" style="2" customWidth="1"/>
    <col min="2320" max="2321" width="11.7109375" style="2" customWidth="1"/>
    <col min="2322" max="2561" width="9.140625" style="2"/>
    <col min="2562" max="2562" width="12.28515625" style="2" bestFit="1" customWidth="1"/>
    <col min="2563" max="2567" width="10.140625" style="2" customWidth="1"/>
    <col min="2568" max="2574" width="9.140625" style="2"/>
    <col min="2575" max="2575" width="12" style="2" customWidth="1"/>
    <col min="2576" max="2577" width="11.7109375" style="2" customWidth="1"/>
    <col min="2578" max="2817" width="9.140625" style="2"/>
    <col min="2818" max="2818" width="12.28515625" style="2" bestFit="1" customWidth="1"/>
    <col min="2819" max="2823" width="10.140625" style="2" customWidth="1"/>
    <col min="2824" max="2830" width="9.140625" style="2"/>
    <col min="2831" max="2831" width="12" style="2" customWidth="1"/>
    <col min="2832" max="2833" width="11.7109375" style="2" customWidth="1"/>
    <col min="2834" max="3073" width="9.140625" style="2"/>
    <col min="3074" max="3074" width="12.28515625" style="2" bestFit="1" customWidth="1"/>
    <col min="3075" max="3079" width="10.140625" style="2" customWidth="1"/>
    <col min="3080" max="3086" width="9.140625" style="2"/>
    <col min="3087" max="3087" width="12" style="2" customWidth="1"/>
    <col min="3088" max="3089" width="11.7109375" style="2" customWidth="1"/>
    <col min="3090" max="3329" width="9.140625" style="2"/>
    <col min="3330" max="3330" width="12.28515625" style="2" bestFit="1" customWidth="1"/>
    <col min="3331" max="3335" width="10.140625" style="2" customWidth="1"/>
    <col min="3336" max="3342" width="9.140625" style="2"/>
    <col min="3343" max="3343" width="12" style="2" customWidth="1"/>
    <col min="3344" max="3345" width="11.7109375" style="2" customWidth="1"/>
    <col min="3346" max="3585" width="9.140625" style="2"/>
    <col min="3586" max="3586" width="12.28515625" style="2" bestFit="1" customWidth="1"/>
    <col min="3587" max="3591" width="10.140625" style="2" customWidth="1"/>
    <col min="3592" max="3598" width="9.140625" style="2"/>
    <col min="3599" max="3599" width="12" style="2" customWidth="1"/>
    <col min="3600" max="3601" width="11.7109375" style="2" customWidth="1"/>
    <col min="3602" max="3841" width="9.140625" style="2"/>
    <col min="3842" max="3842" width="12.28515625" style="2" bestFit="1" customWidth="1"/>
    <col min="3843" max="3847" width="10.140625" style="2" customWidth="1"/>
    <col min="3848" max="3854" width="9.140625" style="2"/>
    <col min="3855" max="3855" width="12" style="2" customWidth="1"/>
    <col min="3856" max="3857" width="11.7109375" style="2" customWidth="1"/>
    <col min="3858" max="4097" width="9.140625" style="2"/>
    <col min="4098" max="4098" width="12.28515625" style="2" bestFit="1" customWidth="1"/>
    <col min="4099" max="4103" width="10.140625" style="2" customWidth="1"/>
    <col min="4104" max="4110" width="9.140625" style="2"/>
    <col min="4111" max="4111" width="12" style="2" customWidth="1"/>
    <col min="4112" max="4113" width="11.7109375" style="2" customWidth="1"/>
    <col min="4114" max="4353" width="9.140625" style="2"/>
    <col min="4354" max="4354" width="12.28515625" style="2" bestFit="1" customWidth="1"/>
    <col min="4355" max="4359" width="10.140625" style="2" customWidth="1"/>
    <col min="4360" max="4366" width="9.140625" style="2"/>
    <col min="4367" max="4367" width="12" style="2" customWidth="1"/>
    <col min="4368" max="4369" width="11.7109375" style="2" customWidth="1"/>
    <col min="4370" max="4609" width="9.140625" style="2"/>
    <col min="4610" max="4610" width="12.28515625" style="2" bestFit="1" customWidth="1"/>
    <col min="4611" max="4615" width="10.140625" style="2" customWidth="1"/>
    <col min="4616" max="4622" width="9.140625" style="2"/>
    <col min="4623" max="4623" width="12" style="2" customWidth="1"/>
    <col min="4624" max="4625" width="11.7109375" style="2" customWidth="1"/>
    <col min="4626" max="4865" width="9.140625" style="2"/>
    <col min="4866" max="4866" width="12.28515625" style="2" bestFit="1" customWidth="1"/>
    <col min="4867" max="4871" width="10.140625" style="2" customWidth="1"/>
    <col min="4872" max="4878" width="9.140625" style="2"/>
    <col min="4879" max="4879" width="12" style="2" customWidth="1"/>
    <col min="4880" max="4881" width="11.7109375" style="2" customWidth="1"/>
    <col min="4882" max="5121" width="9.140625" style="2"/>
    <col min="5122" max="5122" width="12.28515625" style="2" bestFit="1" customWidth="1"/>
    <col min="5123" max="5127" width="10.140625" style="2" customWidth="1"/>
    <col min="5128" max="5134" width="9.140625" style="2"/>
    <col min="5135" max="5135" width="12" style="2" customWidth="1"/>
    <col min="5136" max="5137" width="11.7109375" style="2" customWidth="1"/>
    <col min="5138" max="5377" width="9.140625" style="2"/>
    <col min="5378" max="5378" width="12.28515625" style="2" bestFit="1" customWidth="1"/>
    <col min="5379" max="5383" width="10.140625" style="2" customWidth="1"/>
    <col min="5384" max="5390" width="9.140625" style="2"/>
    <col min="5391" max="5391" width="12" style="2" customWidth="1"/>
    <col min="5392" max="5393" width="11.7109375" style="2" customWidth="1"/>
    <col min="5394" max="5633" width="9.140625" style="2"/>
    <col min="5634" max="5634" width="12.28515625" style="2" bestFit="1" customWidth="1"/>
    <col min="5635" max="5639" width="10.140625" style="2" customWidth="1"/>
    <col min="5640" max="5646" width="9.140625" style="2"/>
    <col min="5647" max="5647" width="12" style="2" customWidth="1"/>
    <col min="5648" max="5649" width="11.7109375" style="2" customWidth="1"/>
    <col min="5650" max="5889" width="9.140625" style="2"/>
    <col min="5890" max="5890" width="12.28515625" style="2" bestFit="1" customWidth="1"/>
    <col min="5891" max="5895" width="10.140625" style="2" customWidth="1"/>
    <col min="5896" max="5902" width="9.140625" style="2"/>
    <col min="5903" max="5903" width="12" style="2" customWidth="1"/>
    <col min="5904" max="5905" width="11.7109375" style="2" customWidth="1"/>
    <col min="5906" max="6145" width="9.140625" style="2"/>
    <col min="6146" max="6146" width="12.28515625" style="2" bestFit="1" customWidth="1"/>
    <col min="6147" max="6151" width="10.140625" style="2" customWidth="1"/>
    <col min="6152" max="6158" width="9.140625" style="2"/>
    <col min="6159" max="6159" width="12" style="2" customWidth="1"/>
    <col min="6160" max="6161" width="11.7109375" style="2" customWidth="1"/>
    <col min="6162" max="6401" width="9.140625" style="2"/>
    <col min="6402" max="6402" width="12.28515625" style="2" bestFit="1" customWidth="1"/>
    <col min="6403" max="6407" width="10.140625" style="2" customWidth="1"/>
    <col min="6408" max="6414" width="9.140625" style="2"/>
    <col min="6415" max="6415" width="12" style="2" customWidth="1"/>
    <col min="6416" max="6417" width="11.7109375" style="2" customWidth="1"/>
    <col min="6418" max="6657" width="9.140625" style="2"/>
    <col min="6658" max="6658" width="12.28515625" style="2" bestFit="1" customWidth="1"/>
    <col min="6659" max="6663" width="10.140625" style="2" customWidth="1"/>
    <col min="6664" max="6670" width="9.140625" style="2"/>
    <col min="6671" max="6671" width="12" style="2" customWidth="1"/>
    <col min="6672" max="6673" width="11.7109375" style="2" customWidth="1"/>
    <col min="6674" max="6913" width="9.140625" style="2"/>
    <col min="6914" max="6914" width="12.28515625" style="2" bestFit="1" customWidth="1"/>
    <col min="6915" max="6919" width="10.140625" style="2" customWidth="1"/>
    <col min="6920" max="6926" width="9.140625" style="2"/>
    <col min="6927" max="6927" width="12" style="2" customWidth="1"/>
    <col min="6928" max="6929" width="11.7109375" style="2" customWidth="1"/>
    <col min="6930" max="7169" width="9.140625" style="2"/>
    <col min="7170" max="7170" width="12.28515625" style="2" bestFit="1" customWidth="1"/>
    <col min="7171" max="7175" width="10.140625" style="2" customWidth="1"/>
    <col min="7176" max="7182" width="9.140625" style="2"/>
    <col min="7183" max="7183" width="12" style="2" customWidth="1"/>
    <col min="7184" max="7185" width="11.7109375" style="2" customWidth="1"/>
    <col min="7186" max="7425" width="9.140625" style="2"/>
    <col min="7426" max="7426" width="12.28515625" style="2" bestFit="1" customWidth="1"/>
    <col min="7427" max="7431" width="10.140625" style="2" customWidth="1"/>
    <col min="7432" max="7438" width="9.140625" style="2"/>
    <col min="7439" max="7439" width="12" style="2" customWidth="1"/>
    <col min="7440" max="7441" width="11.7109375" style="2" customWidth="1"/>
    <col min="7442" max="7681" width="9.140625" style="2"/>
    <col min="7682" max="7682" width="12.28515625" style="2" bestFit="1" customWidth="1"/>
    <col min="7683" max="7687" width="10.140625" style="2" customWidth="1"/>
    <col min="7688" max="7694" width="9.140625" style="2"/>
    <col min="7695" max="7695" width="12" style="2" customWidth="1"/>
    <col min="7696" max="7697" width="11.7109375" style="2" customWidth="1"/>
    <col min="7698" max="7937" width="9.140625" style="2"/>
    <col min="7938" max="7938" width="12.28515625" style="2" bestFit="1" customWidth="1"/>
    <col min="7939" max="7943" width="10.140625" style="2" customWidth="1"/>
    <col min="7944" max="7950" width="9.140625" style="2"/>
    <col min="7951" max="7951" width="12" style="2" customWidth="1"/>
    <col min="7952" max="7953" width="11.7109375" style="2" customWidth="1"/>
    <col min="7954" max="8193" width="9.140625" style="2"/>
    <col min="8194" max="8194" width="12.28515625" style="2" bestFit="1" customWidth="1"/>
    <col min="8195" max="8199" width="10.140625" style="2" customWidth="1"/>
    <col min="8200" max="8206" width="9.140625" style="2"/>
    <col min="8207" max="8207" width="12" style="2" customWidth="1"/>
    <col min="8208" max="8209" width="11.7109375" style="2" customWidth="1"/>
    <col min="8210" max="8449" width="9.140625" style="2"/>
    <col min="8450" max="8450" width="12.28515625" style="2" bestFit="1" customWidth="1"/>
    <col min="8451" max="8455" width="10.140625" style="2" customWidth="1"/>
    <col min="8456" max="8462" width="9.140625" style="2"/>
    <col min="8463" max="8463" width="12" style="2" customWidth="1"/>
    <col min="8464" max="8465" width="11.7109375" style="2" customWidth="1"/>
    <col min="8466" max="8705" width="9.140625" style="2"/>
    <col min="8706" max="8706" width="12.28515625" style="2" bestFit="1" customWidth="1"/>
    <col min="8707" max="8711" width="10.140625" style="2" customWidth="1"/>
    <col min="8712" max="8718" width="9.140625" style="2"/>
    <col min="8719" max="8719" width="12" style="2" customWidth="1"/>
    <col min="8720" max="8721" width="11.7109375" style="2" customWidth="1"/>
    <col min="8722" max="8961" width="9.140625" style="2"/>
    <col min="8962" max="8962" width="12.28515625" style="2" bestFit="1" customWidth="1"/>
    <col min="8963" max="8967" width="10.140625" style="2" customWidth="1"/>
    <col min="8968" max="8974" width="9.140625" style="2"/>
    <col min="8975" max="8975" width="12" style="2" customWidth="1"/>
    <col min="8976" max="8977" width="11.7109375" style="2" customWidth="1"/>
    <col min="8978" max="9217" width="9.140625" style="2"/>
    <col min="9218" max="9218" width="12.28515625" style="2" bestFit="1" customWidth="1"/>
    <col min="9219" max="9223" width="10.140625" style="2" customWidth="1"/>
    <col min="9224" max="9230" width="9.140625" style="2"/>
    <col min="9231" max="9231" width="12" style="2" customWidth="1"/>
    <col min="9232" max="9233" width="11.7109375" style="2" customWidth="1"/>
    <col min="9234" max="9473" width="9.140625" style="2"/>
    <col min="9474" max="9474" width="12.28515625" style="2" bestFit="1" customWidth="1"/>
    <col min="9475" max="9479" width="10.140625" style="2" customWidth="1"/>
    <col min="9480" max="9486" width="9.140625" style="2"/>
    <col min="9487" max="9487" width="12" style="2" customWidth="1"/>
    <col min="9488" max="9489" width="11.7109375" style="2" customWidth="1"/>
    <col min="9490" max="9729" width="9.140625" style="2"/>
    <col min="9730" max="9730" width="12.28515625" style="2" bestFit="1" customWidth="1"/>
    <col min="9731" max="9735" width="10.140625" style="2" customWidth="1"/>
    <col min="9736" max="9742" width="9.140625" style="2"/>
    <col min="9743" max="9743" width="12" style="2" customWidth="1"/>
    <col min="9744" max="9745" width="11.7109375" style="2" customWidth="1"/>
    <col min="9746" max="9985" width="9.140625" style="2"/>
    <col min="9986" max="9986" width="12.28515625" style="2" bestFit="1" customWidth="1"/>
    <col min="9987" max="9991" width="10.140625" style="2" customWidth="1"/>
    <col min="9992" max="9998" width="9.140625" style="2"/>
    <col min="9999" max="9999" width="12" style="2" customWidth="1"/>
    <col min="10000" max="10001" width="11.7109375" style="2" customWidth="1"/>
    <col min="10002" max="10241" width="9.140625" style="2"/>
    <col min="10242" max="10242" width="12.28515625" style="2" bestFit="1" customWidth="1"/>
    <col min="10243" max="10247" width="10.140625" style="2" customWidth="1"/>
    <col min="10248" max="10254" width="9.140625" style="2"/>
    <col min="10255" max="10255" width="12" style="2" customWidth="1"/>
    <col min="10256" max="10257" width="11.7109375" style="2" customWidth="1"/>
    <col min="10258" max="10497" width="9.140625" style="2"/>
    <col min="10498" max="10498" width="12.28515625" style="2" bestFit="1" customWidth="1"/>
    <col min="10499" max="10503" width="10.140625" style="2" customWidth="1"/>
    <col min="10504" max="10510" width="9.140625" style="2"/>
    <col min="10511" max="10511" width="12" style="2" customWidth="1"/>
    <col min="10512" max="10513" width="11.7109375" style="2" customWidth="1"/>
    <col min="10514" max="10753" width="9.140625" style="2"/>
    <col min="10754" max="10754" width="12.28515625" style="2" bestFit="1" customWidth="1"/>
    <col min="10755" max="10759" width="10.140625" style="2" customWidth="1"/>
    <col min="10760" max="10766" width="9.140625" style="2"/>
    <col min="10767" max="10767" width="12" style="2" customWidth="1"/>
    <col min="10768" max="10769" width="11.7109375" style="2" customWidth="1"/>
    <col min="10770" max="11009" width="9.140625" style="2"/>
    <col min="11010" max="11010" width="12.28515625" style="2" bestFit="1" customWidth="1"/>
    <col min="11011" max="11015" width="10.140625" style="2" customWidth="1"/>
    <col min="11016" max="11022" width="9.140625" style="2"/>
    <col min="11023" max="11023" width="12" style="2" customWidth="1"/>
    <col min="11024" max="11025" width="11.7109375" style="2" customWidth="1"/>
    <col min="11026" max="11265" width="9.140625" style="2"/>
    <col min="11266" max="11266" width="12.28515625" style="2" bestFit="1" customWidth="1"/>
    <col min="11267" max="11271" width="10.140625" style="2" customWidth="1"/>
    <col min="11272" max="11278" width="9.140625" style="2"/>
    <col min="11279" max="11279" width="12" style="2" customWidth="1"/>
    <col min="11280" max="11281" width="11.7109375" style="2" customWidth="1"/>
    <col min="11282" max="11521" width="9.140625" style="2"/>
    <col min="11522" max="11522" width="12.28515625" style="2" bestFit="1" customWidth="1"/>
    <col min="11523" max="11527" width="10.140625" style="2" customWidth="1"/>
    <col min="11528" max="11534" width="9.140625" style="2"/>
    <col min="11535" max="11535" width="12" style="2" customWidth="1"/>
    <col min="11536" max="11537" width="11.7109375" style="2" customWidth="1"/>
    <col min="11538" max="11777" width="9.140625" style="2"/>
    <col min="11778" max="11778" width="12.28515625" style="2" bestFit="1" customWidth="1"/>
    <col min="11779" max="11783" width="10.140625" style="2" customWidth="1"/>
    <col min="11784" max="11790" width="9.140625" style="2"/>
    <col min="11791" max="11791" width="12" style="2" customWidth="1"/>
    <col min="11792" max="11793" width="11.7109375" style="2" customWidth="1"/>
    <col min="11794" max="12033" width="9.140625" style="2"/>
    <col min="12034" max="12034" width="12.28515625" style="2" bestFit="1" customWidth="1"/>
    <col min="12035" max="12039" width="10.140625" style="2" customWidth="1"/>
    <col min="12040" max="12046" width="9.140625" style="2"/>
    <col min="12047" max="12047" width="12" style="2" customWidth="1"/>
    <col min="12048" max="12049" width="11.7109375" style="2" customWidth="1"/>
    <col min="12050" max="12289" width="9.140625" style="2"/>
    <col min="12290" max="12290" width="12.28515625" style="2" bestFit="1" customWidth="1"/>
    <col min="12291" max="12295" width="10.140625" style="2" customWidth="1"/>
    <col min="12296" max="12302" width="9.140625" style="2"/>
    <col min="12303" max="12303" width="12" style="2" customWidth="1"/>
    <col min="12304" max="12305" width="11.7109375" style="2" customWidth="1"/>
    <col min="12306" max="12545" width="9.140625" style="2"/>
    <col min="12546" max="12546" width="12.28515625" style="2" bestFit="1" customWidth="1"/>
    <col min="12547" max="12551" width="10.140625" style="2" customWidth="1"/>
    <col min="12552" max="12558" width="9.140625" style="2"/>
    <col min="12559" max="12559" width="12" style="2" customWidth="1"/>
    <col min="12560" max="12561" width="11.7109375" style="2" customWidth="1"/>
    <col min="12562" max="12801" width="9.140625" style="2"/>
    <col min="12802" max="12802" width="12.28515625" style="2" bestFit="1" customWidth="1"/>
    <col min="12803" max="12807" width="10.140625" style="2" customWidth="1"/>
    <col min="12808" max="12814" width="9.140625" style="2"/>
    <col min="12815" max="12815" width="12" style="2" customWidth="1"/>
    <col min="12816" max="12817" width="11.7109375" style="2" customWidth="1"/>
    <col min="12818" max="13057" width="9.140625" style="2"/>
    <col min="13058" max="13058" width="12.28515625" style="2" bestFit="1" customWidth="1"/>
    <col min="13059" max="13063" width="10.140625" style="2" customWidth="1"/>
    <col min="13064" max="13070" width="9.140625" style="2"/>
    <col min="13071" max="13071" width="12" style="2" customWidth="1"/>
    <col min="13072" max="13073" width="11.7109375" style="2" customWidth="1"/>
    <col min="13074" max="13313" width="9.140625" style="2"/>
    <col min="13314" max="13314" width="12.28515625" style="2" bestFit="1" customWidth="1"/>
    <col min="13315" max="13319" width="10.140625" style="2" customWidth="1"/>
    <col min="13320" max="13326" width="9.140625" style="2"/>
    <col min="13327" max="13327" width="12" style="2" customWidth="1"/>
    <col min="13328" max="13329" width="11.7109375" style="2" customWidth="1"/>
    <col min="13330" max="13569" width="9.140625" style="2"/>
    <col min="13570" max="13570" width="12.28515625" style="2" bestFit="1" customWidth="1"/>
    <col min="13571" max="13575" width="10.140625" style="2" customWidth="1"/>
    <col min="13576" max="13582" width="9.140625" style="2"/>
    <col min="13583" max="13583" width="12" style="2" customWidth="1"/>
    <col min="13584" max="13585" width="11.7109375" style="2" customWidth="1"/>
    <col min="13586" max="13825" width="9.140625" style="2"/>
    <col min="13826" max="13826" width="12.28515625" style="2" bestFit="1" customWidth="1"/>
    <col min="13827" max="13831" width="10.140625" style="2" customWidth="1"/>
    <col min="13832" max="13838" width="9.140625" style="2"/>
    <col min="13839" max="13839" width="12" style="2" customWidth="1"/>
    <col min="13840" max="13841" width="11.7109375" style="2" customWidth="1"/>
    <col min="13842" max="14081" width="9.140625" style="2"/>
    <col min="14082" max="14082" width="12.28515625" style="2" bestFit="1" customWidth="1"/>
    <col min="14083" max="14087" width="10.140625" style="2" customWidth="1"/>
    <col min="14088" max="14094" width="9.140625" style="2"/>
    <col min="14095" max="14095" width="12" style="2" customWidth="1"/>
    <col min="14096" max="14097" width="11.7109375" style="2" customWidth="1"/>
    <col min="14098" max="14337" width="9.140625" style="2"/>
    <col min="14338" max="14338" width="12.28515625" style="2" bestFit="1" customWidth="1"/>
    <col min="14339" max="14343" width="10.140625" style="2" customWidth="1"/>
    <col min="14344" max="14350" width="9.140625" style="2"/>
    <col min="14351" max="14351" width="12" style="2" customWidth="1"/>
    <col min="14352" max="14353" width="11.7109375" style="2" customWidth="1"/>
    <col min="14354" max="14593" width="9.140625" style="2"/>
    <col min="14594" max="14594" width="12.28515625" style="2" bestFit="1" customWidth="1"/>
    <col min="14595" max="14599" width="10.140625" style="2" customWidth="1"/>
    <col min="14600" max="14606" width="9.140625" style="2"/>
    <col min="14607" max="14607" width="12" style="2" customWidth="1"/>
    <col min="14608" max="14609" width="11.7109375" style="2" customWidth="1"/>
    <col min="14610" max="14849" width="9.140625" style="2"/>
    <col min="14850" max="14850" width="12.28515625" style="2" bestFit="1" customWidth="1"/>
    <col min="14851" max="14855" width="10.140625" style="2" customWidth="1"/>
    <col min="14856" max="14862" width="9.140625" style="2"/>
    <col min="14863" max="14863" width="12" style="2" customWidth="1"/>
    <col min="14864" max="14865" width="11.7109375" style="2" customWidth="1"/>
    <col min="14866" max="15105" width="9.140625" style="2"/>
    <col min="15106" max="15106" width="12.28515625" style="2" bestFit="1" customWidth="1"/>
    <col min="15107" max="15111" width="10.140625" style="2" customWidth="1"/>
    <col min="15112" max="15118" width="9.140625" style="2"/>
    <col min="15119" max="15119" width="12" style="2" customWidth="1"/>
    <col min="15120" max="15121" width="11.7109375" style="2" customWidth="1"/>
    <col min="15122" max="15361" width="9.140625" style="2"/>
    <col min="15362" max="15362" width="12.28515625" style="2" bestFit="1" customWidth="1"/>
    <col min="15363" max="15367" width="10.140625" style="2" customWidth="1"/>
    <col min="15368" max="15374" width="9.140625" style="2"/>
    <col min="15375" max="15375" width="12" style="2" customWidth="1"/>
    <col min="15376" max="15377" width="11.7109375" style="2" customWidth="1"/>
    <col min="15378" max="15617" width="9.140625" style="2"/>
    <col min="15618" max="15618" width="12.28515625" style="2" bestFit="1" customWidth="1"/>
    <col min="15619" max="15623" width="10.140625" style="2" customWidth="1"/>
    <col min="15624" max="15630" width="9.140625" style="2"/>
    <col min="15631" max="15631" width="12" style="2" customWidth="1"/>
    <col min="15632" max="15633" width="11.7109375" style="2" customWidth="1"/>
    <col min="15634" max="15873" width="9.140625" style="2"/>
    <col min="15874" max="15874" width="12.28515625" style="2" bestFit="1" customWidth="1"/>
    <col min="15875" max="15879" width="10.140625" style="2" customWidth="1"/>
    <col min="15880" max="15886" width="9.140625" style="2"/>
    <col min="15887" max="15887" width="12" style="2" customWidth="1"/>
    <col min="15888" max="15889" width="11.7109375" style="2" customWidth="1"/>
    <col min="15890" max="16129" width="9.140625" style="2"/>
    <col min="16130" max="16130" width="12.28515625" style="2" bestFit="1" customWidth="1"/>
    <col min="16131" max="16135" width="10.140625" style="2" customWidth="1"/>
    <col min="16136" max="16142" width="9.140625" style="2"/>
    <col min="16143" max="16143" width="12" style="2" customWidth="1"/>
    <col min="16144" max="16145" width="11.7109375" style="2" customWidth="1"/>
    <col min="16146" max="16384" width="9.140625" style="2"/>
  </cols>
  <sheetData>
    <row r="1" spans="1:2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21" x14ac:dyDescent="0.2">
      <c r="A2" s="13" t="s">
        <v>90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1" x14ac:dyDescent="0.2">
      <c r="A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87</v>
      </c>
      <c r="Q3" s="4"/>
      <c r="R3" s="5"/>
    </row>
    <row r="4" spans="1:21" x14ac:dyDescent="0.2">
      <c r="A4" s="2">
        <v>11</v>
      </c>
      <c r="B4" s="2" t="s">
        <v>16</v>
      </c>
      <c r="C4" s="6">
        <v>127</v>
      </c>
      <c r="D4" s="6">
        <v>126</v>
      </c>
      <c r="E4" s="6">
        <v>128</v>
      </c>
      <c r="F4" s="6">
        <v>128</v>
      </c>
      <c r="G4" s="6">
        <v>127</v>
      </c>
      <c r="H4" s="6">
        <v>127</v>
      </c>
      <c r="I4" s="2">
        <v>127</v>
      </c>
      <c r="J4" s="2">
        <v>126</v>
      </c>
      <c r="K4" s="2">
        <v>126</v>
      </c>
      <c r="L4" s="2">
        <v>124</v>
      </c>
      <c r="M4" s="2">
        <v>127</v>
      </c>
      <c r="N4" s="2">
        <v>128</v>
      </c>
      <c r="O4" s="6">
        <f t="shared" ref="O4:O57" si="0">SUM(C4:N4)</f>
        <v>1521</v>
      </c>
      <c r="P4" s="6">
        <f>AVERAGE(C4:N4)</f>
        <v>126.75</v>
      </c>
      <c r="Q4" s="6"/>
      <c r="T4" s="6"/>
      <c r="U4" s="6"/>
    </row>
    <row r="5" spans="1:21" x14ac:dyDescent="0.2">
      <c r="A5" s="2">
        <v>12</v>
      </c>
      <c r="B5" s="2" t="s">
        <v>17</v>
      </c>
      <c r="C5" s="6">
        <v>11</v>
      </c>
      <c r="D5" s="6">
        <v>11</v>
      </c>
      <c r="E5" s="6">
        <v>11</v>
      </c>
      <c r="F5" s="6">
        <v>11</v>
      </c>
      <c r="G5" s="6">
        <v>10</v>
      </c>
      <c r="H5" s="6">
        <v>10</v>
      </c>
      <c r="I5" s="2">
        <v>10</v>
      </c>
      <c r="J5" s="2">
        <v>10</v>
      </c>
      <c r="K5" s="2">
        <v>10</v>
      </c>
      <c r="L5" s="2">
        <v>10</v>
      </c>
      <c r="M5" s="2">
        <v>10</v>
      </c>
      <c r="N5" s="2">
        <v>10</v>
      </c>
      <c r="O5" s="6">
        <f t="shared" si="0"/>
        <v>124</v>
      </c>
      <c r="P5" s="6">
        <f t="shared" ref="P5:P77" si="1">AVERAGE(C5:N5)</f>
        <v>10.333333333333334</v>
      </c>
      <c r="Q5" s="6"/>
      <c r="T5" s="6"/>
      <c r="U5" s="6"/>
    </row>
    <row r="6" spans="1:21" x14ac:dyDescent="0.2">
      <c r="A6" s="2">
        <v>13</v>
      </c>
      <c r="B6" s="2" t="s">
        <v>18</v>
      </c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6">
        <f t="shared" si="0"/>
        <v>12</v>
      </c>
      <c r="P6" s="6">
        <f t="shared" si="1"/>
        <v>1</v>
      </c>
      <c r="Q6" s="6"/>
      <c r="T6" s="6"/>
      <c r="U6" s="6"/>
    </row>
    <row r="7" spans="1:21" x14ac:dyDescent="0.2">
      <c r="A7" s="2">
        <v>14</v>
      </c>
      <c r="B7" s="2" t="s">
        <v>19</v>
      </c>
      <c r="C7" s="6">
        <v>16</v>
      </c>
      <c r="D7" s="6">
        <v>16</v>
      </c>
      <c r="E7" s="6">
        <v>16</v>
      </c>
      <c r="F7" s="6">
        <v>16</v>
      </c>
      <c r="G7" s="6">
        <v>16</v>
      </c>
      <c r="H7" s="6">
        <v>15</v>
      </c>
      <c r="I7" s="2">
        <v>14</v>
      </c>
      <c r="J7" s="2">
        <v>14</v>
      </c>
      <c r="K7" s="2">
        <v>14</v>
      </c>
      <c r="L7" s="2">
        <v>14</v>
      </c>
      <c r="M7" s="2">
        <v>14</v>
      </c>
      <c r="N7" s="2">
        <v>14</v>
      </c>
      <c r="O7" s="6">
        <f t="shared" si="0"/>
        <v>179</v>
      </c>
      <c r="P7" s="7">
        <f>AVERAGE(C7:N7)</f>
        <v>14.916666666666666</v>
      </c>
      <c r="Q7" s="6"/>
      <c r="T7" s="6"/>
      <c r="U7" s="6"/>
    </row>
    <row r="8" spans="1:21" x14ac:dyDescent="0.2">
      <c r="A8" s="2">
        <v>15</v>
      </c>
      <c r="B8" s="2" t="s">
        <v>20</v>
      </c>
      <c r="C8" s="6">
        <v>65614</v>
      </c>
      <c r="D8" s="6">
        <v>65556</v>
      </c>
      <c r="E8" s="6">
        <v>65546</v>
      </c>
      <c r="F8" s="6">
        <v>65520</v>
      </c>
      <c r="G8" s="6">
        <v>65426</v>
      </c>
      <c r="H8" s="6">
        <v>65356</v>
      </c>
      <c r="I8" s="2">
        <v>65354</v>
      </c>
      <c r="J8" s="2">
        <v>65182</v>
      </c>
      <c r="K8" s="2">
        <v>64933</v>
      </c>
      <c r="L8" s="2">
        <v>64923</v>
      </c>
      <c r="M8" s="2">
        <v>65073</v>
      </c>
      <c r="N8" s="2">
        <v>65076</v>
      </c>
      <c r="O8" s="6">
        <f t="shared" si="0"/>
        <v>783559</v>
      </c>
      <c r="P8" s="6">
        <f t="shared" si="1"/>
        <v>65296.583333333336</v>
      </c>
      <c r="Q8" s="6"/>
      <c r="T8" s="6"/>
      <c r="U8" s="6"/>
    </row>
    <row r="9" spans="1:21" x14ac:dyDescent="0.2">
      <c r="A9" s="2">
        <v>17</v>
      </c>
      <c r="B9" s="2" t="s">
        <v>21</v>
      </c>
      <c r="C9" s="6">
        <v>311</v>
      </c>
      <c r="D9" s="6">
        <v>308</v>
      </c>
      <c r="E9" s="6">
        <v>305</v>
      </c>
      <c r="F9" s="6">
        <v>300</v>
      </c>
      <c r="G9" s="6">
        <v>295</v>
      </c>
      <c r="H9" s="6">
        <v>292</v>
      </c>
      <c r="I9" s="2">
        <v>292</v>
      </c>
      <c r="J9" s="2">
        <v>291</v>
      </c>
      <c r="K9" s="2">
        <v>287</v>
      </c>
      <c r="L9" s="2">
        <v>284</v>
      </c>
      <c r="M9" s="2">
        <v>284</v>
      </c>
      <c r="N9" s="2">
        <v>280</v>
      </c>
      <c r="O9" s="6">
        <f t="shared" si="0"/>
        <v>3529</v>
      </c>
      <c r="P9" s="6">
        <f t="shared" si="1"/>
        <v>294.08333333333331</v>
      </c>
      <c r="Q9" s="6"/>
      <c r="T9" s="6"/>
      <c r="U9" s="6"/>
    </row>
    <row r="10" spans="1:21" x14ac:dyDescent="0.2">
      <c r="A10" s="2">
        <v>22</v>
      </c>
      <c r="B10" s="2" t="s">
        <v>22</v>
      </c>
      <c r="C10" s="6">
        <v>67517</v>
      </c>
      <c r="D10" s="6">
        <v>67403</v>
      </c>
      <c r="E10" s="6">
        <v>67308</v>
      </c>
      <c r="F10" s="6">
        <v>67152</v>
      </c>
      <c r="G10" s="6">
        <v>66991</v>
      </c>
      <c r="H10" s="6">
        <v>66824</v>
      </c>
      <c r="I10" s="2">
        <v>66716</v>
      </c>
      <c r="J10" s="2">
        <v>66501</v>
      </c>
      <c r="K10" s="2">
        <v>66214</v>
      </c>
      <c r="L10" s="2">
        <v>66058</v>
      </c>
      <c r="M10" s="2">
        <v>65970</v>
      </c>
      <c r="N10" s="2">
        <v>65977</v>
      </c>
      <c r="O10" s="6">
        <f t="shared" si="0"/>
        <v>800631</v>
      </c>
      <c r="P10" s="6">
        <f t="shared" si="1"/>
        <v>66719.25</v>
      </c>
      <c r="Q10" s="6"/>
      <c r="T10" s="6"/>
      <c r="U10" s="6"/>
    </row>
    <row r="11" spans="1:21" x14ac:dyDescent="0.2">
      <c r="A11" s="2">
        <v>28</v>
      </c>
      <c r="B11" s="2" t="s">
        <v>23</v>
      </c>
      <c r="C11" s="6">
        <v>6</v>
      </c>
      <c r="D11" s="6">
        <v>6</v>
      </c>
      <c r="E11" s="6">
        <v>6</v>
      </c>
      <c r="F11" s="6">
        <v>6</v>
      </c>
      <c r="G11" s="6">
        <v>6</v>
      </c>
      <c r="H11" s="6">
        <v>6</v>
      </c>
      <c r="I11" s="2">
        <v>6</v>
      </c>
      <c r="J11" s="2">
        <v>6</v>
      </c>
      <c r="K11" s="2">
        <v>6</v>
      </c>
      <c r="L11" s="2">
        <v>6</v>
      </c>
      <c r="M11" s="2">
        <v>6</v>
      </c>
      <c r="N11" s="2">
        <v>6</v>
      </c>
      <c r="O11" s="6">
        <f t="shared" si="0"/>
        <v>72</v>
      </c>
      <c r="P11" s="6">
        <f t="shared" si="1"/>
        <v>6</v>
      </c>
      <c r="Q11" s="6"/>
      <c r="T11" s="6"/>
      <c r="U11" s="6"/>
    </row>
    <row r="12" spans="1:21" x14ac:dyDescent="0.2">
      <c r="A12" s="2">
        <v>30</v>
      </c>
      <c r="B12" s="2" t="s">
        <v>24</v>
      </c>
      <c r="C12" s="6">
        <v>65</v>
      </c>
      <c r="D12" s="6">
        <v>65</v>
      </c>
      <c r="E12" s="6">
        <v>65</v>
      </c>
      <c r="F12" s="6">
        <v>65</v>
      </c>
      <c r="G12" s="6">
        <v>65</v>
      </c>
      <c r="H12" s="6">
        <v>65</v>
      </c>
      <c r="I12" s="2">
        <v>65</v>
      </c>
      <c r="J12" s="2">
        <v>65</v>
      </c>
      <c r="K12" s="2">
        <v>65</v>
      </c>
      <c r="L12" s="2">
        <v>65</v>
      </c>
      <c r="M12" s="2">
        <v>64</v>
      </c>
      <c r="N12" s="2">
        <v>64</v>
      </c>
      <c r="O12" s="6">
        <f t="shared" si="0"/>
        <v>778</v>
      </c>
      <c r="P12" s="6">
        <f t="shared" si="1"/>
        <v>64.833333333333329</v>
      </c>
      <c r="Q12" s="6"/>
      <c r="T12" s="6"/>
      <c r="U12" s="6"/>
    </row>
    <row r="13" spans="1:21" x14ac:dyDescent="0.2">
      <c r="A13" s="2">
        <v>32</v>
      </c>
      <c r="B13" s="2" t="s">
        <v>25</v>
      </c>
      <c r="C13" s="6">
        <v>77</v>
      </c>
      <c r="D13" s="6">
        <v>77</v>
      </c>
      <c r="E13" s="6">
        <v>76</v>
      </c>
      <c r="F13" s="6">
        <v>76</v>
      </c>
      <c r="G13" s="6">
        <v>76</v>
      </c>
      <c r="H13" s="6">
        <v>76</v>
      </c>
      <c r="I13" s="2">
        <v>76</v>
      </c>
      <c r="J13" s="2">
        <v>76</v>
      </c>
      <c r="K13" s="2">
        <v>76</v>
      </c>
      <c r="L13" s="2">
        <v>76</v>
      </c>
      <c r="M13" s="2">
        <v>76</v>
      </c>
      <c r="N13" s="2">
        <v>76</v>
      </c>
      <c r="O13" s="6">
        <f t="shared" si="0"/>
        <v>914</v>
      </c>
      <c r="P13" s="6">
        <f t="shared" si="1"/>
        <v>76.166666666666671</v>
      </c>
      <c r="Q13" s="6"/>
      <c r="T13" s="6"/>
      <c r="U13" s="6"/>
    </row>
    <row r="14" spans="1:21" x14ac:dyDescent="0.2">
      <c r="A14" s="2">
        <v>34</v>
      </c>
      <c r="B14" s="2" t="s">
        <v>26</v>
      </c>
      <c r="C14" s="6">
        <v>2</v>
      </c>
      <c r="D14" s="6">
        <v>2</v>
      </c>
      <c r="E14" s="6">
        <v>2</v>
      </c>
      <c r="F14" s="6">
        <v>2</v>
      </c>
      <c r="G14" s="6">
        <v>2</v>
      </c>
      <c r="H14" s="6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2</v>
      </c>
      <c r="O14" s="6">
        <f t="shared" si="0"/>
        <v>24</v>
      </c>
      <c r="P14" s="6">
        <f t="shared" si="1"/>
        <v>2</v>
      </c>
      <c r="Q14" s="6"/>
      <c r="T14" s="6"/>
      <c r="U14" s="6"/>
    </row>
    <row r="15" spans="1:21" x14ac:dyDescent="0.2">
      <c r="A15" s="2">
        <v>36</v>
      </c>
      <c r="B15" s="2" t="s">
        <v>27</v>
      </c>
      <c r="C15" s="6">
        <v>4</v>
      </c>
      <c r="D15" s="6">
        <v>4</v>
      </c>
      <c r="E15" s="6">
        <v>4</v>
      </c>
      <c r="F15" s="6">
        <v>4</v>
      </c>
      <c r="G15" s="6">
        <v>4</v>
      </c>
      <c r="H15" s="6">
        <v>4</v>
      </c>
      <c r="I15" s="2">
        <v>4</v>
      </c>
      <c r="J15" s="2">
        <v>4</v>
      </c>
      <c r="K15" s="2">
        <v>5</v>
      </c>
      <c r="L15" s="2">
        <v>5</v>
      </c>
      <c r="M15" s="2">
        <v>5</v>
      </c>
      <c r="N15" s="2">
        <v>6</v>
      </c>
      <c r="O15" s="6">
        <f t="shared" si="0"/>
        <v>53</v>
      </c>
      <c r="P15" s="6">
        <f t="shared" si="1"/>
        <v>4.416666666666667</v>
      </c>
      <c r="Q15" s="6"/>
      <c r="T15" s="6"/>
      <c r="U15" s="6"/>
    </row>
    <row r="16" spans="1:21" x14ac:dyDescent="0.2">
      <c r="A16" s="2">
        <v>93</v>
      </c>
      <c r="B16" s="2" t="s">
        <v>28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6">
        <f t="shared" si="0"/>
        <v>0</v>
      </c>
      <c r="P16" s="6">
        <f t="shared" si="1"/>
        <v>0</v>
      </c>
      <c r="Q16" s="6"/>
      <c r="T16" s="6"/>
      <c r="U16" s="6"/>
    </row>
    <row r="17" spans="1:21" x14ac:dyDescent="0.2">
      <c r="A17" s="2">
        <v>94</v>
      </c>
      <c r="B17" s="2" t="s">
        <v>29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6">
        <f t="shared" si="0"/>
        <v>0</v>
      </c>
      <c r="P17" s="6">
        <f t="shared" si="1"/>
        <v>0</v>
      </c>
      <c r="Q17" s="6"/>
      <c r="T17" s="6"/>
      <c r="U17" s="6"/>
    </row>
    <row r="18" spans="1:21" x14ac:dyDescent="0.2">
      <c r="A18" s="2">
        <v>95</v>
      </c>
      <c r="B18" s="2" t="s">
        <v>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6">
        <f t="shared" si="0"/>
        <v>0</v>
      </c>
      <c r="P18" s="6">
        <f t="shared" si="1"/>
        <v>0</v>
      </c>
      <c r="Q18" s="6"/>
      <c r="T18" s="6"/>
      <c r="U18" s="6"/>
    </row>
    <row r="19" spans="1:21" x14ac:dyDescent="0.2">
      <c r="A19" s="2">
        <v>97</v>
      </c>
      <c r="B19" s="2" t="s">
        <v>31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6">
        <f t="shared" si="0"/>
        <v>0</v>
      </c>
      <c r="P19" s="6">
        <f t="shared" si="1"/>
        <v>0</v>
      </c>
      <c r="Q19" s="6"/>
      <c r="T19" s="6"/>
      <c r="U19" s="6"/>
    </row>
    <row r="20" spans="1:21" x14ac:dyDescent="0.2">
      <c r="A20" s="2">
        <v>98</v>
      </c>
      <c r="B20" s="2" t="s">
        <v>32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6">
        <f t="shared" si="0"/>
        <v>0</v>
      </c>
      <c r="P20" s="6">
        <f t="shared" si="1"/>
        <v>0</v>
      </c>
      <c r="Q20" s="6"/>
      <c r="T20" s="6"/>
      <c r="U20" s="6"/>
    </row>
    <row r="21" spans="1:21" x14ac:dyDescent="0.2">
      <c r="A21" s="2">
        <v>99</v>
      </c>
      <c r="B21" s="2" t="s">
        <v>33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6">
        <f t="shared" si="0"/>
        <v>0</v>
      </c>
      <c r="P21" s="6">
        <f t="shared" si="1"/>
        <v>0</v>
      </c>
      <c r="Q21" s="6"/>
      <c r="T21" s="6"/>
      <c r="U21" s="6"/>
    </row>
    <row r="22" spans="1:21" x14ac:dyDescent="0.2">
      <c r="A22" s="2">
        <v>103</v>
      </c>
      <c r="B22" s="2" t="s">
        <v>34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6">
        <f t="shared" si="0"/>
        <v>0</v>
      </c>
      <c r="P22" s="6">
        <f t="shared" si="1"/>
        <v>0</v>
      </c>
      <c r="Q22" s="6"/>
      <c r="T22" s="6"/>
      <c r="U22" s="6"/>
    </row>
    <row r="23" spans="1:21" x14ac:dyDescent="0.2">
      <c r="A23" s="2">
        <v>107</v>
      </c>
      <c r="B23" s="2" t="s">
        <v>35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6">
        <f t="shared" si="0"/>
        <v>0</v>
      </c>
      <c r="P23" s="6">
        <f t="shared" si="1"/>
        <v>0</v>
      </c>
      <c r="Q23" s="6"/>
      <c r="T23" s="6"/>
      <c r="U23" s="6"/>
    </row>
    <row r="24" spans="1:21" x14ac:dyDescent="0.2">
      <c r="A24" s="2">
        <v>109</v>
      </c>
      <c r="B24" s="2" t="s">
        <v>36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6">
        <f t="shared" si="0"/>
        <v>0</v>
      </c>
      <c r="P24" s="6">
        <f t="shared" si="1"/>
        <v>0</v>
      </c>
      <c r="Q24" s="6"/>
      <c r="T24" s="6"/>
      <c r="U24" s="6"/>
    </row>
    <row r="25" spans="1:21" x14ac:dyDescent="0.2">
      <c r="A25" s="2">
        <v>110</v>
      </c>
      <c r="B25" s="2" t="s">
        <v>37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6">
        <f>SUM(C25:N25)</f>
        <v>0</v>
      </c>
      <c r="P25" s="6">
        <f t="shared" si="1"/>
        <v>0</v>
      </c>
      <c r="Q25" s="6"/>
      <c r="T25" s="6"/>
      <c r="U25" s="6"/>
    </row>
    <row r="26" spans="1:21" x14ac:dyDescent="0.2">
      <c r="A26" s="2">
        <v>111</v>
      </c>
      <c r="B26" s="2" t="s">
        <v>38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6">
        <f t="shared" si="0"/>
        <v>0</v>
      </c>
      <c r="P26" s="6">
        <f t="shared" si="1"/>
        <v>0</v>
      </c>
      <c r="Q26" s="6"/>
      <c r="T26" s="6"/>
      <c r="U26" s="6"/>
    </row>
    <row r="27" spans="1:21" x14ac:dyDescent="0.2">
      <c r="A27" s="2">
        <v>113</v>
      </c>
      <c r="B27" s="2" t="s">
        <v>39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6">
        <f t="shared" si="0"/>
        <v>0</v>
      </c>
      <c r="P27" s="6">
        <f t="shared" si="1"/>
        <v>0</v>
      </c>
      <c r="Q27" s="6"/>
      <c r="T27" s="6"/>
      <c r="U27" s="6"/>
    </row>
    <row r="28" spans="1:21" x14ac:dyDescent="0.2">
      <c r="A28" s="2">
        <v>116</v>
      </c>
      <c r="B28" s="2" t="s">
        <v>40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6">
        <f t="shared" si="0"/>
        <v>0</v>
      </c>
      <c r="P28" s="6">
        <f t="shared" si="1"/>
        <v>0</v>
      </c>
      <c r="Q28" s="6"/>
      <c r="T28" s="6"/>
      <c r="U28" s="6"/>
    </row>
    <row r="29" spans="1:21" x14ac:dyDescent="0.2">
      <c r="A29" s="2">
        <v>120</v>
      </c>
      <c r="B29" s="2" t="s">
        <v>41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6">
        <f t="shared" si="0"/>
        <v>0</v>
      </c>
      <c r="P29" s="6">
        <f t="shared" si="1"/>
        <v>0</v>
      </c>
      <c r="Q29" s="6"/>
      <c r="T29" s="6"/>
      <c r="U29" s="6"/>
    </row>
    <row r="30" spans="1:21" x14ac:dyDescent="0.2">
      <c r="A30" s="2">
        <v>122</v>
      </c>
      <c r="B30" s="2" t="s">
        <v>42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6">
        <f t="shared" si="0"/>
        <v>0</v>
      </c>
      <c r="P30" s="6">
        <f t="shared" si="1"/>
        <v>0</v>
      </c>
      <c r="Q30" s="6"/>
      <c r="T30" s="6"/>
      <c r="U30" s="6"/>
    </row>
    <row r="31" spans="1:21" x14ac:dyDescent="0.2">
      <c r="A31" s="2">
        <v>126</v>
      </c>
      <c r="B31" s="2" t="s">
        <v>43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6">
        <f t="shared" si="0"/>
        <v>0</v>
      </c>
      <c r="P31" s="6">
        <f t="shared" si="1"/>
        <v>0</v>
      </c>
      <c r="Q31" s="6"/>
      <c r="T31" s="6"/>
      <c r="U31" s="6"/>
    </row>
    <row r="32" spans="1:21" x14ac:dyDescent="0.2">
      <c r="A32" s="2">
        <v>130</v>
      </c>
      <c r="B32" s="2" t="s">
        <v>44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6">
        <f t="shared" si="0"/>
        <v>0</v>
      </c>
      <c r="P32" s="6">
        <f t="shared" si="1"/>
        <v>0</v>
      </c>
      <c r="Q32" s="6"/>
      <c r="T32" s="6"/>
      <c r="U32" s="6"/>
    </row>
    <row r="33" spans="1:21" x14ac:dyDescent="0.2">
      <c r="A33" s="2">
        <v>131</v>
      </c>
      <c r="B33" s="2" t="s">
        <v>45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6">
        <f t="shared" si="0"/>
        <v>0</v>
      </c>
      <c r="P33" s="6">
        <f t="shared" si="1"/>
        <v>0</v>
      </c>
      <c r="Q33" s="6"/>
      <c r="T33" s="6"/>
      <c r="U33" s="6"/>
    </row>
    <row r="34" spans="1:21" x14ac:dyDescent="0.2">
      <c r="A34" s="2">
        <v>136</v>
      </c>
      <c r="B34" s="2" t="s">
        <v>46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6">
        <f t="shared" si="0"/>
        <v>0</v>
      </c>
      <c r="P34" s="6">
        <f t="shared" si="1"/>
        <v>0</v>
      </c>
      <c r="Q34" s="6"/>
      <c r="T34" s="6"/>
      <c r="U34" s="6"/>
    </row>
    <row r="35" spans="1:21" x14ac:dyDescent="0.2">
      <c r="A35" s="2">
        <v>150</v>
      </c>
      <c r="B35" s="2" t="s">
        <v>47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6">
        <f t="shared" si="0"/>
        <v>0</v>
      </c>
      <c r="P35" s="6">
        <f t="shared" si="1"/>
        <v>0</v>
      </c>
      <c r="Q35" s="6"/>
      <c r="T35" s="6"/>
      <c r="U35" s="6"/>
    </row>
    <row r="36" spans="1:21" x14ac:dyDescent="0.2">
      <c r="A36" s="2">
        <v>152</v>
      </c>
      <c r="B36" s="2" t="s">
        <v>48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6"/>
      <c r="P36" s="6"/>
      <c r="Q36" s="6"/>
      <c r="T36" s="6"/>
      <c r="U36" s="6"/>
    </row>
    <row r="37" spans="1:21" x14ac:dyDescent="0.2">
      <c r="A37" s="2">
        <v>160</v>
      </c>
      <c r="B37" s="2" t="s">
        <v>49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6">
        <f t="shared" si="0"/>
        <v>0</v>
      </c>
      <c r="P37" s="6">
        <f t="shared" si="1"/>
        <v>0</v>
      </c>
      <c r="Q37" s="6"/>
      <c r="T37" s="6"/>
      <c r="U37" s="6"/>
    </row>
    <row r="38" spans="1:21" x14ac:dyDescent="0.2">
      <c r="A38" s="2">
        <v>165</v>
      </c>
      <c r="B38" s="2" t="s">
        <v>48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6">
        <f>SUM(C38:N38)</f>
        <v>0</v>
      </c>
      <c r="P38" s="6">
        <f>AVERAGE(C38:N38)</f>
        <v>0</v>
      </c>
      <c r="Q38" s="6"/>
      <c r="T38" s="6"/>
      <c r="U38" s="6"/>
    </row>
    <row r="39" spans="1:21" x14ac:dyDescent="0.2">
      <c r="A39" s="2">
        <v>166</v>
      </c>
      <c r="B39" s="2" t="s">
        <v>50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6"/>
      <c r="P39" s="6"/>
      <c r="Q39" s="6"/>
      <c r="T39" s="6"/>
      <c r="U39" s="6"/>
    </row>
    <row r="40" spans="1:21" x14ac:dyDescent="0.2">
      <c r="A40" s="2">
        <v>175</v>
      </c>
      <c r="B40" s="2" t="s">
        <v>51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6">
        <f>SUM(C40:N40)</f>
        <v>0</v>
      </c>
      <c r="P40" s="6">
        <f>AVERAGE(C40:N40)</f>
        <v>0</v>
      </c>
      <c r="Q40" s="6"/>
      <c r="T40" s="6"/>
      <c r="U40" s="6"/>
    </row>
    <row r="41" spans="1:21" x14ac:dyDescent="0.2">
      <c r="A41" s="2">
        <v>201</v>
      </c>
      <c r="B41" s="2" t="s">
        <v>51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6">
        <f>SUM(C41:N41)</f>
        <v>0</v>
      </c>
      <c r="P41" s="6">
        <f>AVERAGE(C41:N41)</f>
        <v>0</v>
      </c>
      <c r="Q41" s="6"/>
      <c r="T41" s="6"/>
      <c r="U41" s="6"/>
    </row>
    <row r="42" spans="1:21" x14ac:dyDescent="0.2">
      <c r="A42" s="2">
        <v>204</v>
      </c>
      <c r="B42" s="2" t="s">
        <v>52</v>
      </c>
      <c r="C42" s="6">
        <v>365</v>
      </c>
      <c r="D42" s="6">
        <v>365</v>
      </c>
      <c r="E42" s="6">
        <v>365</v>
      </c>
      <c r="F42" s="6">
        <v>388</v>
      </c>
      <c r="G42" s="6">
        <v>382</v>
      </c>
      <c r="H42" s="6">
        <v>365</v>
      </c>
      <c r="I42" s="2">
        <v>364</v>
      </c>
      <c r="J42" s="2">
        <v>364</v>
      </c>
      <c r="K42" s="2">
        <v>390</v>
      </c>
      <c r="L42" s="2">
        <v>356</v>
      </c>
      <c r="M42" s="2">
        <v>356</v>
      </c>
      <c r="N42" s="2">
        <v>356</v>
      </c>
      <c r="O42" s="6">
        <f t="shared" si="0"/>
        <v>4416</v>
      </c>
      <c r="P42" s="6">
        <f t="shared" si="1"/>
        <v>368</v>
      </c>
      <c r="Q42" s="6"/>
      <c r="T42" s="6"/>
      <c r="U42" s="6"/>
    </row>
    <row r="43" spans="1:21" x14ac:dyDescent="0.2">
      <c r="A43" s="2">
        <v>211</v>
      </c>
      <c r="B43" s="2" t="s">
        <v>53</v>
      </c>
      <c r="C43" s="6">
        <v>22614</v>
      </c>
      <c r="D43" s="6">
        <v>22553</v>
      </c>
      <c r="E43" s="6">
        <v>22526</v>
      </c>
      <c r="F43" s="6">
        <v>22574</v>
      </c>
      <c r="G43" s="6">
        <v>22626</v>
      </c>
      <c r="H43" s="6">
        <v>22614</v>
      </c>
      <c r="I43" s="2">
        <v>22630</v>
      </c>
      <c r="J43" s="2">
        <v>22669</v>
      </c>
      <c r="K43" s="2">
        <v>22606</v>
      </c>
      <c r="L43" s="2">
        <v>22652</v>
      </c>
      <c r="M43" s="2">
        <v>22624</v>
      </c>
      <c r="N43" s="2">
        <v>22683</v>
      </c>
      <c r="O43" s="6">
        <f t="shared" si="0"/>
        <v>271371</v>
      </c>
      <c r="P43" s="6">
        <f t="shared" si="1"/>
        <v>22614.25</v>
      </c>
      <c r="Q43" s="6"/>
      <c r="T43" s="6"/>
      <c r="U43" s="6"/>
    </row>
    <row r="44" spans="1:21" x14ac:dyDescent="0.2">
      <c r="A44" s="2">
        <v>212</v>
      </c>
      <c r="B44" s="2" t="s">
        <v>54</v>
      </c>
      <c r="C44" s="6">
        <v>1</v>
      </c>
      <c r="D44" s="6">
        <v>1</v>
      </c>
      <c r="E44" s="6">
        <v>1</v>
      </c>
      <c r="F44" s="6">
        <v>1</v>
      </c>
      <c r="G44" s="6">
        <v>1</v>
      </c>
      <c r="H44" s="6">
        <v>1</v>
      </c>
      <c r="I44" s="2">
        <v>1</v>
      </c>
      <c r="J44" s="2">
        <v>1</v>
      </c>
      <c r="K44" s="2">
        <v>1</v>
      </c>
      <c r="L44" s="2">
        <v>1</v>
      </c>
      <c r="M44" s="2">
        <v>1</v>
      </c>
      <c r="N44" s="2">
        <v>1</v>
      </c>
      <c r="O44" s="6">
        <f t="shared" si="0"/>
        <v>12</v>
      </c>
      <c r="P44" s="6">
        <f t="shared" si="1"/>
        <v>1</v>
      </c>
      <c r="Q44" s="6"/>
      <c r="T44" s="6"/>
      <c r="U44" s="6"/>
    </row>
    <row r="45" spans="1:21" x14ac:dyDescent="0.2">
      <c r="A45" s="2">
        <v>213</v>
      </c>
      <c r="B45" s="2" t="s">
        <v>55</v>
      </c>
      <c r="C45" s="6">
        <v>591</v>
      </c>
      <c r="D45" s="6">
        <v>582</v>
      </c>
      <c r="E45" s="6">
        <v>585</v>
      </c>
      <c r="F45" s="6">
        <v>582</v>
      </c>
      <c r="G45" s="6">
        <v>582</v>
      </c>
      <c r="H45" s="6">
        <v>582</v>
      </c>
      <c r="I45" s="2">
        <v>581</v>
      </c>
      <c r="J45" s="2">
        <v>581</v>
      </c>
      <c r="K45" s="2">
        <v>581</v>
      </c>
      <c r="L45" s="2">
        <v>581</v>
      </c>
      <c r="M45" s="2">
        <v>581</v>
      </c>
      <c r="N45" s="2">
        <v>585</v>
      </c>
      <c r="O45" s="6">
        <f t="shared" si="0"/>
        <v>6994</v>
      </c>
      <c r="P45" s="6">
        <f t="shared" si="1"/>
        <v>582.83333333333337</v>
      </c>
      <c r="Q45" s="6"/>
      <c r="T45" s="6"/>
      <c r="U45" s="6"/>
    </row>
    <row r="46" spans="1:21" x14ac:dyDescent="0.2">
      <c r="A46" s="2">
        <v>214</v>
      </c>
      <c r="B46" s="2" t="s">
        <v>56</v>
      </c>
      <c r="C46" s="6">
        <v>87</v>
      </c>
      <c r="D46" s="6">
        <v>85</v>
      </c>
      <c r="E46" s="6">
        <v>84</v>
      </c>
      <c r="F46" s="6">
        <v>85</v>
      </c>
      <c r="G46" s="6">
        <v>85</v>
      </c>
      <c r="H46" s="6">
        <v>85</v>
      </c>
      <c r="I46" s="2">
        <v>85</v>
      </c>
      <c r="J46" s="2">
        <v>85</v>
      </c>
      <c r="K46" s="2">
        <v>83</v>
      </c>
      <c r="L46" s="2">
        <v>83</v>
      </c>
      <c r="M46" s="2">
        <v>84</v>
      </c>
      <c r="N46" s="2">
        <v>83</v>
      </c>
      <c r="O46" s="6">
        <f t="shared" si="0"/>
        <v>1014</v>
      </c>
      <c r="P46" s="6">
        <f t="shared" si="1"/>
        <v>84.5</v>
      </c>
      <c r="Q46" s="6"/>
      <c r="T46" s="6"/>
      <c r="U46" s="6"/>
    </row>
    <row r="47" spans="1:21" x14ac:dyDescent="0.2">
      <c r="A47" s="2">
        <v>215</v>
      </c>
      <c r="B47" s="2" t="s">
        <v>53</v>
      </c>
      <c r="C47" s="6">
        <v>6426</v>
      </c>
      <c r="D47" s="6">
        <v>6448</v>
      </c>
      <c r="E47" s="6">
        <v>6446</v>
      </c>
      <c r="F47" s="6">
        <v>6434</v>
      </c>
      <c r="G47" s="6">
        <v>6426</v>
      </c>
      <c r="H47" s="6">
        <v>6431</v>
      </c>
      <c r="I47" s="2">
        <v>6411</v>
      </c>
      <c r="J47" s="2">
        <v>6422</v>
      </c>
      <c r="K47" s="2">
        <v>6406</v>
      </c>
      <c r="L47" s="2">
        <v>6398</v>
      </c>
      <c r="M47" s="2">
        <v>6392</v>
      </c>
      <c r="N47" s="2">
        <v>6389</v>
      </c>
      <c r="O47" s="6">
        <f t="shared" si="0"/>
        <v>77029</v>
      </c>
      <c r="P47" s="6">
        <f t="shared" si="1"/>
        <v>6419.083333333333</v>
      </c>
      <c r="Q47" s="6"/>
      <c r="T47" s="6"/>
      <c r="U47" s="6"/>
    </row>
    <row r="48" spans="1:21" x14ac:dyDescent="0.2">
      <c r="A48" s="2">
        <v>217</v>
      </c>
      <c r="B48" s="2" t="s">
        <v>57</v>
      </c>
      <c r="C48" s="6">
        <v>32</v>
      </c>
      <c r="D48" s="6">
        <v>33</v>
      </c>
      <c r="E48" s="6">
        <v>32</v>
      </c>
      <c r="F48" s="6">
        <v>32</v>
      </c>
      <c r="G48" s="6">
        <v>34</v>
      </c>
      <c r="H48" s="6">
        <v>34</v>
      </c>
      <c r="I48" s="2">
        <v>34</v>
      </c>
      <c r="J48" s="2">
        <v>34</v>
      </c>
      <c r="K48" s="2">
        <v>34</v>
      </c>
      <c r="L48" s="2">
        <v>34</v>
      </c>
      <c r="M48" s="2">
        <v>33</v>
      </c>
      <c r="N48" s="2">
        <v>33</v>
      </c>
      <c r="O48" s="6">
        <f t="shared" si="0"/>
        <v>399</v>
      </c>
      <c r="P48" s="6">
        <f t="shared" si="1"/>
        <v>33.25</v>
      </c>
      <c r="Q48" s="6"/>
      <c r="T48" s="6"/>
      <c r="U48" s="6"/>
    </row>
    <row r="49" spans="1:21" x14ac:dyDescent="0.2">
      <c r="A49" s="2">
        <v>218</v>
      </c>
      <c r="B49" s="2" t="s">
        <v>58</v>
      </c>
      <c r="C49" s="6">
        <v>1</v>
      </c>
      <c r="D49" s="6">
        <v>1</v>
      </c>
      <c r="E49" s="6">
        <v>1</v>
      </c>
      <c r="F49" s="6">
        <v>1</v>
      </c>
      <c r="G49" s="6">
        <v>1</v>
      </c>
      <c r="H49" s="6">
        <v>1</v>
      </c>
      <c r="I49" s="2">
        <v>1</v>
      </c>
      <c r="J49" s="2">
        <v>1</v>
      </c>
      <c r="K49" s="2">
        <v>1</v>
      </c>
      <c r="L49" s="2">
        <v>1</v>
      </c>
      <c r="M49" s="2">
        <v>1</v>
      </c>
      <c r="N49" s="2">
        <v>1</v>
      </c>
      <c r="O49" s="6">
        <f t="shared" si="0"/>
        <v>12</v>
      </c>
      <c r="P49" s="6">
        <f t="shared" si="1"/>
        <v>1</v>
      </c>
      <c r="Q49" s="6"/>
      <c r="T49" s="6"/>
      <c r="U49" s="6"/>
    </row>
    <row r="50" spans="1:21" x14ac:dyDescent="0.2">
      <c r="A50" s="2">
        <v>220</v>
      </c>
      <c r="B50" s="2" t="s">
        <v>59</v>
      </c>
      <c r="C50" s="6">
        <v>42</v>
      </c>
      <c r="D50" s="6">
        <v>41</v>
      </c>
      <c r="E50" s="6">
        <v>41</v>
      </c>
      <c r="F50" s="6">
        <v>40</v>
      </c>
      <c r="G50" s="6">
        <v>40</v>
      </c>
      <c r="H50" s="6">
        <v>41</v>
      </c>
      <c r="I50" s="2">
        <v>40</v>
      </c>
      <c r="J50" s="2">
        <v>48</v>
      </c>
      <c r="K50" s="2">
        <v>39</v>
      </c>
      <c r="L50" s="2">
        <v>40</v>
      </c>
      <c r="M50" s="2">
        <v>43</v>
      </c>
      <c r="N50" s="2">
        <v>41</v>
      </c>
      <c r="O50" s="6">
        <f t="shared" si="0"/>
        <v>496</v>
      </c>
      <c r="P50" s="6">
        <f t="shared" si="1"/>
        <v>41.333333333333336</v>
      </c>
      <c r="Q50" s="6"/>
      <c r="T50" s="6"/>
      <c r="U50" s="6"/>
    </row>
    <row r="51" spans="1:21" x14ac:dyDescent="0.2">
      <c r="A51" s="2">
        <v>223</v>
      </c>
      <c r="B51" s="2" t="s">
        <v>60</v>
      </c>
      <c r="C51" s="6">
        <v>40</v>
      </c>
      <c r="D51" s="6">
        <v>39</v>
      </c>
      <c r="E51" s="6">
        <v>39</v>
      </c>
      <c r="F51" s="6">
        <v>39</v>
      </c>
      <c r="G51" s="6">
        <v>39</v>
      </c>
      <c r="H51" s="6">
        <v>39</v>
      </c>
      <c r="I51" s="2">
        <v>38</v>
      </c>
      <c r="J51" s="2">
        <v>38</v>
      </c>
      <c r="K51" s="2">
        <v>37</v>
      </c>
      <c r="L51" s="2">
        <v>36</v>
      </c>
      <c r="M51" s="2">
        <v>36</v>
      </c>
      <c r="N51" s="2">
        <v>36</v>
      </c>
      <c r="O51" s="6">
        <f t="shared" si="0"/>
        <v>456</v>
      </c>
      <c r="P51" s="6">
        <f t="shared" si="1"/>
        <v>38</v>
      </c>
      <c r="Q51" s="6"/>
      <c r="T51" s="6"/>
      <c r="U51" s="6"/>
    </row>
    <row r="52" spans="1:21" x14ac:dyDescent="0.2">
      <c r="A52" s="2">
        <v>225</v>
      </c>
      <c r="B52" s="2" t="s">
        <v>61</v>
      </c>
      <c r="C52" s="6">
        <v>31</v>
      </c>
      <c r="D52" s="6">
        <v>31</v>
      </c>
      <c r="E52" s="6">
        <v>31</v>
      </c>
      <c r="F52" s="6">
        <v>31</v>
      </c>
      <c r="G52" s="6">
        <v>31</v>
      </c>
      <c r="H52" s="6">
        <v>31</v>
      </c>
      <c r="I52" s="2">
        <v>31</v>
      </c>
      <c r="J52" s="2">
        <v>31</v>
      </c>
      <c r="K52" s="2">
        <v>31</v>
      </c>
      <c r="L52" s="2">
        <v>31</v>
      </c>
      <c r="M52" s="2">
        <v>32</v>
      </c>
      <c r="N52" s="2">
        <v>30</v>
      </c>
      <c r="O52" s="6">
        <f t="shared" si="0"/>
        <v>372</v>
      </c>
      <c r="P52" s="6">
        <f t="shared" si="1"/>
        <v>31</v>
      </c>
      <c r="Q52" s="6"/>
      <c r="T52" s="6"/>
      <c r="U52" s="6"/>
    </row>
    <row r="53" spans="1:21" x14ac:dyDescent="0.2">
      <c r="A53" s="2">
        <v>227</v>
      </c>
      <c r="B53" s="2" t="s">
        <v>62</v>
      </c>
      <c r="C53" s="6">
        <v>498</v>
      </c>
      <c r="D53" s="6">
        <v>497</v>
      </c>
      <c r="E53" s="6">
        <v>498</v>
      </c>
      <c r="F53" s="6">
        <v>498</v>
      </c>
      <c r="G53" s="6">
        <v>498</v>
      </c>
      <c r="H53" s="6">
        <v>501</v>
      </c>
      <c r="I53" s="2">
        <v>496</v>
      </c>
      <c r="J53" s="2">
        <v>502</v>
      </c>
      <c r="K53" s="2">
        <v>498</v>
      </c>
      <c r="L53" s="2">
        <v>497</v>
      </c>
      <c r="M53" s="2">
        <v>497</v>
      </c>
      <c r="N53" s="2">
        <v>497</v>
      </c>
      <c r="O53" s="6">
        <f t="shared" si="0"/>
        <v>5977</v>
      </c>
      <c r="P53" s="6">
        <f t="shared" si="1"/>
        <v>498.08333333333331</v>
      </c>
      <c r="Q53" s="6"/>
      <c r="T53" s="6"/>
      <c r="U53" s="6"/>
    </row>
    <row r="54" spans="1:21" x14ac:dyDescent="0.2">
      <c r="A54" s="2">
        <v>229</v>
      </c>
      <c r="B54" s="2" t="s">
        <v>63</v>
      </c>
      <c r="C54" s="6">
        <v>137</v>
      </c>
      <c r="D54" s="6">
        <v>137</v>
      </c>
      <c r="E54" s="6">
        <v>139</v>
      </c>
      <c r="F54" s="6">
        <v>138</v>
      </c>
      <c r="G54" s="6">
        <v>138</v>
      </c>
      <c r="H54" s="6">
        <v>138</v>
      </c>
      <c r="I54" s="2">
        <v>138</v>
      </c>
      <c r="J54" s="2">
        <v>138</v>
      </c>
      <c r="K54" s="2">
        <v>138</v>
      </c>
      <c r="L54" s="2">
        <v>138</v>
      </c>
      <c r="M54" s="2">
        <v>139</v>
      </c>
      <c r="N54" s="2">
        <v>142</v>
      </c>
      <c r="O54" s="6">
        <f t="shared" si="0"/>
        <v>1660</v>
      </c>
      <c r="P54" s="6">
        <f t="shared" si="1"/>
        <v>138.33333333333334</v>
      </c>
      <c r="Q54" s="6"/>
      <c r="T54" s="6"/>
      <c r="U54" s="6"/>
    </row>
    <row r="55" spans="1:21" x14ac:dyDescent="0.2">
      <c r="A55" s="2">
        <v>236</v>
      </c>
      <c r="B55" s="2" t="s">
        <v>64</v>
      </c>
      <c r="C55" s="6">
        <v>3</v>
      </c>
      <c r="D55" s="6">
        <v>3</v>
      </c>
      <c r="E55" s="6">
        <v>4</v>
      </c>
      <c r="F55" s="6">
        <v>3</v>
      </c>
      <c r="G55" s="6">
        <v>4</v>
      </c>
      <c r="H55" s="6">
        <v>4</v>
      </c>
      <c r="I55" s="2">
        <v>2</v>
      </c>
      <c r="J55" s="2">
        <v>3</v>
      </c>
      <c r="K55" s="2">
        <v>4</v>
      </c>
      <c r="L55" s="2">
        <v>2</v>
      </c>
      <c r="M55" s="2">
        <v>3</v>
      </c>
      <c r="N55" s="2">
        <v>4</v>
      </c>
      <c r="O55" s="6">
        <f t="shared" si="0"/>
        <v>39</v>
      </c>
      <c r="P55" s="6">
        <f t="shared" si="1"/>
        <v>3.25</v>
      </c>
      <c r="Q55" s="6"/>
      <c r="T55" s="6"/>
      <c r="U55" s="6"/>
    </row>
    <row r="56" spans="1:21" x14ac:dyDescent="0.2">
      <c r="A56" s="2">
        <v>240</v>
      </c>
      <c r="B56" s="2" t="s">
        <v>65</v>
      </c>
      <c r="C56" s="6">
        <v>352</v>
      </c>
      <c r="D56" s="6">
        <v>348</v>
      </c>
      <c r="E56" s="6">
        <v>356</v>
      </c>
      <c r="F56" s="6">
        <v>352</v>
      </c>
      <c r="G56" s="6">
        <v>352</v>
      </c>
      <c r="H56" s="6">
        <v>348</v>
      </c>
      <c r="I56" s="2">
        <v>350</v>
      </c>
      <c r="J56" s="2">
        <v>347</v>
      </c>
      <c r="K56" s="2">
        <v>351</v>
      </c>
      <c r="L56" s="2">
        <v>352</v>
      </c>
      <c r="M56" s="2">
        <v>354</v>
      </c>
      <c r="N56" s="2">
        <v>359</v>
      </c>
      <c r="O56" s="6">
        <f t="shared" si="0"/>
        <v>4221</v>
      </c>
      <c r="P56" s="6">
        <f t="shared" si="1"/>
        <v>351.75</v>
      </c>
      <c r="Q56" s="6"/>
      <c r="T56" s="6"/>
      <c r="U56" s="6"/>
    </row>
    <row r="57" spans="1:21" x14ac:dyDescent="0.2">
      <c r="A57" s="2">
        <v>242</v>
      </c>
      <c r="B57" s="2" t="s">
        <v>66</v>
      </c>
      <c r="C57" s="6">
        <v>7</v>
      </c>
      <c r="D57" s="6">
        <v>7</v>
      </c>
      <c r="E57" s="6">
        <v>7</v>
      </c>
      <c r="F57" s="6">
        <v>7</v>
      </c>
      <c r="G57" s="6">
        <v>7</v>
      </c>
      <c r="H57" s="6">
        <v>7</v>
      </c>
      <c r="I57" s="2">
        <v>7</v>
      </c>
      <c r="J57" s="2">
        <v>7</v>
      </c>
      <c r="K57" s="2">
        <v>7</v>
      </c>
      <c r="L57" s="2">
        <v>7</v>
      </c>
      <c r="M57" s="2">
        <v>7</v>
      </c>
      <c r="N57" s="2">
        <v>7</v>
      </c>
      <c r="O57" s="6">
        <f t="shared" si="0"/>
        <v>84</v>
      </c>
      <c r="P57" s="6">
        <f t="shared" si="1"/>
        <v>7</v>
      </c>
      <c r="Q57" s="6"/>
      <c r="T57" s="6"/>
      <c r="U57" s="6"/>
    </row>
    <row r="58" spans="1:21" x14ac:dyDescent="0.2">
      <c r="A58" s="2">
        <v>244</v>
      </c>
      <c r="B58" s="2" t="s">
        <v>67</v>
      </c>
      <c r="C58" s="6">
        <v>63</v>
      </c>
      <c r="D58" s="6">
        <v>65</v>
      </c>
      <c r="E58" s="6">
        <v>67</v>
      </c>
      <c r="F58" s="6">
        <v>64</v>
      </c>
      <c r="G58" s="6">
        <v>64</v>
      </c>
      <c r="H58" s="6">
        <v>63</v>
      </c>
      <c r="I58" s="2">
        <v>64</v>
      </c>
      <c r="J58" s="2">
        <v>62</v>
      </c>
      <c r="K58" s="2">
        <v>66</v>
      </c>
      <c r="L58" s="2">
        <v>66</v>
      </c>
      <c r="M58" s="2">
        <v>65</v>
      </c>
      <c r="N58" s="2">
        <v>69</v>
      </c>
      <c r="O58" s="6">
        <f>SUM(C58:N58)</f>
        <v>778</v>
      </c>
      <c r="P58" s="6">
        <f>AVERAGE(C58:N58)</f>
        <v>64.833333333333329</v>
      </c>
      <c r="Q58" s="6"/>
      <c r="T58" s="6"/>
      <c r="U58" s="6"/>
    </row>
    <row r="59" spans="1:21" x14ac:dyDescent="0.2">
      <c r="A59" s="2">
        <v>246</v>
      </c>
      <c r="B59" s="2" t="s">
        <v>68</v>
      </c>
      <c r="C59" s="6">
        <v>1</v>
      </c>
      <c r="D59" s="6">
        <v>1</v>
      </c>
      <c r="E59" s="6">
        <v>1</v>
      </c>
      <c r="F59" s="6">
        <v>1</v>
      </c>
      <c r="G59" s="6">
        <v>1</v>
      </c>
      <c r="H59" s="6">
        <v>1</v>
      </c>
      <c r="I59" s="2">
        <v>1</v>
      </c>
      <c r="J59" s="2">
        <v>1</v>
      </c>
      <c r="K59" s="2">
        <v>1</v>
      </c>
      <c r="L59" s="2">
        <v>1</v>
      </c>
      <c r="M59" s="2">
        <v>1</v>
      </c>
      <c r="N59" s="2">
        <v>1</v>
      </c>
      <c r="O59" s="6">
        <f>SUM(C59:N59)</f>
        <v>12</v>
      </c>
      <c r="P59" s="6">
        <f t="shared" si="1"/>
        <v>1</v>
      </c>
      <c r="Q59" s="6"/>
      <c r="T59" s="6"/>
      <c r="U59" s="6"/>
    </row>
    <row r="60" spans="1:21" x14ac:dyDescent="0.2">
      <c r="A60" s="2">
        <v>248</v>
      </c>
      <c r="B60" s="2" t="s">
        <v>69</v>
      </c>
      <c r="C60" s="6">
        <v>8</v>
      </c>
      <c r="D60" s="6">
        <v>8</v>
      </c>
      <c r="E60" s="6">
        <v>7</v>
      </c>
      <c r="F60" s="6">
        <v>7</v>
      </c>
      <c r="G60" s="6">
        <v>7</v>
      </c>
      <c r="H60" s="6">
        <v>7</v>
      </c>
      <c r="I60" s="2">
        <v>6</v>
      </c>
      <c r="J60" s="2">
        <v>6</v>
      </c>
      <c r="K60" s="2">
        <v>6</v>
      </c>
      <c r="L60" s="2">
        <v>6</v>
      </c>
      <c r="M60" s="2">
        <v>6</v>
      </c>
      <c r="N60" s="2">
        <v>6</v>
      </c>
      <c r="O60" s="6">
        <f>SUM(C60:N60)</f>
        <v>80</v>
      </c>
      <c r="P60" s="6">
        <f t="shared" si="1"/>
        <v>6.666666666666667</v>
      </c>
      <c r="Q60" s="6"/>
      <c r="T60" s="6"/>
      <c r="U60" s="6"/>
    </row>
    <row r="61" spans="1:21" x14ac:dyDescent="0.2">
      <c r="A61" s="2">
        <v>251</v>
      </c>
      <c r="B61" s="2" t="s">
        <v>70</v>
      </c>
      <c r="C61" s="6">
        <v>7</v>
      </c>
      <c r="D61" s="6">
        <v>6</v>
      </c>
      <c r="E61" s="6">
        <v>7</v>
      </c>
      <c r="F61" s="6">
        <v>7</v>
      </c>
      <c r="G61" s="6">
        <v>7</v>
      </c>
      <c r="H61" s="6">
        <v>7</v>
      </c>
      <c r="I61" s="2">
        <v>7</v>
      </c>
      <c r="J61" s="2">
        <v>7</v>
      </c>
      <c r="K61" s="2">
        <v>7</v>
      </c>
      <c r="L61" s="2">
        <v>7</v>
      </c>
      <c r="M61" s="2">
        <v>7</v>
      </c>
      <c r="N61" s="2">
        <v>7</v>
      </c>
      <c r="O61" s="6">
        <f>SUM(C61:N61)</f>
        <v>83</v>
      </c>
      <c r="P61" s="6">
        <f>AVERAGE(C61:N61)</f>
        <v>6.916666666666667</v>
      </c>
      <c r="Q61" s="6"/>
      <c r="T61" s="6"/>
      <c r="U61" s="6"/>
    </row>
    <row r="62" spans="1:21" x14ac:dyDescent="0.2">
      <c r="A62" s="2">
        <v>256</v>
      </c>
      <c r="B62" s="2" t="s">
        <v>71</v>
      </c>
      <c r="C62" s="6">
        <v>4</v>
      </c>
      <c r="D62" s="6">
        <v>4</v>
      </c>
      <c r="E62" s="6">
        <v>4</v>
      </c>
      <c r="F62" s="6">
        <v>3</v>
      </c>
      <c r="G62" s="6">
        <v>5</v>
      </c>
      <c r="H62" s="6">
        <v>4</v>
      </c>
      <c r="I62" s="2">
        <v>4</v>
      </c>
      <c r="J62" s="2">
        <v>4</v>
      </c>
      <c r="K62" s="2">
        <v>4</v>
      </c>
      <c r="L62" s="2">
        <v>4</v>
      </c>
      <c r="M62" s="2">
        <v>4</v>
      </c>
      <c r="N62" s="2">
        <v>4</v>
      </c>
      <c r="O62" s="6">
        <f>SUM(C62:N62)</f>
        <v>48</v>
      </c>
      <c r="P62" s="6">
        <f t="shared" ref="P62:P67" si="2">AVERAGE(C62:N62)</f>
        <v>4</v>
      </c>
      <c r="Q62" s="6"/>
      <c r="T62" s="6"/>
      <c r="U62" s="6"/>
    </row>
    <row r="63" spans="1:21" x14ac:dyDescent="0.2">
      <c r="A63" s="2">
        <v>257</v>
      </c>
      <c r="B63" s="2" t="s">
        <v>72</v>
      </c>
      <c r="C63" s="6">
        <v>2</v>
      </c>
      <c r="D63" s="6">
        <v>2</v>
      </c>
      <c r="E63" s="6">
        <v>2</v>
      </c>
      <c r="F63" s="6">
        <v>2</v>
      </c>
      <c r="G63" s="6">
        <v>2</v>
      </c>
      <c r="H63" s="6">
        <v>2</v>
      </c>
      <c r="I63" s="2">
        <v>2</v>
      </c>
      <c r="J63" s="2">
        <v>2</v>
      </c>
      <c r="K63" s="2">
        <v>2</v>
      </c>
      <c r="L63" s="2">
        <v>2</v>
      </c>
      <c r="M63" s="2">
        <v>1</v>
      </c>
      <c r="N63" s="2">
        <v>2</v>
      </c>
      <c r="O63" s="6">
        <f t="shared" ref="O63:O77" si="3">SUM(C63:N63)</f>
        <v>23</v>
      </c>
      <c r="P63" s="6">
        <f t="shared" si="2"/>
        <v>1.9166666666666667</v>
      </c>
      <c r="Q63" s="6"/>
      <c r="T63" s="6"/>
      <c r="U63" s="6"/>
    </row>
    <row r="64" spans="1:21" x14ac:dyDescent="0.2">
      <c r="A64" s="2">
        <v>260</v>
      </c>
      <c r="B64" s="2" t="s">
        <v>73</v>
      </c>
      <c r="C64" s="6">
        <v>139</v>
      </c>
      <c r="D64" s="6">
        <v>138</v>
      </c>
      <c r="E64" s="6">
        <v>137</v>
      </c>
      <c r="F64" s="6">
        <v>138</v>
      </c>
      <c r="G64" s="6">
        <v>139</v>
      </c>
      <c r="H64" s="6">
        <v>138</v>
      </c>
      <c r="I64" s="2">
        <v>138</v>
      </c>
      <c r="J64" s="2">
        <v>138</v>
      </c>
      <c r="K64" s="2">
        <v>138</v>
      </c>
      <c r="L64" s="2">
        <v>137</v>
      </c>
      <c r="M64" s="2">
        <v>135</v>
      </c>
      <c r="N64" s="2">
        <v>135</v>
      </c>
      <c r="O64" s="6">
        <f t="shared" si="3"/>
        <v>1650</v>
      </c>
      <c r="P64" s="6">
        <f t="shared" si="2"/>
        <v>137.5</v>
      </c>
      <c r="Q64" s="6"/>
      <c r="T64" s="6"/>
      <c r="U64" s="6"/>
    </row>
    <row r="65" spans="1:23" x14ac:dyDescent="0.2">
      <c r="A65" s="2">
        <v>264</v>
      </c>
      <c r="B65" s="2" t="s">
        <v>74</v>
      </c>
      <c r="C65" s="6">
        <v>1</v>
      </c>
      <c r="D65" s="6">
        <v>1</v>
      </c>
      <c r="E65" s="6">
        <v>1</v>
      </c>
      <c r="F65" s="6">
        <v>1</v>
      </c>
      <c r="G65" s="6">
        <v>1</v>
      </c>
      <c r="H65" s="6">
        <v>1</v>
      </c>
      <c r="I65" s="2">
        <v>1</v>
      </c>
      <c r="J65" s="2">
        <v>1</v>
      </c>
      <c r="K65" s="2">
        <v>1</v>
      </c>
      <c r="L65" s="2">
        <v>1</v>
      </c>
      <c r="M65" s="2">
        <v>1</v>
      </c>
      <c r="N65" s="2">
        <v>1</v>
      </c>
      <c r="O65" s="6">
        <f t="shared" si="3"/>
        <v>12</v>
      </c>
      <c r="P65" s="6">
        <f t="shared" si="2"/>
        <v>1</v>
      </c>
      <c r="Q65" s="6"/>
      <c r="T65" s="6"/>
      <c r="U65" s="6"/>
    </row>
    <row r="66" spans="1:23" x14ac:dyDescent="0.2">
      <c r="A66" s="2">
        <v>330</v>
      </c>
      <c r="B66" s="2" t="s">
        <v>75</v>
      </c>
      <c r="C66" s="6">
        <v>6</v>
      </c>
      <c r="D66" s="6">
        <v>5</v>
      </c>
      <c r="E66" s="6">
        <v>5</v>
      </c>
      <c r="F66" s="6">
        <v>5</v>
      </c>
      <c r="G66" s="6">
        <v>5</v>
      </c>
      <c r="H66" s="6">
        <v>5</v>
      </c>
      <c r="I66" s="2">
        <v>5</v>
      </c>
      <c r="J66" s="2">
        <v>5</v>
      </c>
      <c r="K66" s="2">
        <v>5</v>
      </c>
      <c r="L66" s="2">
        <v>5</v>
      </c>
      <c r="M66" s="2">
        <v>5</v>
      </c>
      <c r="N66" s="2">
        <v>5</v>
      </c>
      <c r="O66" s="6">
        <f t="shared" si="3"/>
        <v>61</v>
      </c>
      <c r="P66" s="6">
        <f t="shared" si="2"/>
        <v>5.083333333333333</v>
      </c>
      <c r="Q66" s="6"/>
      <c r="T66" s="6"/>
      <c r="U66" s="6"/>
    </row>
    <row r="67" spans="1:23" x14ac:dyDescent="0.2">
      <c r="A67" s="2">
        <v>331</v>
      </c>
      <c r="B67" s="2" t="s">
        <v>76</v>
      </c>
      <c r="C67" s="6">
        <v>1</v>
      </c>
      <c r="D67" s="6">
        <v>1</v>
      </c>
      <c r="E67" s="6">
        <v>1</v>
      </c>
      <c r="F67" s="6">
        <v>1</v>
      </c>
      <c r="G67" s="6">
        <v>1</v>
      </c>
      <c r="H67" s="6">
        <v>1</v>
      </c>
      <c r="I67" s="2">
        <v>1</v>
      </c>
      <c r="J67" s="2">
        <v>1</v>
      </c>
      <c r="K67" s="2">
        <v>1</v>
      </c>
      <c r="L67" s="2">
        <v>1</v>
      </c>
      <c r="M67" s="2">
        <v>1</v>
      </c>
      <c r="N67" s="2">
        <v>1</v>
      </c>
      <c r="O67" s="6">
        <f t="shared" si="3"/>
        <v>12</v>
      </c>
      <c r="P67" s="6">
        <f t="shared" si="2"/>
        <v>1</v>
      </c>
      <c r="Q67" s="6"/>
      <c r="T67" s="6"/>
      <c r="U67" s="6"/>
    </row>
    <row r="68" spans="1:23" x14ac:dyDescent="0.2">
      <c r="A68" s="2">
        <v>332</v>
      </c>
      <c r="B68" s="2" t="s">
        <v>77</v>
      </c>
      <c r="C68" s="6">
        <v>1</v>
      </c>
      <c r="D68" s="6">
        <v>1</v>
      </c>
      <c r="E68" s="6">
        <v>1</v>
      </c>
      <c r="F68" s="6">
        <v>1</v>
      </c>
      <c r="G68" s="6">
        <v>1</v>
      </c>
      <c r="H68" s="6">
        <v>1</v>
      </c>
      <c r="I68" s="2">
        <v>1</v>
      </c>
      <c r="J68" s="2">
        <v>1</v>
      </c>
      <c r="K68" s="2">
        <v>1</v>
      </c>
      <c r="L68" s="2">
        <v>1</v>
      </c>
      <c r="M68" s="2">
        <v>1</v>
      </c>
      <c r="N68" s="2">
        <v>1</v>
      </c>
      <c r="O68" s="6">
        <f>SUM(C68:N68)</f>
        <v>12</v>
      </c>
      <c r="P68" s="6">
        <f>AVERAGE(C68:N68)</f>
        <v>1</v>
      </c>
      <c r="Q68" s="6"/>
      <c r="T68" s="6"/>
      <c r="U68" s="6"/>
    </row>
    <row r="69" spans="1:23" x14ac:dyDescent="0.2">
      <c r="A69" s="2">
        <v>333</v>
      </c>
      <c r="B69" s="2" t="s">
        <v>78</v>
      </c>
      <c r="C69" s="6">
        <v>1</v>
      </c>
      <c r="D69" s="6">
        <v>1</v>
      </c>
      <c r="E69" s="6">
        <v>1</v>
      </c>
      <c r="F69" s="6">
        <v>1</v>
      </c>
      <c r="G69" s="6">
        <v>1</v>
      </c>
      <c r="H69" s="6">
        <v>1</v>
      </c>
      <c r="I69" s="2">
        <v>1</v>
      </c>
      <c r="J69" s="2">
        <v>1</v>
      </c>
      <c r="K69" s="2">
        <v>1</v>
      </c>
      <c r="L69" s="2">
        <v>1</v>
      </c>
      <c r="M69" s="2">
        <v>1</v>
      </c>
      <c r="N69" s="2">
        <v>1</v>
      </c>
      <c r="O69" s="6">
        <f t="shared" si="3"/>
        <v>12</v>
      </c>
      <c r="P69" s="8">
        <f>AVERAGE(C69:N69)</f>
        <v>1</v>
      </c>
      <c r="Q69" s="6"/>
      <c r="T69" s="6"/>
      <c r="U69" s="6"/>
    </row>
    <row r="70" spans="1:23" x14ac:dyDescent="0.2">
      <c r="A70" s="2">
        <v>356</v>
      </c>
      <c r="B70" s="2" t="s">
        <v>79</v>
      </c>
      <c r="C70" s="6">
        <v>4</v>
      </c>
      <c r="D70" s="6">
        <v>4</v>
      </c>
      <c r="E70" s="6">
        <v>4</v>
      </c>
      <c r="F70" s="6">
        <v>4</v>
      </c>
      <c r="G70" s="6">
        <v>4</v>
      </c>
      <c r="H70" s="6">
        <v>4</v>
      </c>
      <c r="I70" s="2">
        <v>4</v>
      </c>
      <c r="J70" s="2">
        <v>4</v>
      </c>
      <c r="K70" s="2">
        <v>4</v>
      </c>
      <c r="L70" s="2">
        <v>4</v>
      </c>
      <c r="M70" s="2">
        <v>4</v>
      </c>
      <c r="N70" s="2">
        <v>4</v>
      </c>
      <c r="O70" s="6">
        <f t="shared" si="3"/>
        <v>48</v>
      </c>
      <c r="P70" s="8">
        <f t="shared" si="1"/>
        <v>4</v>
      </c>
      <c r="Q70" s="6"/>
      <c r="T70" s="6"/>
      <c r="U70" s="6"/>
    </row>
    <row r="71" spans="1:23" x14ac:dyDescent="0.2">
      <c r="A71" s="2">
        <v>358</v>
      </c>
      <c r="B71" s="2" t="s">
        <v>80</v>
      </c>
      <c r="C71" s="6">
        <v>33</v>
      </c>
      <c r="D71" s="6">
        <v>32</v>
      </c>
      <c r="E71" s="6">
        <v>33</v>
      </c>
      <c r="F71" s="6">
        <v>33</v>
      </c>
      <c r="G71" s="6">
        <v>33</v>
      </c>
      <c r="H71" s="6">
        <v>33</v>
      </c>
      <c r="I71" s="2">
        <v>33</v>
      </c>
      <c r="J71" s="2">
        <v>33</v>
      </c>
      <c r="K71" s="2">
        <v>33</v>
      </c>
      <c r="L71" s="2">
        <v>33</v>
      </c>
      <c r="M71" s="2">
        <v>33</v>
      </c>
      <c r="N71" s="2">
        <v>34</v>
      </c>
      <c r="O71" s="6">
        <f t="shared" si="3"/>
        <v>396</v>
      </c>
      <c r="P71" s="1">
        <f t="shared" si="1"/>
        <v>33</v>
      </c>
      <c r="Q71" s="6"/>
      <c r="T71" s="6"/>
      <c r="U71" s="6"/>
    </row>
    <row r="72" spans="1:23" x14ac:dyDescent="0.2">
      <c r="A72" s="2">
        <v>359</v>
      </c>
      <c r="B72" s="2" t="s">
        <v>81</v>
      </c>
      <c r="C72" s="6">
        <v>18</v>
      </c>
      <c r="D72" s="6">
        <v>14</v>
      </c>
      <c r="E72" s="6">
        <v>16</v>
      </c>
      <c r="F72" s="6">
        <v>14</v>
      </c>
      <c r="G72" s="6">
        <v>15</v>
      </c>
      <c r="H72" s="6">
        <v>15</v>
      </c>
      <c r="I72" s="2">
        <v>17</v>
      </c>
      <c r="J72" s="2">
        <v>18</v>
      </c>
      <c r="K72" s="2">
        <v>17</v>
      </c>
      <c r="L72" s="2">
        <v>17</v>
      </c>
      <c r="M72" s="2">
        <v>17</v>
      </c>
      <c r="N72" s="2">
        <v>17</v>
      </c>
      <c r="O72" s="6">
        <f t="shared" si="3"/>
        <v>195</v>
      </c>
      <c r="P72" s="1">
        <f>AVERAGE(C72:N72)</f>
        <v>16.25</v>
      </c>
      <c r="Q72" s="6"/>
      <c r="T72" s="6"/>
      <c r="U72" s="6"/>
    </row>
    <row r="73" spans="1:23" x14ac:dyDescent="0.2">
      <c r="A73" s="2">
        <v>360</v>
      </c>
      <c r="B73" s="2" t="s">
        <v>82</v>
      </c>
      <c r="C73" s="6">
        <v>1</v>
      </c>
      <c r="D73" s="6">
        <v>1</v>
      </c>
      <c r="E73" s="6">
        <v>1</v>
      </c>
      <c r="F73" s="6">
        <v>1</v>
      </c>
      <c r="G73" s="6">
        <v>1</v>
      </c>
      <c r="H73" s="6">
        <v>1</v>
      </c>
      <c r="I73" s="2">
        <v>1</v>
      </c>
      <c r="J73" s="2">
        <v>1</v>
      </c>
      <c r="K73" s="2">
        <v>1</v>
      </c>
      <c r="L73" s="2">
        <v>1</v>
      </c>
      <c r="M73" s="2">
        <v>1</v>
      </c>
      <c r="N73" s="2">
        <v>1</v>
      </c>
      <c r="O73" s="6">
        <f t="shared" si="3"/>
        <v>12</v>
      </c>
      <c r="P73" s="1">
        <f>AVERAGE(C73:N73)</f>
        <v>1</v>
      </c>
      <c r="Q73" s="6"/>
      <c r="T73" s="6"/>
      <c r="U73" s="6"/>
    </row>
    <row r="74" spans="1:23" x14ac:dyDescent="0.2">
      <c r="A74" s="2">
        <v>370</v>
      </c>
      <c r="B74" s="2" t="s">
        <v>82</v>
      </c>
      <c r="C74" s="6">
        <v>1</v>
      </c>
      <c r="D74" s="6">
        <v>1</v>
      </c>
      <c r="E74" s="6">
        <v>1</v>
      </c>
      <c r="F74" s="6">
        <v>1</v>
      </c>
      <c r="G74" s="6">
        <v>1</v>
      </c>
      <c r="H74" s="6">
        <v>1</v>
      </c>
      <c r="I74" s="2">
        <v>1</v>
      </c>
      <c r="J74" s="2">
        <v>1</v>
      </c>
      <c r="K74" s="2">
        <v>1</v>
      </c>
      <c r="L74" s="2">
        <v>1</v>
      </c>
      <c r="M74" s="2">
        <v>1</v>
      </c>
      <c r="N74" s="2">
        <v>1</v>
      </c>
      <c r="O74" s="6">
        <f>SUM(C74:N74)</f>
        <v>12</v>
      </c>
      <c r="P74" s="1">
        <f>AVERAGE(C74:N74)</f>
        <v>1</v>
      </c>
      <c r="Q74" s="6"/>
      <c r="T74" s="6"/>
      <c r="U74" s="6"/>
    </row>
    <row r="75" spans="1:23" x14ac:dyDescent="0.2">
      <c r="A75" s="2">
        <v>371</v>
      </c>
      <c r="B75" s="2" t="s">
        <v>82</v>
      </c>
      <c r="C75" s="6">
        <v>4</v>
      </c>
      <c r="D75" s="6">
        <v>4</v>
      </c>
      <c r="E75" s="6">
        <v>4</v>
      </c>
      <c r="F75" s="6">
        <v>4</v>
      </c>
      <c r="G75" s="6">
        <v>4</v>
      </c>
      <c r="H75" s="6">
        <v>4</v>
      </c>
      <c r="I75" s="2">
        <v>4</v>
      </c>
      <c r="J75" s="2">
        <v>4</v>
      </c>
      <c r="K75" s="2">
        <v>4</v>
      </c>
      <c r="L75" s="2">
        <v>3</v>
      </c>
      <c r="M75" s="2">
        <v>3</v>
      </c>
      <c r="N75" s="2">
        <v>3</v>
      </c>
      <c r="O75" s="6">
        <f t="shared" si="3"/>
        <v>45</v>
      </c>
      <c r="P75" s="1">
        <f>AVERAGE(C75:N75)</f>
        <v>3.75</v>
      </c>
      <c r="Q75" s="6"/>
      <c r="T75" s="6"/>
      <c r="U75" s="6"/>
    </row>
    <row r="76" spans="1:23" x14ac:dyDescent="0.2">
      <c r="A76" s="2">
        <v>372</v>
      </c>
      <c r="B76" s="2" t="s">
        <v>82</v>
      </c>
      <c r="C76" s="6">
        <v>1</v>
      </c>
      <c r="D76" s="6">
        <v>1</v>
      </c>
      <c r="E76" s="6">
        <v>1</v>
      </c>
      <c r="F76" s="6">
        <v>1</v>
      </c>
      <c r="G76" s="6">
        <v>1</v>
      </c>
      <c r="H76" s="6">
        <v>1</v>
      </c>
      <c r="I76" s="2">
        <v>1</v>
      </c>
      <c r="J76" s="2">
        <v>1</v>
      </c>
      <c r="K76" s="2">
        <v>1</v>
      </c>
      <c r="L76" s="2">
        <v>1</v>
      </c>
      <c r="M76" s="2">
        <v>1</v>
      </c>
      <c r="N76" s="2">
        <v>1</v>
      </c>
      <c r="O76" s="6">
        <f t="shared" si="3"/>
        <v>12</v>
      </c>
      <c r="P76" s="6">
        <f t="shared" si="1"/>
        <v>1</v>
      </c>
      <c r="Q76" s="6"/>
      <c r="T76" s="6"/>
      <c r="U76" s="6"/>
    </row>
    <row r="77" spans="1:23" x14ac:dyDescent="0.2">
      <c r="A77" s="2">
        <v>528</v>
      </c>
      <c r="B77" s="2" t="s">
        <v>83</v>
      </c>
      <c r="C77" s="6">
        <v>55</v>
      </c>
      <c r="D77" s="6">
        <v>55</v>
      </c>
      <c r="E77" s="6">
        <v>55</v>
      </c>
      <c r="F77" s="6">
        <v>54</v>
      </c>
      <c r="G77" s="6">
        <v>54</v>
      </c>
      <c r="H77" s="6">
        <v>54</v>
      </c>
      <c r="I77" s="2">
        <v>54</v>
      </c>
      <c r="J77" s="2">
        <v>54</v>
      </c>
      <c r="K77" s="2">
        <v>53</v>
      </c>
      <c r="L77" s="2">
        <v>53</v>
      </c>
      <c r="M77" s="2">
        <v>55</v>
      </c>
      <c r="N77" s="2">
        <v>53</v>
      </c>
      <c r="O77" s="6">
        <f t="shared" si="3"/>
        <v>649</v>
      </c>
      <c r="P77" s="6">
        <f t="shared" si="1"/>
        <v>54.083333333333336</v>
      </c>
      <c r="Q77" s="6"/>
      <c r="T77" s="6"/>
      <c r="U77" s="6"/>
    </row>
    <row r="78" spans="1:23" x14ac:dyDescent="0.2">
      <c r="A78" s="2">
        <v>540</v>
      </c>
      <c r="B78" s="2" t="s">
        <v>84</v>
      </c>
      <c r="C78" s="6">
        <v>9</v>
      </c>
      <c r="D78" s="6">
        <v>9</v>
      </c>
      <c r="E78" s="6">
        <v>9</v>
      </c>
      <c r="F78" s="6">
        <v>9</v>
      </c>
      <c r="G78" s="6">
        <v>9</v>
      </c>
      <c r="H78" s="6">
        <v>9</v>
      </c>
      <c r="I78" s="2">
        <v>9</v>
      </c>
      <c r="J78" s="2">
        <v>9</v>
      </c>
      <c r="K78" s="2">
        <v>9</v>
      </c>
      <c r="L78" s="2">
        <v>9</v>
      </c>
      <c r="M78" s="2">
        <v>8</v>
      </c>
      <c r="N78" s="2">
        <v>8</v>
      </c>
      <c r="O78" s="6">
        <f>SUM(C78:N78)</f>
        <v>106</v>
      </c>
      <c r="P78" s="6">
        <f>AVERAGE(C78:N78)</f>
        <v>8.8333333333333339</v>
      </c>
      <c r="Q78" s="6"/>
      <c r="T78" s="6"/>
      <c r="U78" s="6"/>
    </row>
    <row r="79" spans="1:23" x14ac:dyDescent="0.2">
      <c r="A79" s="2" t="s">
        <v>85</v>
      </c>
      <c r="C79" s="6"/>
      <c r="D79" s="6"/>
      <c r="E79" s="6"/>
      <c r="F79" s="6"/>
      <c r="G79" s="6"/>
      <c r="O79" s="6"/>
      <c r="P79" s="6"/>
    </row>
    <row r="80" spans="1:23" x14ac:dyDescent="0.2">
      <c r="A80" s="2" t="s">
        <v>86</v>
      </c>
      <c r="C80" s="6">
        <f t="shared" ref="C80:L80" si="4">SUM(C4:C78)</f>
        <v>165338</v>
      </c>
      <c r="D80" s="6">
        <f t="shared" si="4"/>
        <v>165100</v>
      </c>
      <c r="E80" s="6">
        <f t="shared" si="4"/>
        <v>164981</v>
      </c>
      <c r="F80" s="6">
        <f t="shared" si="4"/>
        <v>164838</v>
      </c>
      <c r="G80" s="6">
        <f t="shared" si="4"/>
        <v>164621</v>
      </c>
      <c r="H80" s="6">
        <f t="shared" si="4"/>
        <v>164353</v>
      </c>
      <c r="I80" s="6">
        <f t="shared" si="4"/>
        <v>164231</v>
      </c>
      <c r="J80" s="6">
        <f t="shared" si="4"/>
        <v>163903</v>
      </c>
      <c r="K80" s="6">
        <f t="shared" si="4"/>
        <v>163302</v>
      </c>
      <c r="L80" s="6">
        <f t="shared" si="4"/>
        <v>163131</v>
      </c>
      <c r="M80" s="6">
        <f>SUM(M4:M78)</f>
        <v>163166</v>
      </c>
      <c r="N80" s="6">
        <f>SUM(N4:N78)</f>
        <v>163242</v>
      </c>
      <c r="O80" s="6">
        <f>SUM(C80:N80)</f>
        <v>1970206</v>
      </c>
      <c r="P80" s="6">
        <f>AVERAGE(C80:N80)</f>
        <v>164183.83333333334</v>
      </c>
      <c r="Q80" s="12"/>
      <c r="T80" s="6"/>
      <c r="U80" s="6"/>
      <c r="V80" s="6"/>
      <c r="W80" s="6"/>
    </row>
    <row r="83" spans="1:1" x14ac:dyDescent="0.2">
      <c r="A83" s="9"/>
    </row>
  </sheetData>
  <mergeCells count="2">
    <mergeCell ref="A1:Q1"/>
    <mergeCell ref="A2:Q2"/>
  </mergeCells>
  <printOptions horizontalCentered="1"/>
  <pageMargins left="0.32" right="0.23" top="0.74" bottom="0.34" header="0.5" footer="0.25"/>
  <pageSetup scale="44" orientation="landscape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442C-FFA8-44B0-A011-46876B47803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mM1ZjhlYjEyLTViMjctNDM5ZC1hYWE2LTM0MDJhZjYyNmZhMy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NTE2MzU8L1VzZXJOYW1lPjxEYXRlVGltZT45LzEwLzIwMjUgNzozNToyOSBQTTwvRGF0ZVRpbWU+PExhYmVsU3RyaW5nPkFFUCBQdWJsaWM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F909D262-2E2A-4EA8-90FB-EDA2F316EC5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BBE7D57-58FE-4B24-BEAE-805F93105EED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54BF2701-A1B9-4A04-A387-B44D7ACCAE1B}"/>
</file>

<file path=customXml/itemProps4.xml><?xml version="1.0" encoding="utf-8"?>
<ds:datastoreItem xmlns:ds="http://schemas.openxmlformats.org/officeDocument/2006/customXml" ds:itemID="{2C532D4E-B889-474D-85B9-A7AFA953315A}"/>
</file>

<file path=customXml/itemProps5.xml><?xml version="1.0" encoding="utf-8"?>
<ds:datastoreItem xmlns:ds="http://schemas.openxmlformats.org/officeDocument/2006/customXml" ds:itemID="{8D80EA67-9B7F-4978-8ECA-87D865668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2024 B&amp;A KP CUST</vt:lpstr>
      <vt:lpstr>2023 B&amp;A CUST</vt:lpstr>
      <vt:lpstr>2022 B&amp;A KP CUST</vt:lpstr>
      <vt:lpstr>Sheet1</vt:lpstr>
      <vt:lpstr>'2022 B&amp;A KP CUST'!Print_Area</vt:lpstr>
      <vt:lpstr>'2023 B&amp;A CUST'!Print_Area</vt:lpstr>
      <vt:lpstr>'2024 B&amp;A KP CUST'!Print_Area</vt:lpstr>
      <vt:lpstr>'2022 B&amp;A KP CUST'!Print_Titles</vt:lpstr>
      <vt:lpstr>'2023 B&amp;A CUST'!Print_Titles</vt:lpstr>
      <vt:lpstr>'2024 B&amp;A KP CUST'!Print_Titles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 Spaeth</dc:creator>
  <cp:lastModifiedBy>Michael M Spaeth</cp:lastModifiedBy>
  <dcterms:created xsi:type="dcterms:W3CDTF">2025-09-10T18:52:02Z</dcterms:created>
  <dcterms:modified xsi:type="dcterms:W3CDTF">2025-09-10T20:05:47Z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02f92bf8-7c5c-45e5-b699-cb4e94cc6a33</vt:lpwstr>
  </property>
  <property fmtid="{D5CDD505-2E9C-101B-9397-08002B2CF9AE}" pid="3" name="bjClsUserRVM">
    <vt:lpwstr>[]</vt:lpwstr>
  </property>
  <property fmtid="{D5CDD505-2E9C-101B-9397-08002B2CF9AE}" pid="4" name="bjSaver">
    <vt:lpwstr>MBoNR1BOdIAEXajrxbellUlEMYgLDW2x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uid="c5f8eb12-5b27-439d-aaa6-3402af626fa3" value="" /&gt;&lt;element uid="d14f5c36-f44a-4315-b438-005cfe8f069f" value="" /&gt;&lt;/sisl&gt;</vt:lpwstr>
  </property>
  <property fmtid="{D5CDD505-2E9C-101B-9397-08002B2CF9AE}" pid="7" name="bjDocumentSecurityLabel">
    <vt:lpwstr>AEP Public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LabelHistoryID">
    <vt:lpwstr>{F909D262-2E2A-4EA8-90FB-EDA2F316EC5B}</vt:lpwstr>
  </property>
  <property fmtid="{D5CDD505-2E9C-101B-9397-08002B2CF9AE}" pid="12" name="ContentTypeId">
    <vt:lpwstr>0x0101004DF805D1E1DA4A49A223477D3B105720</vt:lpwstr>
  </property>
</Properties>
</file>