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AG-KIUC Set 1\1-31\"/>
    </mc:Choice>
  </mc:AlternateContent>
  <xr:revisionPtr revIDLastSave="0" documentId="13_ncr:1_{EC0D1A44-F00C-4E0A-BCD9-6C6AB8195D70}" xr6:coauthVersionLast="47" xr6:coauthVersionMax="47" xr10:uidLastSave="{00000000-0000-0000-0000-000000000000}"/>
  <bookViews>
    <workbookView xWindow="-120" yWindow="-120" windowWidth="29040" windowHeight="15720" xr2:uid="{9A881099-24C1-4588-93A6-37F5498567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E52" i="1"/>
  <c r="D52" i="1"/>
  <c r="F52" i="1"/>
  <c r="F41" i="1"/>
  <c r="F53" i="1" l="1"/>
</calcChain>
</file>

<file path=xl/sharedStrings.xml><?xml version="1.0" encoding="utf-8"?>
<sst xmlns="http://schemas.openxmlformats.org/spreadsheetml/2006/main" count="58" uniqueCount="58">
  <si>
    <t>1070</t>
  </si>
  <si>
    <t>1080</t>
  </si>
  <si>
    <t>1520</t>
  </si>
  <si>
    <t>1830</t>
  </si>
  <si>
    <t>1840</t>
  </si>
  <si>
    <t>1850</t>
  </si>
  <si>
    <t>1860</t>
  </si>
  <si>
    <t>4261</t>
  </si>
  <si>
    <t>4264</t>
  </si>
  <si>
    <t>4265</t>
  </si>
  <si>
    <t>5000</t>
  </si>
  <si>
    <t>5010</t>
  </si>
  <si>
    <t>5020</t>
  </si>
  <si>
    <t>5050</t>
  </si>
  <si>
    <t>5060</t>
  </si>
  <si>
    <t>5100</t>
  </si>
  <si>
    <t>5110</t>
  </si>
  <si>
    <t>5120</t>
  </si>
  <si>
    <t>5130</t>
  </si>
  <si>
    <t>5140</t>
  </si>
  <si>
    <t>5390</t>
  </si>
  <si>
    <t>5710</t>
  </si>
  <si>
    <t>5800</t>
  </si>
  <si>
    <t>5830</t>
  </si>
  <si>
    <t>5840</t>
  </si>
  <si>
    <t>5850</t>
  </si>
  <si>
    <t>5860</t>
  </si>
  <si>
    <t>5870</t>
  </si>
  <si>
    <t>5880</t>
  </si>
  <si>
    <t>5900</t>
  </si>
  <si>
    <t>5920</t>
  </si>
  <si>
    <t>5930</t>
  </si>
  <si>
    <t>5940</t>
  </si>
  <si>
    <t>5950</t>
  </si>
  <si>
    <t>5960</t>
  </si>
  <si>
    <t>5970</t>
  </si>
  <si>
    <t>5980</t>
  </si>
  <si>
    <t>9020</t>
  </si>
  <si>
    <t>9030</t>
  </si>
  <si>
    <t>9070</t>
  </si>
  <si>
    <t>9080</t>
  </si>
  <si>
    <t>9200</t>
  </si>
  <si>
    <t>9280</t>
  </si>
  <si>
    <t>9302</t>
  </si>
  <si>
    <t>9350</t>
  </si>
  <si>
    <t>Account Type</t>
  </si>
  <si>
    <t>FERC</t>
  </si>
  <si>
    <t>Cost of Service</t>
  </si>
  <si>
    <t>Cost of Service Total</t>
  </si>
  <si>
    <t>Non-Cost of Service</t>
  </si>
  <si>
    <t>Non-Cost of Service Total</t>
  </si>
  <si>
    <t>Grand Total</t>
  </si>
  <si>
    <t>KPCO LTIP Dollars for Restricted Stock Plan</t>
  </si>
  <si>
    <t>By FERC Account</t>
  </si>
  <si>
    <t>June 2024 through May 2025</t>
  </si>
  <si>
    <t>Non-Mitchell</t>
  </si>
  <si>
    <t>Mitchell</t>
  </si>
  <si>
    <t>Total Restricted Stock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</si>
</sst>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65" fontId="2" fillId="0" borderId="1" xfId="1" applyNumberFormat="1" applyFont="1" applyBorder="1" applyAlignment="1">
      <alignment horizontal="center" wrapText="1"/>
    </xf>
    <xf numFmtId="165" fontId="0" fillId="0" borderId="0" xfId="1" applyNumberFormat="1" applyFont="1"/>
    <xf numFmtId="0" fontId="2" fillId="2" borderId="2" xfId="0" applyFont="1" applyFill="1" applyBorder="1"/>
    <xf numFmtId="38" fontId="2" fillId="2" borderId="2" xfId="0" applyNumberFormat="1" applyFont="1" applyFill="1" applyBorder="1"/>
    <xf numFmtId="0" fontId="2" fillId="0" borderId="0" xfId="0" applyFont="1"/>
    <xf numFmtId="38" fontId="2" fillId="0" borderId="3" xfId="0" applyNumberFormat="1" applyFont="1" applyBorder="1"/>
    <xf numFmtId="0" fontId="3" fillId="0" borderId="0" xfId="0" applyFont="1"/>
    <xf numFmtId="0" fontId="2" fillId="0" borderId="0" xfId="0" applyFont="1" applyBorder="1" applyAlignment="1">
      <alignment horizontal="center" wrapText="1"/>
    </xf>
    <xf numFmtId="165" fontId="0" fillId="0" borderId="0" xfId="0" applyNumberFormat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79F7E-9812-43AD-AE36-EF3418A39575}">
  <dimension ref="A1:I56"/>
  <sheetViews>
    <sheetView tabSelected="1" zoomScale="85" zoomScaleNormal="85" workbookViewId="0">
      <selection activeCell="U41" sqref="U41"/>
    </sheetView>
  </sheetViews>
  <sheetFormatPr defaultRowHeight="15" x14ac:dyDescent="0.25"/>
  <cols>
    <col min="1" max="1" width="13.7109375" bestFit="1" customWidth="1"/>
    <col min="3" max="3" width="3" customWidth="1"/>
    <col min="4" max="4" width="12.5703125" bestFit="1" customWidth="1"/>
    <col min="5" max="5" width="9.5703125" bestFit="1" customWidth="1"/>
    <col min="6" max="6" width="15.85546875" style="4" customWidth="1"/>
  </cols>
  <sheetData>
    <row r="1" spans="1:9" x14ac:dyDescent="0.25">
      <c r="A1" s="9" t="s">
        <v>52</v>
      </c>
    </row>
    <row r="2" spans="1:9" x14ac:dyDescent="0.25">
      <c r="A2" s="9" t="s">
        <v>53</v>
      </c>
    </row>
    <row r="3" spans="1:9" x14ac:dyDescent="0.25">
      <c r="A3" s="9" t="s">
        <v>54</v>
      </c>
    </row>
    <row r="5" spans="1:9" s="2" customFormat="1" ht="45" x14ac:dyDescent="0.25">
      <c r="A5" s="1" t="s">
        <v>45</v>
      </c>
      <c r="B5" s="1" t="s">
        <v>46</v>
      </c>
      <c r="C5" s="1"/>
      <c r="D5" s="3" t="s">
        <v>55</v>
      </c>
      <c r="E5" s="3" t="s">
        <v>56</v>
      </c>
      <c r="F5" s="3" t="s">
        <v>57</v>
      </c>
      <c r="G5" s="10"/>
    </row>
    <row r="6" spans="1:9" x14ac:dyDescent="0.25">
      <c r="A6" t="s">
        <v>47</v>
      </c>
      <c r="B6" t="s">
        <v>10</v>
      </c>
      <c r="D6" s="4">
        <v>277.58116317982103</v>
      </c>
      <c r="E6" s="4">
        <v>79.068747049992496</v>
      </c>
      <c r="F6" s="4">
        <v>356.64991022981354</v>
      </c>
      <c r="I6" s="11"/>
    </row>
    <row r="7" spans="1:9" x14ac:dyDescent="0.25">
      <c r="B7" t="s">
        <v>11</v>
      </c>
      <c r="D7" s="4">
        <v>0</v>
      </c>
      <c r="E7" s="4">
        <v>1407.8909633444366</v>
      </c>
      <c r="F7" s="4">
        <v>1407.8909633444366</v>
      </c>
      <c r="I7" s="11"/>
    </row>
    <row r="8" spans="1:9" x14ac:dyDescent="0.25">
      <c r="B8" t="s">
        <v>12</v>
      </c>
      <c r="D8" s="4">
        <v>0</v>
      </c>
      <c r="E8" s="4">
        <v>724.78220991351782</v>
      </c>
      <c r="F8" s="4">
        <v>724.78220991351782</v>
      </c>
      <c r="I8" s="11"/>
    </row>
    <row r="9" spans="1:9" x14ac:dyDescent="0.25">
      <c r="B9" t="s">
        <v>13</v>
      </c>
      <c r="D9" s="4">
        <v>0</v>
      </c>
      <c r="E9" s="4">
        <v>27.569473703038003</v>
      </c>
      <c r="F9" s="4">
        <v>27.569473703038003</v>
      </c>
      <c r="I9" s="11"/>
    </row>
    <row r="10" spans="1:9" x14ac:dyDescent="0.25">
      <c r="B10" t="s">
        <v>14</v>
      </c>
      <c r="D10" s="4">
        <v>272.52091361285284</v>
      </c>
      <c r="E10" s="4">
        <v>281.06176076779707</v>
      </c>
      <c r="F10" s="4">
        <v>553.58267438064991</v>
      </c>
      <c r="I10" s="11"/>
    </row>
    <row r="11" spans="1:9" x14ac:dyDescent="0.25">
      <c r="B11" t="s">
        <v>15</v>
      </c>
      <c r="D11" s="4">
        <v>71.030273820449793</v>
      </c>
      <c r="E11" s="4">
        <v>417.99619121979197</v>
      </c>
      <c r="F11" s="4">
        <v>489.02646504024176</v>
      </c>
      <c r="I11" s="11"/>
    </row>
    <row r="12" spans="1:9" x14ac:dyDescent="0.25">
      <c r="B12" t="s">
        <v>16</v>
      </c>
      <c r="D12" s="4">
        <v>12.484694938854005</v>
      </c>
      <c r="E12" s="4">
        <v>44.920945303362998</v>
      </c>
      <c r="F12" s="4">
        <v>57.405640242217004</v>
      </c>
      <c r="I12" s="11"/>
    </row>
    <row r="13" spans="1:9" x14ac:dyDescent="0.25">
      <c r="B13" t="s">
        <v>17</v>
      </c>
      <c r="D13" s="4">
        <v>17.745778970710035</v>
      </c>
      <c r="E13" s="4">
        <v>730.09478012571503</v>
      </c>
      <c r="F13" s="4">
        <v>747.84055909642507</v>
      </c>
      <c r="I13" s="11"/>
    </row>
    <row r="14" spans="1:9" x14ac:dyDescent="0.25">
      <c r="B14" t="s">
        <v>18</v>
      </c>
      <c r="D14" s="4">
        <v>21.200532149737001</v>
      </c>
      <c r="E14" s="4">
        <v>302.80108717738943</v>
      </c>
      <c r="F14" s="4">
        <v>324.00161932712643</v>
      </c>
      <c r="I14" s="11"/>
    </row>
    <row r="15" spans="1:9" x14ac:dyDescent="0.25">
      <c r="B15" t="s">
        <v>19</v>
      </c>
      <c r="D15" s="4">
        <v>1.1002604925449901</v>
      </c>
      <c r="E15" s="4">
        <v>54.193142262322993</v>
      </c>
      <c r="F15" s="4">
        <v>55.293402754867984</v>
      </c>
      <c r="I15" s="11"/>
    </row>
    <row r="16" spans="1:9" x14ac:dyDescent="0.25">
      <c r="B16" t="s">
        <v>20</v>
      </c>
      <c r="D16" s="4">
        <v>0</v>
      </c>
      <c r="E16" s="4"/>
      <c r="F16" s="4">
        <v>0</v>
      </c>
      <c r="I16" s="11"/>
    </row>
    <row r="17" spans="2:9" x14ac:dyDescent="0.25">
      <c r="B17" t="s">
        <v>21</v>
      </c>
      <c r="D17" s="4">
        <v>9.4413017646349999</v>
      </c>
      <c r="E17" s="4"/>
      <c r="F17" s="4">
        <v>9.4413017646349999</v>
      </c>
      <c r="I17" s="11"/>
    </row>
    <row r="18" spans="2:9" x14ac:dyDescent="0.25">
      <c r="B18" t="s">
        <v>22</v>
      </c>
      <c r="D18" s="4">
        <v>445.34968185313295</v>
      </c>
      <c r="E18" s="4"/>
      <c r="F18" s="4">
        <v>445.34968185313289</v>
      </c>
      <c r="I18" s="11"/>
    </row>
    <row r="19" spans="2:9" x14ac:dyDescent="0.25">
      <c r="B19" t="s">
        <v>23</v>
      </c>
      <c r="D19" s="4">
        <v>1118.8657646484855</v>
      </c>
      <c r="E19" s="4"/>
      <c r="F19" s="4">
        <v>1118.8657646484855</v>
      </c>
      <c r="I19" s="11"/>
    </row>
    <row r="20" spans="2:9" x14ac:dyDescent="0.25">
      <c r="B20" t="s">
        <v>24</v>
      </c>
      <c r="D20" s="4">
        <v>0</v>
      </c>
      <c r="E20" s="4"/>
      <c r="F20" s="4">
        <v>0</v>
      </c>
      <c r="I20" s="11"/>
    </row>
    <row r="21" spans="2:9" x14ac:dyDescent="0.25">
      <c r="B21" t="s">
        <v>25</v>
      </c>
      <c r="D21" s="4">
        <v>0</v>
      </c>
      <c r="E21" s="4"/>
      <c r="F21" s="4">
        <v>0</v>
      </c>
      <c r="I21" s="11"/>
    </row>
    <row r="22" spans="2:9" x14ac:dyDescent="0.25">
      <c r="B22" t="s">
        <v>26</v>
      </c>
      <c r="D22" s="4">
        <v>1943.8783086405547</v>
      </c>
      <c r="E22" s="4"/>
      <c r="F22" s="4">
        <v>1943.8783086405549</v>
      </c>
      <c r="I22" s="11"/>
    </row>
    <row r="23" spans="2:9" x14ac:dyDescent="0.25">
      <c r="B23" t="s">
        <v>27</v>
      </c>
      <c r="D23" s="4">
        <v>247.72916712295802</v>
      </c>
      <c r="E23" s="4"/>
      <c r="F23" s="4">
        <v>247.72916712295802</v>
      </c>
      <c r="I23" s="11"/>
    </row>
    <row r="24" spans="2:9" x14ac:dyDescent="0.25">
      <c r="B24" t="s">
        <v>28</v>
      </c>
      <c r="D24" s="4">
        <v>5233.9272610557364</v>
      </c>
      <c r="E24" s="4"/>
      <c r="F24" s="4">
        <v>5233.9272610557364</v>
      </c>
      <c r="I24" s="11"/>
    </row>
    <row r="25" spans="2:9" x14ac:dyDescent="0.25">
      <c r="B25" t="s">
        <v>29</v>
      </c>
      <c r="D25" s="4">
        <v>56.459919266036003</v>
      </c>
      <c r="E25" s="4"/>
      <c r="F25" s="4">
        <v>56.459919266036003</v>
      </c>
      <c r="I25" s="11"/>
    </row>
    <row r="26" spans="2:9" x14ac:dyDescent="0.25">
      <c r="B26" t="s">
        <v>30</v>
      </c>
      <c r="D26" s="4">
        <v>0</v>
      </c>
      <c r="E26" s="4"/>
      <c r="F26" s="4">
        <v>0</v>
      </c>
      <c r="I26" s="11"/>
    </row>
    <row r="27" spans="2:9" x14ac:dyDescent="0.25">
      <c r="B27" t="s">
        <v>31</v>
      </c>
      <c r="D27" s="4">
        <v>19850.845378474107</v>
      </c>
      <c r="E27" s="4"/>
      <c r="F27" s="4">
        <v>19850.845378474107</v>
      </c>
      <c r="I27" s="11"/>
    </row>
    <row r="28" spans="2:9" x14ac:dyDescent="0.25">
      <c r="B28" t="s">
        <v>32</v>
      </c>
      <c r="D28" s="4">
        <v>19.225639129365</v>
      </c>
      <c r="E28" s="4"/>
      <c r="F28" s="4">
        <v>19.225639129365</v>
      </c>
      <c r="I28" s="11"/>
    </row>
    <row r="29" spans="2:9" x14ac:dyDescent="0.25">
      <c r="B29" t="s">
        <v>33</v>
      </c>
      <c r="D29" s="4">
        <v>0</v>
      </c>
      <c r="E29" s="4"/>
      <c r="F29" s="4">
        <v>0</v>
      </c>
      <c r="I29" s="11"/>
    </row>
    <row r="30" spans="2:9" x14ac:dyDescent="0.25">
      <c r="B30" t="s">
        <v>34</v>
      </c>
      <c r="D30" s="4">
        <v>1.9477706983430001</v>
      </c>
      <c r="E30" s="4"/>
      <c r="F30" s="4">
        <v>1.9477706983430001</v>
      </c>
      <c r="I30" s="11"/>
    </row>
    <row r="31" spans="2:9" x14ac:dyDescent="0.25">
      <c r="B31" t="s">
        <v>35</v>
      </c>
      <c r="D31" s="4">
        <v>29.323539877226999</v>
      </c>
      <c r="E31" s="4"/>
      <c r="F31" s="4">
        <v>29.323539877226999</v>
      </c>
      <c r="I31" s="11"/>
    </row>
    <row r="32" spans="2:9" x14ac:dyDescent="0.25">
      <c r="B32" t="s">
        <v>36</v>
      </c>
      <c r="D32" s="4">
        <v>0</v>
      </c>
      <c r="E32" s="4"/>
      <c r="F32" s="4">
        <v>0</v>
      </c>
      <c r="I32" s="11"/>
    </row>
    <row r="33" spans="1:9" x14ac:dyDescent="0.25">
      <c r="B33" t="s">
        <v>37</v>
      </c>
      <c r="D33" s="4">
        <v>428.00083328295722</v>
      </c>
      <c r="E33" s="4"/>
      <c r="F33" s="4">
        <v>428.00083328295722</v>
      </c>
      <c r="I33" s="11"/>
    </row>
    <row r="34" spans="1:9" x14ac:dyDescent="0.25">
      <c r="B34" t="s">
        <v>38</v>
      </c>
      <c r="D34" s="4">
        <v>1280.5852711539922</v>
      </c>
      <c r="E34" s="4"/>
      <c r="F34" s="4">
        <v>1280.5852711539922</v>
      </c>
      <c r="I34" s="11"/>
    </row>
    <row r="35" spans="1:9" x14ac:dyDescent="0.25">
      <c r="B35" t="s">
        <v>39</v>
      </c>
      <c r="D35" s="4">
        <v>36.378502969376001</v>
      </c>
      <c r="E35" s="4"/>
      <c r="F35" s="4">
        <v>36.378502969376001</v>
      </c>
      <c r="I35" s="11"/>
    </row>
    <row r="36" spans="1:9" x14ac:dyDescent="0.25">
      <c r="B36" t="s">
        <v>40</v>
      </c>
      <c r="D36" s="4">
        <v>516.87849516119286</v>
      </c>
      <c r="E36" s="4"/>
      <c r="F36" s="4">
        <v>516.87849516119286</v>
      </c>
      <c r="I36" s="11"/>
    </row>
    <row r="37" spans="1:9" x14ac:dyDescent="0.25">
      <c r="B37" t="s">
        <v>41</v>
      </c>
      <c r="D37" s="4">
        <v>6458.2654349158656</v>
      </c>
      <c r="E37" s="4">
        <v>2.4894952953180001</v>
      </c>
      <c r="F37" s="4">
        <v>6460.7549302111838</v>
      </c>
      <c r="I37" s="11"/>
    </row>
    <row r="38" spans="1:9" x14ac:dyDescent="0.25">
      <c r="B38" t="s">
        <v>42</v>
      </c>
      <c r="D38" s="4">
        <v>304.73641873469808</v>
      </c>
      <c r="E38" s="4"/>
      <c r="F38" s="4">
        <v>304.73641873469808</v>
      </c>
      <c r="I38" s="11"/>
    </row>
    <row r="39" spans="1:9" x14ac:dyDescent="0.25">
      <c r="B39" t="s">
        <v>43</v>
      </c>
      <c r="D39" s="4">
        <v>5.4386076490269994</v>
      </c>
      <c r="E39" s="4"/>
      <c r="F39" s="4">
        <v>5.4386076490269994</v>
      </c>
      <c r="I39" s="11"/>
    </row>
    <row r="40" spans="1:9" x14ac:dyDescent="0.25">
      <c r="B40" t="s">
        <v>44</v>
      </c>
      <c r="D40" s="4">
        <v>410.2196266392549</v>
      </c>
      <c r="E40" s="4"/>
      <c r="F40" s="4">
        <v>410.2196266392549</v>
      </c>
      <c r="I40" s="11"/>
    </row>
    <row r="41" spans="1:9" x14ac:dyDescent="0.25">
      <c r="A41" s="5" t="s">
        <v>48</v>
      </c>
      <c r="B41" s="5"/>
      <c r="D41" s="6">
        <f t="shared" ref="D41:E41" si="0">SUM(D6:D40)</f>
        <v>39071.160540201912</v>
      </c>
      <c r="E41" s="6">
        <f t="shared" si="0"/>
        <v>4072.8687961626829</v>
      </c>
      <c r="F41" s="6">
        <f>SUM(F6:F40)</f>
        <v>43144.029336364598</v>
      </c>
      <c r="I41" s="11"/>
    </row>
    <row r="42" spans="1:9" x14ac:dyDescent="0.25">
      <c r="A42" t="s">
        <v>49</v>
      </c>
      <c r="B42" t="s">
        <v>0</v>
      </c>
      <c r="D42" s="4">
        <v>33119.211482922532</v>
      </c>
      <c r="E42" s="4">
        <v>90.880098132182525</v>
      </c>
      <c r="F42" s="4">
        <v>33210.091581054716</v>
      </c>
      <c r="I42" s="11"/>
    </row>
    <row r="43" spans="1:9" x14ac:dyDescent="0.25">
      <c r="B43" t="s">
        <v>1</v>
      </c>
      <c r="D43" s="4">
        <v>3938.5757541672751</v>
      </c>
      <c r="E43" s="4">
        <v>53.203196559331985</v>
      </c>
      <c r="F43" s="4">
        <v>3991.7789507266066</v>
      </c>
      <c r="I43" s="11"/>
    </row>
    <row r="44" spans="1:9" x14ac:dyDescent="0.25">
      <c r="B44" t="s">
        <v>2</v>
      </c>
      <c r="D44" s="4">
        <v>0</v>
      </c>
      <c r="E44" s="4">
        <v>785.61388506365677</v>
      </c>
      <c r="F44" s="4">
        <v>785.61388506365677</v>
      </c>
      <c r="I44" s="11"/>
    </row>
    <row r="45" spans="1:9" x14ac:dyDescent="0.25">
      <c r="B45" t="s">
        <v>3</v>
      </c>
      <c r="D45" s="4">
        <v>0</v>
      </c>
      <c r="E45" s="4"/>
      <c r="F45" s="4">
        <v>0</v>
      </c>
      <c r="I45" s="11"/>
    </row>
    <row r="46" spans="1:9" x14ac:dyDescent="0.25">
      <c r="B46" t="s">
        <v>4</v>
      </c>
      <c r="D46" s="4">
        <v>0</v>
      </c>
      <c r="E46" s="4"/>
      <c r="F46" s="4">
        <v>0</v>
      </c>
      <c r="I46" s="11"/>
    </row>
    <row r="47" spans="1:9" x14ac:dyDescent="0.25">
      <c r="B47" t="s">
        <v>5</v>
      </c>
      <c r="D47" s="4">
        <v>102.37</v>
      </c>
      <c r="E47" s="4"/>
      <c r="F47" s="4">
        <v>102.37</v>
      </c>
      <c r="I47" s="11"/>
    </row>
    <row r="48" spans="1:9" x14ac:dyDescent="0.25">
      <c r="B48" t="s">
        <v>6</v>
      </c>
      <c r="D48" s="4">
        <v>2699.39</v>
      </c>
      <c r="E48" s="4"/>
      <c r="F48" s="4">
        <v>2699.39</v>
      </c>
      <c r="I48" s="11"/>
    </row>
    <row r="49" spans="1:9" x14ac:dyDescent="0.25">
      <c r="B49" t="s">
        <v>7</v>
      </c>
      <c r="D49" s="4">
        <v>2.24951686593</v>
      </c>
      <c r="E49" s="4"/>
      <c r="F49" s="4">
        <v>2.24951686593</v>
      </c>
      <c r="I49" s="11"/>
    </row>
    <row r="50" spans="1:9" x14ac:dyDescent="0.25">
      <c r="B50" t="s">
        <v>8</v>
      </c>
      <c r="D50" s="4">
        <v>47.844090454911004</v>
      </c>
      <c r="E50" s="4">
        <v>1.3240240817240001</v>
      </c>
      <c r="F50" s="4">
        <v>49.168114536634995</v>
      </c>
      <c r="I50" s="11"/>
    </row>
    <row r="51" spans="1:9" x14ac:dyDescent="0.25">
      <c r="B51" t="s">
        <v>9</v>
      </c>
      <c r="D51" s="4">
        <v>2.8786153846150002</v>
      </c>
      <c r="E51" s="4"/>
      <c r="F51" s="4">
        <v>2.8786153846150002</v>
      </c>
      <c r="I51" s="11"/>
    </row>
    <row r="52" spans="1:9" x14ac:dyDescent="0.25">
      <c r="A52" s="5" t="s">
        <v>50</v>
      </c>
      <c r="B52" s="5"/>
      <c r="D52" s="6">
        <f t="shared" ref="D52:E52" si="1">SUM(D42:D51)</f>
        <v>39912.519459795265</v>
      </c>
      <c r="E52" s="6">
        <f t="shared" si="1"/>
        <v>931.02120383689532</v>
      </c>
      <c r="F52" s="6">
        <f>SUM(F42:F51)</f>
        <v>40843.540663632164</v>
      </c>
      <c r="I52" s="11"/>
    </row>
    <row r="53" spans="1:9" ht="15.75" thickBot="1" x14ac:dyDescent="0.3">
      <c r="A53" s="7" t="s">
        <v>51</v>
      </c>
      <c r="B53" s="7"/>
      <c r="C53" s="7"/>
      <c r="D53" s="12"/>
      <c r="E53" s="12"/>
      <c r="F53" s="8">
        <f>+F41+F52</f>
        <v>83987.569999996762</v>
      </c>
      <c r="I53" s="11"/>
    </row>
    <row r="54" spans="1:9" ht="15.75" thickTop="1" x14ac:dyDescent="0.25">
      <c r="I54" s="11"/>
    </row>
    <row r="55" spans="1:9" x14ac:dyDescent="0.25">
      <c r="I55" s="11"/>
    </row>
    <row r="56" spans="1:9" x14ac:dyDescent="0.25">
      <c r="I56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JDODY1MTYzLTZBREItNEI0QS1CQzhDLTBBMDUxQzYxRUEyQn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FMyMTcwNDY8L1VzZXJOYW1lPjxEYXRlVGltZT4xMC83LzIwMjUgMTE6MjM6MjEgQU08L0RhdGVUaW1lPjxMYWJlbFN0cmluZz5BRVAgSW50ZXJuYWw8L0xhYmVsU3RyaW5nPjwvaXRlbT48L2xhYmVsSGlzdG9yeT4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DeIhspPBKJo8yUAuUb9eDHr+k+LtYfPRqbjOKKClzzM=</DigestValue>
      </Reference>
      <Reference URI="#CLASSIFICATIONHISTORY">
        <DigestMethod Algorithm="http://www.w3.org/2001/04/xmlenc#sha256"/>
        <DigestValue>+A48TT3GyPhZrNPHXAFcKutFE0NTZoGUoK1R50ijei0=</DigestValue>
      </Reference>
    </SignedInfo>
    <SignatureValue>XNFbsOJALBu5QDUhvrMdTSk4xLgZ+FcRBIUAjFy1kXVdDUTq6rIXYjAKKAAE+YFaD7zXuFam1eHMW4sWRpuqSw==</SignatureValue>
    <Object Id="CLASSIFICATIONHISTORY">
      <ArrayOfString xmlns:xsd="http://www.w3.org/2001/XMLSchema" xmlns:xsi="http://www.w3.org/2001/XMLSchema-instance" xmlns="">
        <string>VpWkzZVAwse6VFTeKKRCqrLWPoRdsEq1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2C865163-6ADB-4B4A-BC8C-0A051C61EA2B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B4EC3DF0-50C0-490B-BF91-3C58F22CE70D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F0986237-A818-4ADB-A63E-272A61C9AA72}"/>
</file>

<file path=customXml/itemProps4.xml><?xml version="1.0" encoding="utf-8"?>
<ds:datastoreItem xmlns:ds="http://schemas.openxmlformats.org/officeDocument/2006/customXml" ds:itemID="{34DD589B-2E11-4F3C-A212-6159346D78A6}"/>
</file>

<file path=customXml/itemProps5.xml><?xml version="1.0" encoding="utf-8"?>
<ds:datastoreItem xmlns:ds="http://schemas.openxmlformats.org/officeDocument/2006/customXml" ds:itemID="{349DC6F3-0B69-487D-AA1E-D4C002A42C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 Ciborek</dc:creator>
  <cp:lastModifiedBy>Brian C Ciborek</cp:lastModifiedBy>
  <dcterms:created xsi:type="dcterms:W3CDTF">2025-10-07T11:17:41Z</dcterms:created>
  <dcterms:modified xsi:type="dcterms:W3CDTF">2025-10-07T12:16:47Z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ee3d4825-9ca5-49ac-9732-4f92f22205db</vt:lpwstr>
  </property>
  <property fmtid="{D5CDD505-2E9C-101B-9397-08002B2CF9AE}" pid="3" name="bjClsUserRVM">
    <vt:lpwstr>[]</vt:lpwstr>
  </property>
  <property fmtid="{D5CDD505-2E9C-101B-9397-08002B2CF9AE}" pid="4" name="bjSaver">
    <vt:lpwstr>gu2o5dNIpgK/IMCL1CU0RhwyV6FkKGq0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{2C865163-6ADB-4B4A-BC8C-0A051C61EA2B}</vt:lpwstr>
  </property>
  <property fmtid="{D5CDD505-2E9C-101B-9397-08002B2CF9AE}" pid="13" name="ContentTypeId">
    <vt:lpwstr>0x0101004DF805D1E1DA4A49A223477D3B105720</vt:lpwstr>
  </property>
</Properties>
</file>