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AG-KIUC/Set 1/Attachments/"/>
    </mc:Choice>
  </mc:AlternateContent>
  <xr:revisionPtr revIDLastSave="4" documentId="13_ncr:1_{7D1D010C-1F27-4EF9-B6EB-41468D647CE6}" xr6:coauthVersionLast="47" xr6:coauthVersionMax="47" xr10:uidLastSave="{98576D4E-5626-4E2A-AEBE-679B75D6C10E}"/>
  <bookViews>
    <workbookView xWindow="-28920" yWindow="-120" windowWidth="29040" windowHeight="15720" xr2:uid="{00000000-000D-0000-FFFF-FFFF00000000}"/>
  </bookViews>
  <sheets>
    <sheet name="Attachment" sheetId="1" r:id="rId1"/>
  </sheets>
  <definedNames>
    <definedName name="_xlnm.Print_Area" localSheetId="0">Attachment!$A$1:$E$61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60" i="1" l="1"/>
  <c r="C60" i="1"/>
  <c r="B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  <c r="E9" i="1"/>
  <c r="E8" i="1"/>
  <c r="E7" i="1"/>
  <c r="E60" i="1" l="1"/>
</calcChain>
</file>

<file path=xl/sharedStrings.xml><?xml version="1.0" encoding="utf-8"?>
<sst xmlns="http://schemas.openxmlformats.org/spreadsheetml/2006/main" count="63" uniqueCount="63">
  <si>
    <t>AEPSC Billings to Kentucky Power</t>
  </si>
  <si>
    <t>LTIP - PSI Expense in Test Year by Target Metric</t>
  </si>
  <si>
    <t>FERC account</t>
  </si>
  <si>
    <t>AEP Operating Earnings per Share</t>
  </si>
  <si>
    <t>AEP Relative Total Shareholder Return vs. Comparator Group</t>
  </si>
  <si>
    <t>AEP Strategic Goal</t>
  </si>
  <si>
    <t>5000</t>
  </si>
  <si>
    <t>5010</t>
  </si>
  <si>
    <t>5020</t>
  </si>
  <si>
    <t>5060</t>
  </si>
  <si>
    <t>5100</t>
  </si>
  <si>
    <t>5110</t>
  </si>
  <si>
    <t>5120</t>
  </si>
  <si>
    <t>5130</t>
  </si>
  <si>
    <t>5140</t>
  </si>
  <si>
    <t>5280</t>
  </si>
  <si>
    <t>5560</t>
  </si>
  <si>
    <t>5570</t>
  </si>
  <si>
    <t>5600</t>
  </si>
  <si>
    <t>5612</t>
  </si>
  <si>
    <t>5615</t>
  </si>
  <si>
    <t>5620</t>
  </si>
  <si>
    <t>5630</t>
  </si>
  <si>
    <t>5660</t>
  </si>
  <si>
    <t>5680</t>
  </si>
  <si>
    <t>5690</t>
  </si>
  <si>
    <t>5691</t>
  </si>
  <si>
    <t>5692</t>
  </si>
  <si>
    <t>5700</t>
  </si>
  <si>
    <t>5710</t>
  </si>
  <si>
    <t>5730</t>
  </si>
  <si>
    <t>5800</t>
  </si>
  <si>
    <t>5820</t>
  </si>
  <si>
    <t>5840</t>
  </si>
  <si>
    <t>5860</t>
  </si>
  <si>
    <t>5880</t>
  </si>
  <si>
    <t>5900</t>
  </si>
  <si>
    <t>5910</t>
  </si>
  <si>
    <t>5920</t>
  </si>
  <si>
    <t>5930</t>
  </si>
  <si>
    <t>5970</t>
  </si>
  <si>
    <t>9010</t>
  </si>
  <si>
    <t>9020</t>
  </si>
  <si>
    <t>9030</t>
  </si>
  <si>
    <t>9050</t>
  </si>
  <si>
    <t>9070</t>
  </si>
  <si>
    <t>9080</t>
  </si>
  <si>
    <t>9100</t>
  </si>
  <si>
    <t>9120</t>
  </si>
  <si>
    <t>9200</t>
  </si>
  <si>
    <t>9230</t>
  </si>
  <si>
    <t>9260</t>
  </si>
  <si>
    <t>9280</t>
  </si>
  <si>
    <t>9302</t>
  </si>
  <si>
    <t>9350</t>
  </si>
  <si>
    <t xml:space="preserve"> Grand Total</t>
  </si>
  <si>
    <t>Total of Metrics</t>
  </si>
  <si>
    <t>5870</t>
  </si>
  <si>
    <t>Test Year ended May 2025</t>
  </si>
  <si>
    <t>LTIP - PSI Expense by Target Metrics</t>
  </si>
  <si>
    <t>5460</t>
  </si>
  <si>
    <t>5581</t>
  </si>
  <si>
    <t>9220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</si>
</sst>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3" fontId="1" fillId="0" borderId="1" xfId="0" applyNumberFormat="1" applyFont="1" applyFill="1" applyBorder="1" applyAlignment="1">
      <alignment horizontal="center" wrapText="1"/>
    </xf>
    <xf numFmtId="43" fontId="1" fillId="0" borderId="2" xfId="0" applyNumberFormat="1" applyFont="1" applyFill="1" applyBorder="1" applyAlignment="1">
      <alignment horizontal="center" wrapText="1"/>
    </xf>
    <xf numFmtId="43" fontId="1" fillId="0" borderId="3" xfId="0" applyNumberFormat="1" applyFont="1" applyFill="1" applyBorder="1" applyAlignment="1">
      <alignment horizontal="center" wrapText="1"/>
    </xf>
    <xf numFmtId="0" fontId="1" fillId="0" borderId="0" xfId="0" applyFont="1"/>
    <xf numFmtId="38" fontId="1" fillId="0" borderId="4" xfId="0" applyNumberFormat="1" applyFont="1" applyBorder="1"/>
    <xf numFmtId="38" fontId="1" fillId="0" borderId="0" xfId="0" applyNumberFormat="1" applyFont="1"/>
    <xf numFmtId="38" fontId="0" fillId="0" borderId="6" xfId="0" applyNumberFormat="1" applyBorder="1"/>
    <xf numFmtId="38" fontId="0" fillId="0" borderId="7" xfId="0" applyNumberFormat="1" applyBorder="1"/>
    <xf numFmtId="38" fontId="0" fillId="0" borderId="8" xfId="0" applyNumberFormat="1" applyBorder="1"/>
    <xf numFmtId="38" fontId="0" fillId="0" borderId="9" xfId="0" applyNumberFormat="1" applyBorder="1"/>
    <xf numFmtId="38" fontId="0" fillId="0" borderId="10" xfId="0" applyNumberFormat="1" applyBorder="1"/>
    <xf numFmtId="38" fontId="0" fillId="0" borderId="11" xfId="0" applyNumberFormat="1" applyBorder="1"/>
    <xf numFmtId="38" fontId="0" fillId="0" borderId="5" xfId="0" applyNumberFormat="1" applyBorder="1"/>
    <xf numFmtId="38" fontId="0" fillId="0" borderId="0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tabSelected="1" zoomScale="85" zoomScaleNormal="85" workbookViewId="0">
      <selection activeCell="H7" sqref="H7:J7"/>
    </sheetView>
  </sheetViews>
  <sheetFormatPr defaultRowHeight="15" x14ac:dyDescent="0.25"/>
  <cols>
    <col min="1" max="1" width="13.140625" bestFit="1" customWidth="1"/>
    <col min="2" max="2" width="16.7109375" bestFit="1" customWidth="1"/>
    <col min="3" max="3" width="20.28515625" bestFit="1" customWidth="1"/>
    <col min="4" max="4" width="13.140625" bestFit="1" customWidth="1"/>
    <col min="5" max="5" width="15.42578125" bestFit="1" customWidth="1"/>
  </cols>
  <sheetData>
    <row r="1" spans="1:5" x14ac:dyDescent="0.25">
      <c r="A1" s="18" t="s">
        <v>0</v>
      </c>
      <c r="B1" s="18"/>
      <c r="C1" s="18"/>
    </row>
    <row r="2" spans="1:5" x14ac:dyDescent="0.25">
      <c r="A2" s="18" t="s">
        <v>59</v>
      </c>
      <c r="B2" s="18"/>
      <c r="C2" s="18"/>
    </row>
    <row r="3" spans="1:5" x14ac:dyDescent="0.25">
      <c r="A3" s="18" t="s">
        <v>58</v>
      </c>
      <c r="B3" s="18"/>
      <c r="C3" s="18"/>
    </row>
    <row r="5" spans="1:5" x14ac:dyDescent="0.25">
      <c r="B5" s="15" t="s">
        <v>1</v>
      </c>
      <c r="C5" s="16"/>
      <c r="D5" s="16"/>
      <c r="E5" s="17"/>
    </row>
    <row r="6" spans="1:5" ht="60" x14ac:dyDescent="0.25">
      <c r="A6" s="1" t="s">
        <v>2</v>
      </c>
      <c r="B6" s="1" t="s">
        <v>3</v>
      </c>
      <c r="C6" s="2" t="s">
        <v>4</v>
      </c>
      <c r="D6" s="3" t="s">
        <v>5</v>
      </c>
      <c r="E6" s="3" t="s">
        <v>56</v>
      </c>
    </row>
    <row r="7" spans="1:5" x14ac:dyDescent="0.25">
      <c r="A7" t="s">
        <v>6</v>
      </c>
      <c r="B7" s="10">
        <v>5419.68</v>
      </c>
      <c r="C7" s="11">
        <v>4660.92</v>
      </c>
      <c r="D7" s="12">
        <v>758.76</v>
      </c>
      <c r="E7" s="7">
        <f>SUM(B7:D7)</f>
        <v>10839.36</v>
      </c>
    </row>
    <row r="8" spans="1:5" x14ac:dyDescent="0.25">
      <c r="A8" t="s">
        <v>7</v>
      </c>
      <c r="B8" s="13">
        <v>1662.76</v>
      </c>
      <c r="C8" s="14">
        <v>1429.97</v>
      </c>
      <c r="D8" s="9">
        <v>232.79</v>
      </c>
      <c r="E8" s="8">
        <f t="shared" ref="E8:E59" si="0">SUM(B8:D8)</f>
        <v>3325.52</v>
      </c>
    </row>
    <row r="9" spans="1:5" x14ac:dyDescent="0.25">
      <c r="A9" t="s">
        <v>8</v>
      </c>
      <c r="B9" s="13">
        <v>5.62</v>
      </c>
      <c r="C9" s="14">
        <v>4.83</v>
      </c>
      <c r="D9" s="9">
        <v>0.79</v>
      </c>
      <c r="E9" s="8">
        <f t="shared" si="0"/>
        <v>11.239999999999998</v>
      </c>
    </row>
    <row r="10" spans="1:5" x14ac:dyDescent="0.25">
      <c r="A10" t="s">
        <v>9</v>
      </c>
      <c r="B10" s="13">
        <v>1106.43</v>
      </c>
      <c r="C10" s="14">
        <v>951.53</v>
      </c>
      <c r="D10" s="9">
        <v>154.9</v>
      </c>
      <c r="E10" s="8">
        <f t="shared" si="0"/>
        <v>2212.86</v>
      </c>
    </row>
    <row r="11" spans="1:5" x14ac:dyDescent="0.25">
      <c r="A11" t="s">
        <v>10</v>
      </c>
      <c r="B11" s="13">
        <v>45.96</v>
      </c>
      <c r="C11" s="14">
        <v>39.53</v>
      </c>
      <c r="D11" s="9">
        <v>6.43</v>
      </c>
      <c r="E11" s="8">
        <f t="shared" si="0"/>
        <v>91.920000000000016</v>
      </c>
    </row>
    <row r="12" spans="1:5" x14ac:dyDescent="0.25">
      <c r="A12" t="s">
        <v>11</v>
      </c>
      <c r="B12" s="13">
        <v>20.97</v>
      </c>
      <c r="C12" s="14">
        <v>18.03</v>
      </c>
      <c r="D12" s="9">
        <v>2.94</v>
      </c>
      <c r="E12" s="8">
        <f t="shared" si="0"/>
        <v>41.94</v>
      </c>
    </row>
    <row r="13" spans="1:5" x14ac:dyDescent="0.25">
      <c r="A13" t="s">
        <v>12</v>
      </c>
      <c r="B13" s="13">
        <v>239.24</v>
      </c>
      <c r="C13" s="14">
        <v>205.74</v>
      </c>
      <c r="D13" s="9">
        <v>33.49</v>
      </c>
      <c r="E13" s="8">
        <f t="shared" si="0"/>
        <v>478.47</v>
      </c>
    </row>
    <row r="14" spans="1:5" x14ac:dyDescent="0.25">
      <c r="A14" t="s">
        <v>13</v>
      </c>
      <c r="B14" s="13">
        <v>652.41</v>
      </c>
      <c r="C14" s="14">
        <v>561.07000000000005</v>
      </c>
      <c r="D14" s="9">
        <v>91.34</v>
      </c>
      <c r="E14" s="8">
        <f t="shared" si="0"/>
        <v>1304.82</v>
      </c>
    </row>
    <row r="15" spans="1:5" x14ac:dyDescent="0.25">
      <c r="A15" t="s">
        <v>14</v>
      </c>
      <c r="B15" s="13">
        <v>9.7200000000000006</v>
      </c>
      <c r="C15" s="14">
        <v>8.36</v>
      </c>
      <c r="D15" s="9">
        <v>1.36</v>
      </c>
      <c r="E15" s="8">
        <f t="shared" si="0"/>
        <v>19.439999999999998</v>
      </c>
    </row>
    <row r="16" spans="1:5" x14ac:dyDescent="0.25">
      <c r="A16" t="s">
        <v>15</v>
      </c>
      <c r="B16" s="13">
        <v>4.13</v>
      </c>
      <c r="C16" s="14">
        <v>3.55</v>
      </c>
      <c r="D16" s="9">
        <v>0.57999999999999996</v>
      </c>
      <c r="E16" s="8">
        <f t="shared" si="0"/>
        <v>8.26</v>
      </c>
    </row>
    <row r="17" spans="1:5" x14ac:dyDescent="0.25">
      <c r="A17" t="s">
        <v>60</v>
      </c>
      <c r="B17" s="13">
        <v>0.56000000000000005</v>
      </c>
      <c r="C17" s="14">
        <v>0.48</v>
      </c>
      <c r="D17" s="9">
        <v>0.08</v>
      </c>
      <c r="E17" s="8">
        <f t="shared" si="0"/>
        <v>1.1200000000000001</v>
      </c>
    </row>
    <row r="18" spans="1:5" x14ac:dyDescent="0.25">
      <c r="A18" t="s">
        <v>16</v>
      </c>
      <c r="B18" s="13">
        <v>839.13</v>
      </c>
      <c r="C18" s="14">
        <v>721.65</v>
      </c>
      <c r="D18" s="9">
        <v>117.48</v>
      </c>
      <c r="E18" s="8">
        <f t="shared" si="0"/>
        <v>1678.26</v>
      </c>
    </row>
    <row r="19" spans="1:5" x14ac:dyDescent="0.25">
      <c r="A19" t="s">
        <v>17</v>
      </c>
      <c r="B19" s="13">
        <v>3073.84</v>
      </c>
      <c r="C19" s="14">
        <v>2643.5</v>
      </c>
      <c r="D19" s="9">
        <v>430.34</v>
      </c>
      <c r="E19" s="8">
        <f t="shared" si="0"/>
        <v>6147.68</v>
      </c>
    </row>
    <row r="20" spans="1:5" x14ac:dyDescent="0.25">
      <c r="A20" t="s">
        <v>61</v>
      </c>
      <c r="B20" s="13">
        <v>14.37</v>
      </c>
      <c r="C20" s="14">
        <v>12.35</v>
      </c>
      <c r="D20" s="9">
        <v>2.0099999999999998</v>
      </c>
      <c r="E20" s="8">
        <f t="shared" si="0"/>
        <v>28.729999999999997</v>
      </c>
    </row>
    <row r="21" spans="1:5" x14ac:dyDescent="0.25">
      <c r="A21" t="s">
        <v>18</v>
      </c>
      <c r="B21" s="13">
        <v>9663.98</v>
      </c>
      <c r="C21" s="14">
        <v>8311.02</v>
      </c>
      <c r="D21" s="9">
        <v>1352.96</v>
      </c>
      <c r="E21" s="8">
        <f t="shared" si="0"/>
        <v>19327.96</v>
      </c>
    </row>
    <row r="22" spans="1:5" x14ac:dyDescent="0.25">
      <c r="A22" t="s">
        <v>19</v>
      </c>
      <c r="B22" s="13">
        <v>1102.9000000000001</v>
      </c>
      <c r="C22" s="14">
        <v>948.49</v>
      </c>
      <c r="D22" s="9">
        <v>154.41</v>
      </c>
      <c r="E22" s="8">
        <f t="shared" si="0"/>
        <v>2205.8000000000002</v>
      </c>
    </row>
    <row r="23" spans="1:5" x14ac:dyDescent="0.25">
      <c r="A23" t="s">
        <v>20</v>
      </c>
      <c r="B23" s="13">
        <v>218.42</v>
      </c>
      <c r="C23" s="14">
        <v>187.84</v>
      </c>
      <c r="D23" s="9">
        <v>30.58</v>
      </c>
      <c r="E23" s="8">
        <f t="shared" si="0"/>
        <v>436.84</v>
      </c>
    </row>
    <row r="24" spans="1:5" x14ac:dyDescent="0.25">
      <c r="A24" t="s">
        <v>21</v>
      </c>
      <c r="B24" s="13">
        <v>483.93</v>
      </c>
      <c r="C24" s="14">
        <v>416.18</v>
      </c>
      <c r="D24" s="9">
        <v>67.75</v>
      </c>
      <c r="E24" s="8">
        <f t="shared" si="0"/>
        <v>967.86</v>
      </c>
    </row>
    <row r="25" spans="1:5" x14ac:dyDescent="0.25">
      <c r="A25" t="s">
        <v>22</v>
      </c>
      <c r="B25" s="13">
        <v>14.9</v>
      </c>
      <c r="C25" s="14">
        <v>12.81</v>
      </c>
      <c r="D25" s="9">
        <v>2.09</v>
      </c>
      <c r="E25" s="8">
        <f t="shared" si="0"/>
        <v>29.8</v>
      </c>
    </row>
    <row r="26" spans="1:5" x14ac:dyDescent="0.25">
      <c r="A26" t="s">
        <v>23</v>
      </c>
      <c r="B26" s="13">
        <v>4708.4399999999996</v>
      </c>
      <c r="C26" s="14">
        <v>4049.25</v>
      </c>
      <c r="D26" s="9">
        <v>659.18</v>
      </c>
      <c r="E26" s="8">
        <f t="shared" si="0"/>
        <v>9416.869999999999</v>
      </c>
    </row>
    <row r="27" spans="1:5" x14ac:dyDescent="0.25">
      <c r="A27" t="s">
        <v>24</v>
      </c>
      <c r="B27" s="13">
        <v>126.4</v>
      </c>
      <c r="C27" s="14">
        <v>108.7</v>
      </c>
      <c r="D27" s="9">
        <v>17.7</v>
      </c>
      <c r="E27" s="8">
        <f t="shared" si="0"/>
        <v>252.8</v>
      </c>
    </row>
    <row r="28" spans="1:5" x14ac:dyDescent="0.25">
      <c r="A28" t="s">
        <v>25</v>
      </c>
      <c r="B28" s="13">
        <v>43.44</v>
      </c>
      <c r="C28" s="14">
        <v>37.35</v>
      </c>
      <c r="D28" s="9">
        <v>6.08</v>
      </c>
      <c r="E28" s="8">
        <f t="shared" si="0"/>
        <v>86.86999999999999</v>
      </c>
    </row>
    <row r="29" spans="1:5" x14ac:dyDescent="0.25">
      <c r="A29" t="s">
        <v>26</v>
      </c>
      <c r="B29" s="13">
        <v>11.07</v>
      </c>
      <c r="C29" s="14">
        <v>9.52</v>
      </c>
      <c r="D29" s="9">
        <v>1.55</v>
      </c>
      <c r="E29" s="8">
        <f t="shared" si="0"/>
        <v>22.14</v>
      </c>
    </row>
    <row r="30" spans="1:5" x14ac:dyDescent="0.25">
      <c r="A30" t="s">
        <v>27</v>
      </c>
      <c r="B30" s="13">
        <v>97.85</v>
      </c>
      <c r="C30" s="14">
        <v>84.15</v>
      </c>
      <c r="D30" s="9">
        <v>13.7</v>
      </c>
      <c r="E30" s="8">
        <f t="shared" si="0"/>
        <v>195.7</v>
      </c>
    </row>
    <row r="31" spans="1:5" x14ac:dyDescent="0.25">
      <c r="A31" t="s">
        <v>28</v>
      </c>
      <c r="B31" s="13">
        <v>1269.0899999999999</v>
      </c>
      <c r="C31" s="14">
        <v>1091.4100000000001</v>
      </c>
      <c r="D31" s="9">
        <v>177.67</v>
      </c>
      <c r="E31" s="8">
        <f t="shared" si="0"/>
        <v>2538.17</v>
      </c>
    </row>
    <row r="32" spans="1:5" x14ac:dyDescent="0.25">
      <c r="A32" t="s">
        <v>29</v>
      </c>
      <c r="B32" s="13">
        <v>2148.4299999999998</v>
      </c>
      <c r="C32" s="14">
        <v>1847.65</v>
      </c>
      <c r="D32" s="9">
        <v>300.77999999999997</v>
      </c>
      <c r="E32" s="8">
        <f t="shared" si="0"/>
        <v>4296.8599999999997</v>
      </c>
    </row>
    <row r="33" spans="1:5" x14ac:dyDescent="0.25">
      <c r="A33" t="s">
        <v>30</v>
      </c>
      <c r="B33" s="13">
        <v>14.76</v>
      </c>
      <c r="C33" s="14">
        <v>12.69</v>
      </c>
      <c r="D33" s="9">
        <v>2.0699999999999998</v>
      </c>
      <c r="E33" s="8">
        <f t="shared" si="0"/>
        <v>29.52</v>
      </c>
    </row>
    <row r="34" spans="1:5" x14ac:dyDescent="0.25">
      <c r="A34" t="s">
        <v>31</v>
      </c>
      <c r="B34" s="13">
        <v>3304.17</v>
      </c>
      <c r="C34" s="14">
        <v>2841.59</v>
      </c>
      <c r="D34" s="9">
        <v>462.58</v>
      </c>
      <c r="E34" s="8">
        <f t="shared" si="0"/>
        <v>6608.34</v>
      </c>
    </row>
    <row r="35" spans="1:5" x14ac:dyDescent="0.25">
      <c r="A35" t="s">
        <v>32</v>
      </c>
      <c r="B35" s="13">
        <v>999.85</v>
      </c>
      <c r="C35" s="14">
        <v>859.87</v>
      </c>
      <c r="D35" s="9">
        <v>139.97999999999999</v>
      </c>
      <c r="E35" s="8">
        <f t="shared" si="0"/>
        <v>1999.7</v>
      </c>
    </row>
    <row r="36" spans="1:5" x14ac:dyDescent="0.25">
      <c r="A36" t="s">
        <v>33</v>
      </c>
      <c r="B36" s="13">
        <v>441.83</v>
      </c>
      <c r="C36" s="14">
        <v>379.97</v>
      </c>
      <c r="D36" s="9">
        <v>61.86</v>
      </c>
      <c r="E36" s="8">
        <f t="shared" si="0"/>
        <v>883.66</v>
      </c>
    </row>
    <row r="37" spans="1:5" x14ac:dyDescent="0.25">
      <c r="A37" t="s">
        <v>34</v>
      </c>
      <c r="B37" s="13">
        <v>292.89</v>
      </c>
      <c r="C37" s="14">
        <v>251.89</v>
      </c>
      <c r="D37" s="9">
        <v>41</v>
      </c>
      <c r="E37" s="8">
        <f t="shared" si="0"/>
        <v>585.78</v>
      </c>
    </row>
    <row r="38" spans="1:5" x14ac:dyDescent="0.25">
      <c r="A38" t="s">
        <v>57</v>
      </c>
      <c r="B38" s="13">
        <v>5.09</v>
      </c>
      <c r="C38" s="14">
        <v>4.37</v>
      </c>
      <c r="D38" s="9">
        <v>0.71</v>
      </c>
      <c r="E38" s="8">
        <f t="shared" si="0"/>
        <v>10.170000000000002</v>
      </c>
    </row>
    <row r="39" spans="1:5" x14ac:dyDescent="0.25">
      <c r="A39" t="s">
        <v>35</v>
      </c>
      <c r="B39" s="13">
        <v>2286.61</v>
      </c>
      <c r="C39" s="14">
        <v>1966.48</v>
      </c>
      <c r="D39" s="9">
        <v>320.13</v>
      </c>
      <c r="E39" s="8">
        <f t="shared" si="0"/>
        <v>4573.22</v>
      </c>
    </row>
    <row r="40" spans="1:5" x14ac:dyDescent="0.25">
      <c r="A40" t="s">
        <v>36</v>
      </c>
      <c r="B40" s="13">
        <v>416.68</v>
      </c>
      <c r="C40" s="14">
        <v>358.34</v>
      </c>
      <c r="D40" s="9">
        <v>58.34</v>
      </c>
      <c r="E40" s="8">
        <f t="shared" si="0"/>
        <v>833.36</v>
      </c>
    </row>
    <row r="41" spans="1:5" x14ac:dyDescent="0.25">
      <c r="A41" t="s">
        <v>37</v>
      </c>
      <c r="B41" s="13">
        <v>51.02</v>
      </c>
      <c r="C41" s="14">
        <v>43.87</v>
      </c>
      <c r="D41" s="9">
        <v>7.14</v>
      </c>
      <c r="E41" s="8">
        <f t="shared" si="0"/>
        <v>102.03</v>
      </c>
    </row>
    <row r="42" spans="1:5" x14ac:dyDescent="0.25">
      <c r="A42" t="s">
        <v>38</v>
      </c>
      <c r="B42" s="13">
        <v>1041.68</v>
      </c>
      <c r="C42" s="14">
        <v>895.84</v>
      </c>
      <c r="D42" s="9">
        <v>145.84</v>
      </c>
      <c r="E42" s="8">
        <f t="shared" si="0"/>
        <v>2083.36</v>
      </c>
    </row>
    <row r="43" spans="1:5" x14ac:dyDescent="0.25">
      <c r="A43" t="s">
        <v>39</v>
      </c>
      <c r="B43" s="13">
        <v>515.26</v>
      </c>
      <c r="C43" s="14">
        <v>443.12</v>
      </c>
      <c r="D43" s="9">
        <v>72.14</v>
      </c>
      <c r="E43" s="8">
        <f t="shared" si="0"/>
        <v>1030.52</v>
      </c>
    </row>
    <row r="44" spans="1:5" x14ac:dyDescent="0.25">
      <c r="A44" t="s">
        <v>40</v>
      </c>
      <c r="B44" s="13">
        <v>14.34</v>
      </c>
      <c r="C44" s="14">
        <v>12.33</v>
      </c>
      <c r="D44" s="9">
        <v>2.0099999999999998</v>
      </c>
      <c r="E44" s="8">
        <f t="shared" si="0"/>
        <v>28.68</v>
      </c>
    </row>
    <row r="45" spans="1:5" x14ac:dyDescent="0.25">
      <c r="A45" t="s">
        <v>41</v>
      </c>
      <c r="B45" s="13">
        <v>43.82</v>
      </c>
      <c r="C45" s="14">
        <v>37.68</v>
      </c>
      <c r="D45" s="9">
        <v>6.13</v>
      </c>
      <c r="E45" s="8">
        <f t="shared" si="0"/>
        <v>87.63</v>
      </c>
    </row>
    <row r="46" spans="1:5" x14ac:dyDescent="0.25">
      <c r="A46" t="s">
        <v>42</v>
      </c>
      <c r="B46" s="13">
        <v>72.33</v>
      </c>
      <c r="C46" s="14">
        <v>62.2</v>
      </c>
      <c r="D46" s="9">
        <v>10.130000000000001</v>
      </c>
      <c r="E46" s="8">
        <f t="shared" si="0"/>
        <v>144.66</v>
      </c>
    </row>
    <row r="47" spans="1:5" x14ac:dyDescent="0.25">
      <c r="A47" t="s">
        <v>43</v>
      </c>
      <c r="B47" s="13">
        <v>6344.64</v>
      </c>
      <c r="C47" s="14">
        <v>5456.39</v>
      </c>
      <c r="D47" s="9">
        <v>888.25</v>
      </c>
      <c r="E47" s="8">
        <f t="shared" si="0"/>
        <v>12689.28</v>
      </c>
    </row>
    <row r="48" spans="1:5" x14ac:dyDescent="0.25">
      <c r="A48" t="s">
        <v>44</v>
      </c>
      <c r="B48" s="13">
        <v>28.29</v>
      </c>
      <c r="C48" s="14">
        <v>24.33</v>
      </c>
      <c r="D48" s="9">
        <v>3.96</v>
      </c>
      <c r="E48" s="8">
        <f t="shared" si="0"/>
        <v>56.58</v>
      </c>
    </row>
    <row r="49" spans="1:7" x14ac:dyDescent="0.25">
      <c r="A49" t="s">
        <v>45</v>
      </c>
      <c r="B49" s="13">
        <v>102.42</v>
      </c>
      <c r="C49" s="14">
        <v>88.08</v>
      </c>
      <c r="D49" s="9">
        <v>14.34</v>
      </c>
      <c r="E49" s="8">
        <f t="shared" si="0"/>
        <v>204.84</v>
      </c>
    </row>
    <row r="50" spans="1:7" x14ac:dyDescent="0.25">
      <c r="A50" t="s">
        <v>46</v>
      </c>
      <c r="B50" s="13">
        <v>24.12</v>
      </c>
      <c r="C50" s="14">
        <v>20.74</v>
      </c>
      <c r="D50" s="9">
        <v>3.38</v>
      </c>
      <c r="E50" s="8">
        <f t="shared" si="0"/>
        <v>48.24</v>
      </c>
    </row>
    <row r="51" spans="1:7" x14ac:dyDescent="0.25">
      <c r="A51" t="s">
        <v>47</v>
      </c>
      <c r="B51" s="13">
        <v>1.64</v>
      </c>
      <c r="C51" s="14">
        <v>1.41</v>
      </c>
      <c r="D51" s="9">
        <v>0.23</v>
      </c>
      <c r="E51" s="8">
        <f t="shared" si="0"/>
        <v>3.28</v>
      </c>
    </row>
    <row r="52" spans="1:7" x14ac:dyDescent="0.25">
      <c r="A52" t="s">
        <v>48</v>
      </c>
      <c r="B52" s="13">
        <v>4.79</v>
      </c>
      <c r="C52" s="14">
        <v>4.12</v>
      </c>
      <c r="D52" s="9">
        <v>0.67</v>
      </c>
      <c r="E52" s="8">
        <f t="shared" si="0"/>
        <v>9.58</v>
      </c>
    </row>
    <row r="53" spans="1:7" x14ac:dyDescent="0.25">
      <c r="A53" t="s">
        <v>49</v>
      </c>
      <c r="B53" s="13">
        <v>129225.56</v>
      </c>
      <c r="C53" s="14">
        <v>111133.98</v>
      </c>
      <c r="D53" s="9">
        <v>18091.580000000002</v>
      </c>
      <c r="E53" s="8">
        <f t="shared" si="0"/>
        <v>258451.12</v>
      </c>
    </row>
    <row r="54" spans="1:7" x14ac:dyDescent="0.25">
      <c r="A54" t="s">
        <v>62</v>
      </c>
      <c r="B54" s="13">
        <v>0.01</v>
      </c>
      <c r="C54" s="14">
        <v>0</v>
      </c>
      <c r="D54" s="9">
        <v>0</v>
      </c>
      <c r="E54" s="8">
        <f t="shared" si="0"/>
        <v>0.01</v>
      </c>
    </row>
    <row r="55" spans="1:7" x14ac:dyDescent="0.25">
      <c r="A55" t="s">
        <v>50</v>
      </c>
      <c r="B55" s="13">
        <v>27.46</v>
      </c>
      <c r="C55" s="14">
        <v>23.62</v>
      </c>
      <c r="D55" s="9">
        <v>3.84</v>
      </c>
      <c r="E55" s="8">
        <f t="shared" si="0"/>
        <v>54.92</v>
      </c>
    </row>
    <row r="56" spans="1:7" x14ac:dyDescent="0.25">
      <c r="A56" t="s">
        <v>51</v>
      </c>
      <c r="B56" s="13">
        <v>1.62</v>
      </c>
      <c r="C56" s="14">
        <v>1.39</v>
      </c>
      <c r="D56" s="9">
        <v>0.23</v>
      </c>
      <c r="E56" s="8">
        <f t="shared" si="0"/>
        <v>3.2399999999999998</v>
      </c>
    </row>
    <row r="57" spans="1:7" x14ac:dyDescent="0.25">
      <c r="A57" t="s">
        <v>52</v>
      </c>
      <c r="B57" s="13">
        <v>11829.23</v>
      </c>
      <c r="C57" s="14">
        <v>10173.14</v>
      </c>
      <c r="D57" s="9">
        <v>1656.09</v>
      </c>
      <c r="E57" s="8">
        <f t="shared" si="0"/>
        <v>23658.46</v>
      </c>
    </row>
    <row r="58" spans="1:7" x14ac:dyDescent="0.25">
      <c r="A58" t="s">
        <v>53</v>
      </c>
      <c r="B58" s="13">
        <v>2854.88</v>
      </c>
      <c r="C58" s="14">
        <v>2455.19</v>
      </c>
      <c r="D58" s="9">
        <v>399.68</v>
      </c>
      <c r="E58" s="8">
        <f t="shared" si="0"/>
        <v>5709.75</v>
      </c>
    </row>
    <row r="59" spans="1:7" x14ac:dyDescent="0.25">
      <c r="A59" t="s">
        <v>54</v>
      </c>
      <c r="B59" s="13">
        <v>1749.09</v>
      </c>
      <c r="C59" s="14">
        <v>1504.21</v>
      </c>
      <c r="D59" s="9">
        <v>244.87</v>
      </c>
      <c r="E59" s="8">
        <f t="shared" si="0"/>
        <v>3498.17</v>
      </c>
    </row>
    <row r="60" spans="1:7" s="4" customFormat="1" ht="15.75" thickBot="1" x14ac:dyDescent="0.3">
      <c r="A60" s="4" t="s">
        <v>55</v>
      </c>
      <c r="B60" s="5">
        <f>SUM(B7:B59)</f>
        <v>194677.75</v>
      </c>
      <c r="C60" s="5">
        <f t="shared" ref="C60:E60" si="1">SUM(C7:C59)</f>
        <v>167422.72</v>
      </c>
      <c r="D60" s="5">
        <f t="shared" si="1"/>
        <v>27254.920000000002</v>
      </c>
      <c r="E60" s="5">
        <f t="shared" si="1"/>
        <v>389355.38999999996</v>
      </c>
      <c r="F60" s="6"/>
      <c r="G60" s="6"/>
    </row>
    <row r="61" spans="1:7" ht="15.75" thickTop="1" x14ac:dyDescent="0.25"/>
  </sheetData>
  <mergeCells count="4">
    <mergeCell ref="B5:E5"/>
    <mergeCell ref="A1:C1"/>
    <mergeCell ref="A2:C2"/>
    <mergeCell ref="A3:C3"/>
  </mergeCells>
  <pageMargins left="0.7" right="0.7" top="1.0266666666666666" bottom="0.75" header="0.3" footer="0.3"/>
  <pageSetup scale="72" orientation="portrait" horizontalDpi="300" verticalDpi="0" r:id="rId1"/>
  <headerFooter>
    <oddHeader>&amp;RKPSC Case No. 2025-00257 
KIUC and Attorney General's First Set of Data Requests Dated September 29, 2025 
Item No. 29 
Attachment 2
&amp;P of &amp;N</oddHeader>
  </headerFooter>
  <ignoredErrors>
    <ignoredError sqref="A6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xODYzNjk8L1VzZXJOYW1lPjxEYXRlVGltZT44LzIyLzIwMjMgODoyNTowNSBQTTwvRGF0ZVRpbWU+PExhYmVsU3RyaW5nPkFFUCBJbnRlcm5hbDwvTGFiZWxTdHJpbmc+PC9pdGVtPjwvbGFiZWxIaXN0b3J5Pg==</Valu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AADBD03C-C87A-4D0B-BE24-1B49111B28A2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b6888f76-1100-40b0-929b-1efe9044426d"/>
    <ds:schemaRef ds:uri="http://schemas.microsoft.com/office/infopath/2007/PartnerControls"/>
    <ds:schemaRef ds:uri="http://purl.org/dc/terms/"/>
    <ds:schemaRef ds:uri="f88ffb1c-9230-4705-a789-27bae69f582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4F3847-2E67-42DF-98B9-8D3BB0CEF580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1CE4D27F-6013-4623-A112-9EC303A0A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7C795C2-BF90-4911-AD89-12EA5FA9F9C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B1DEDCC-A883-44B1-ADDE-DF59084E309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</vt:lpstr>
      <vt:lpstr>Attachment!Print_Area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S130186</dc:creator>
  <cp:lastModifiedBy>Brian C Ciborek</cp:lastModifiedBy>
  <dcterms:created xsi:type="dcterms:W3CDTF">2020-08-19T17:34:30Z</dcterms:created>
  <dcterms:modified xsi:type="dcterms:W3CDTF">2025-10-07T12:25:23Z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70a028aa-c03f-46da-b07a-8257165d904b</vt:lpwstr>
  </property>
  <property fmtid="{D5CDD505-2E9C-101B-9397-08002B2CF9AE}" pid="3" name="bjSaver">
    <vt:lpwstr>i5lfAags2z4Y8Fsh08PLxCGFvRlu448e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6" name="bjDocumentSecurityLabel">
    <vt:lpwstr>AEP Internal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{F64F3847-2E67-42DF-98B9-8D3BB0CEF580}</vt:lpwstr>
  </property>
  <property fmtid="{D5CDD505-2E9C-101B-9397-08002B2CF9AE}" pid="12" name="ContentTypeId">
    <vt:lpwstr>0x0101004DF805D1E1DA4A49A223477D3B105720</vt:lpwstr>
  </property>
  <property fmtid="{D5CDD505-2E9C-101B-9397-08002B2CF9AE}" pid="13" name="bjpmDocIH">
    <vt:lpwstr>UlCBV6MZkbRiHma6CQZ9UtsxQkWfju0H</vt:lpwstr>
  </property>
  <property fmtid="{D5CDD505-2E9C-101B-9397-08002B2CF9AE}" pid="14" name="MediaServiceImageTags">
    <vt:lpwstr/>
  </property>
</Properties>
</file>