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29\"/>
    </mc:Choice>
  </mc:AlternateContent>
  <xr:revisionPtr revIDLastSave="0" documentId="13_ncr:1_{969B8478-B5C5-40E9-8ACE-56D1A6316B9B}" xr6:coauthVersionLast="47" xr6:coauthVersionMax="47" xr10:uidLastSave="{00000000-0000-0000-0000-000000000000}"/>
  <bookViews>
    <workbookView xWindow="-28920" yWindow="-120" windowWidth="29040" windowHeight="15720" xr2:uid="{47136666-CBF0-4FB1-9FF9-FC932365DA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B42" i="1" l="1"/>
  <c r="C42" i="1"/>
  <c r="D42" i="1" l="1"/>
  <c r="E42" i="1"/>
</calcChain>
</file>

<file path=xl/sharedStrings.xml><?xml version="1.0" encoding="utf-8"?>
<sst xmlns="http://schemas.openxmlformats.org/spreadsheetml/2006/main" count="45" uniqueCount="45">
  <si>
    <t>5000</t>
  </si>
  <si>
    <t>5010</t>
  </si>
  <si>
    <t>5020</t>
  </si>
  <si>
    <t>5050</t>
  </si>
  <si>
    <t>5060</t>
  </si>
  <si>
    <t>5100</t>
  </si>
  <si>
    <t>5110</t>
  </si>
  <si>
    <t>5120</t>
  </si>
  <si>
    <t>5130</t>
  </si>
  <si>
    <t>5140</t>
  </si>
  <si>
    <t>5390</t>
  </si>
  <si>
    <t>5710</t>
  </si>
  <si>
    <t>5800</t>
  </si>
  <si>
    <t>5830</t>
  </si>
  <si>
    <t>5840</t>
  </si>
  <si>
    <t>5850</t>
  </si>
  <si>
    <t>5860</t>
  </si>
  <si>
    <t>5870</t>
  </si>
  <si>
    <t>5880</t>
  </si>
  <si>
    <t>5900</t>
  </si>
  <si>
    <t>5920</t>
  </si>
  <si>
    <t>5930</t>
  </si>
  <si>
    <t>5940</t>
  </si>
  <si>
    <t>5950</t>
  </si>
  <si>
    <t>5960</t>
  </si>
  <si>
    <t>5970</t>
  </si>
  <si>
    <t>5980</t>
  </si>
  <si>
    <t>9020</t>
  </si>
  <si>
    <t>9030</t>
  </si>
  <si>
    <t>9070</t>
  </si>
  <si>
    <t>9080</t>
  </si>
  <si>
    <t>9200</t>
  </si>
  <si>
    <t>9280</t>
  </si>
  <si>
    <t>9302</t>
  </si>
  <si>
    <t>9350</t>
  </si>
  <si>
    <t>Kentucky Power Company including billings for Mitchell facility</t>
  </si>
  <si>
    <t>LTIP - PSI Expense by Target Metrics</t>
  </si>
  <si>
    <t/>
  </si>
  <si>
    <t>LTIP - PSI Expense in Test Year by Target Metric</t>
  </si>
  <si>
    <t>FERC account</t>
  </si>
  <si>
    <t>AEP Operating Earnings per Share</t>
  </si>
  <si>
    <t>AEP Relative Total Shareholder Return vs. Comparator Group</t>
  </si>
  <si>
    <t>AEP Strategic Goal</t>
  </si>
  <si>
    <t>Total</t>
  </si>
  <si>
    <t>Test Year ended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</si>
</sst>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43" fontId="2" fillId="0" borderId="1" xfId="0" applyNumberFormat="1" applyFont="1" applyBorder="1" applyAlignment="1">
      <alignment horizontal="center" wrapText="1"/>
    </xf>
    <xf numFmtId="43" fontId="2" fillId="0" borderId="2" xfId="0" applyNumberFormat="1" applyFont="1" applyBorder="1" applyAlignment="1">
      <alignment horizontal="center" wrapText="1"/>
    </xf>
    <xf numFmtId="43" fontId="2" fillId="0" borderId="3" xfId="0" applyNumberFormat="1" applyFont="1" applyBorder="1" applyAlignment="1">
      <alignment horizontal="center" wrapText="1"/>
    </xf>
    <xf numFmtId="164" fontId="3" fillId="0" borderId="4" xfId="1" applyNumberFormat="1" applyFont="1" applyBorder="1"/>
    <xf numFmtId="164" fontId="3" fillId="0" borderId="0" xfId="1" applyNumberFormat="1" applyFont="1"/>
    <xf numFmtId="164" fontId="3" fillId="0" borderId="5" xfId="0" applyNumberFormat="1" applyFont="1" applyBorder="1"/>
    <xf numFmtId="164" fontId="3" fillId="0" borderId="8" xfId="1" applyNumberFormat="1" applyFont="1" applyBorder="1"/>
    <xf numFmtId="164" fontId="3" fillId="0" borderId="7" xfId="0" applyNumberFormat="1" applyFont="1" applyBorder="1"/>
    <xf numFmtId="38" fontId="2" fillId="0" borderId="6" xfId="0" applyNumberFormat="1" applyFont="1" applyBorder="1"/>
    <xf numFmtId="43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3D13-D3ED-4E15-985C-0C002DDCDD45}">
  <dimension ref="A1:I43"/>
  <sheetViews>
    <sheetView tabSelected="1" zoomScale="86" zoomScaleNormal="86" workbookViewId="0">
      <selection activeCell="G7" sqref="G7:I7"/>
    </sheetView>
  </sheetViews>
  <sheetFormatPr defaultColWidth="21.28515625" defaultRowHeight="15" x14ac:dyDescent="0.25"/>
  <cols>
    <col min="1" max="16384" width="21.28515625" style="2"/>
  </cols>
  <sheetData>
    <row r="1" spans="1:9" x14ac:dyDescent="0.25">
      <c r="A1" s="1" t="s">
        <v>35</v>
      </c>
      <c r="B1" s="1"/>
      <c r="C1" s="1"/>
    </row>
    <row r="2" spans="1:9" x14ac:dyDescent="0.25">
      <c r="A2" s="14" t="s">
        <v>36</v>
      </c>
      <c r="B2" s="14"/>
      <c r="C2" s="14"/>
    </row>
    <row r="3" spans="1:9" x14ac:dyDescent="0.25">
      <c r="A3" s="14" t="s">
        <v>44</v>
      </c>
      <c r="B3" s="14"/>
      <c r="C3" s="14"/>
    </row>
    <row r="4" spans="1:9" x14ac:dyDescent="0.25">
      <c r="A4" s="3" t="s">
        <v>37</v>
      </c>
    </row>
    <row r="5" spans="1:9" x14ac:dyDescent="0.25">
      <c r="B5" s="15" t="s">
        <v>38</v>
      </c>
      <c r="C5" s="16"/>
      <c r="D5" s="16"/>
      <c r="E5" s="17"/>
    </row>
    <row r="6" spans="1:9" ht="45" x14ac:dyDescent="0.25">
      <c r="A6" s="4" t="s">
        <v>39</v>
      </c>
      <c r="B6" s="4" t="s">
        <v>40</v>
      </c>
      <c r="C6" s="5" t="s">
        <v>41</v>
      </c>
      <c r="D6" s="6" t="s">
        <v>42</v>
      </c>
      <c r="E6" s="6" t="s">
        <v>43</v>
      </c>
    </row>
    <row r="7" spans="1:9" x14ac:dyDescent="0.25">
      <c r="A7" s="2" t="s">
        <v>0</v>
      </c>
      <c r="B7" s="7">
        <v>778.23538065238006</v>
      </c>
      <c r="C7" s="8">
        <v>669.28242736104687</v>
      </c>
      <c r="D7" s="8">
        <v>108.95295329133319</v>
      </c>
      <c r="E7" s="9">
        <f>SUM(B7:D7)</f>
        <v>1556.4707613047601</v>
      </c>
      <c r="G7" s="13"/>
      <c r="H7" s="13"/>
      <c r="I7" s="13"/>
    </row>
    <row r="8" spans="1:9" x14ac:dyDescent="0.25">
      <c r="A8" s="2" t="s">
        <v>1</v>
      </c>
      <c r="B8" s="10">
        <v>2639.6362223312162</v>
      </c>
      <c r="C8" s="8">
        <v>2270.0871512048461</v>
      </c>
      <c r="D8" s="8">
        <v>369.54907112637011</v>
      </c>
      <c r="E8" s="11">
        <f t="shared" ref="E8:E41" si="0">SUM(B8:D8)</f>
        <v>5279.2724446624325</v>
      </c>
    </row>
    <row r="9" spans="1:9" x14ac:dyDescent="0.25">
      <c r="A9" s="2" t="s">
        <v>2</v>
      </c>
      <c r="B9" s="10">
        <v>1389.8822342244064</v>
      </c>
      <c r="C9" s="8">
        <v>1195.2987214329894</v>
      </c>
      <c r="D9" s="8">
        <v>194.58351279141698</v>
      </c>
      <c r="E9" s="11">
        <f t="shared" si="0"/>
        <v>2779.7644684488127</v>
      </c>
    </row>
    <row r="10" spans="1:9" x14ac:dyDescent="0.25">
      <c r="A10" s="2" t="s">
        <v>3</v>
      </c>
      <c r="B10" s="10">
        <v>51.006432669665131</v>
      </c>
      <c r="C10" s="8">
        <v>43.865532095912009</v>
      </c>
      <c r="D10" s="8">
        <v>7.1409005737531217</v>
      </c>
      <c r="E10" s="11">
        <f t="shared" si="0"/>
        <v>102.01286533933026</v>
      </c>
    </row>
    <row r="11" spans="1:9" x14ac:dyDescent="0.25">
      <c r="A11" s="2" t="s">
        <v>4</v>
      </c>
      <c r="B11" s="10">
        <v>1181.7313646862044</v>
      </c>
      <c r="C11" s="8">
        <v>1016.2889736301357</v>
      </c>
      <c r="D11" s="8">
        <v>165.44239105606869</v>
      </c>
      <c r="E11" s="11">
        <f t="shared" si="0"/>
        <v>2363.4627293724088</v>
      </c>
    </row>
    <row r="12" spans="1:9" x14ac:dyDescent="0.25">
      <c r="A12" s="2" t="s">
        <v>5</v>
      </c>
      <c r="B12" s="10">
        <v>918.45217726440615</v>
      </c>
      <c r="C12" s="8">
        <v>789.86887244738932</v>
      </c>
      <c r="D12" s="8">
        <v>128.58330481701682</v>
      </c>
      <c r="E12" s="11">
        <f t="shared" si="0"/>
        <v>1836.9043545288123</v>
      </c>
    </row>
    <row r="13" spans="1:9" x14ac:dyDescent="0.25">
      <c r="A13" s="2" t="s">
        <v>6</v>
      </c>
      <c r="B13" s="10">
        <v>94.154557840979265</v>
      </c>
      <c r="C13" s="8">
        <v>80.972919743242173</v>
      </c>
      <c r="D13" s="8">
        <v>13.181638097737093</v>
      </c>
      <c r="E13" s="11">
        <f t="shared" si="0"/>
        <v>188.30911568195853</v>
      </c>
    </row>
    <row r="14" spans="1:9" x14ac:dyDescent="0.25">
      <c r="A14" s="2" t="s">
        <v>7</v>
      </c>
      <c r="B14" s="10">
        <v>1562.131193628665</v>
      </c>
      <c r="C14" s="8">
        <v>1343.4328265206518</v>
      </c>
      <c r="D14" s="8">
        <v>218.69836710801314</v>
      </c>
      <c r="E14" s="11">
        <f t="shared" si="0"/>
        <v>3124.2623872573304</v>
      </c>
    </row>
    <row r="15" spans="1:9" x14ac:dyDescent="0.25">
      <c r="A15" s="2" t="s">
        <v>8</v>
      </c>
      <c r="B15" s="10">
        <v>651.21841789110113</v>
      </c>
      <c r="C15" s="8">
        <v>560.04783938634694</v>
      </c>
      <c r="D15" s="8">
        <v>91.170578504754189</v>
      </c>
      <c r="E15" s="11">
        <f t="shared" si="0"/>
        <v>1302.4368357822023</v>
      </c>
    </row>
    <row r="16" spans="1:9" x14ac:dyDescent="0.25">
      <c r="A16" s="2" t="s">
        <v>9</v>
      </c>
      <c r="B16" s="10">
        <v>135.75726548532799</v>
      </c>
      <c r="C16" s="8">
        <v>116.75124831738206</v>
      </c>
      <c r="D16" s="8">
        <v>19.006017167945927</v>
      </c>
      <c r="E16" s="11">
        <f t="shared" si="0"/>
        <v>271.51453097065598</v>
      </c>
    </row>
    <row r="17" spans="1:5" x14ac:dyDescent="0.25">
      <c r="A17" s="2" t="s">
        <v>10</v>
      </c>
      <c r="B17" s="10">
        <v>1.1464955172182292</v>
      </c>
      <c r="C17" s="8">
        <v>0.9859861448076771</v>
      </c>
      <c r="D17" s="8">
        <v>0.16050937241055208</v>
      </c>
      <c r="E17" s="11">
        <f t="shared" si="0"/>
        <v>2.2929910344364584</v>
      </c>
    </row>
    <row r="18" spans="1:5" x14ac:dyDescent="0.25">
      <c r="A18" s="2" t="s">
        <v>11</v>
      </c>
      <c r="B18" s="10">
        <v>18.142919321173636</v>
      </c>
      <c r="C18" s="8">
        <v>15.602910616209327</v>
      </c>
      <c r="D18" s="8">
        <v>2.5400087049643094</v>
      </c>
      <c r="E18" s="11">
        <f t="shared" si="0"/>
        <v>36.285838642347272</v>
      </c>
    </row>
    <row r="19" spans="1:5" x14ac:dyDescent="0.25">
      <c r="A19" s="2" t="s">
        <v>12</v>
      </c>
      <c r="B19" s="10">
        <v>916.95072095404191</v>
      </c>
      <c r="C19" s="8">
        <v>788.57762002047605</v>
      </c>
      <c r="D19" s="8">
        <v>128.37310093356587</v>
      </c>
      <c r="E19" s="11">
        <f t="shared" si="0"/>
        <v>1833.9014419080838</v>
      </c>
    </row>
    <row r="20" spans="1:5" x14ac:dyDescent="0.25">
      <c r="A20" s="2" t="s">
        <v>13</v>
      </c>
      <c r="B20" s="10">
        <v>2787.4618870962136</v>
      </c>
      <c r="C20" s="8">
        <v>2397.2172229027437</v>
      </c>
      <c r="D20" s="8">
        <v>390.24466419346982</v>
      </c>
      <c r="E20" s="11">
        <f t="shared" si="0"/>
        <v>5574.9237741924262</v>
      </c>
    </row>
    <row r="21" spans="1:5" x14ac:dyDescent="0.25">
      <c r="A21" s="2" t="s">
        <v>14</v>
      </c>
      <c r="B21" s="10">
        <v>2.257903743502871</v>
      </c>
      <c r="C21" s="8">
        <v>1.9417972194124691</v>
      </c>
      <c r="D21" s="8">
        <v>0.31610652409040196</v>
      </c>
      <c r="E21" s="11">
        <f t="shared" si="0"/>
        <v>4.5158074870057421</v>
      </c>
    </row>
    <row r="22" spans="1:5" x14ac:dyDescent="0.25">
      <c r="A22" s="2" t="s">
        <v>15</v>
      </c>
      <c r="B22" s="10">
        <v>10.2278608290497</v>
      </c>
      <c r="C22" s="8">
        <v>8.7959603129827411</v>
      </c>
      <c r="D22" s="8">
        <v>1.4319005160669587</v>
      </c>
      <c r="E22" s="11">
        <f t="shared" si="0"/>
        <v>20.455721658099399</v>
      </c>
    </row>
    <row r="23" spans="1:5" x14ac:dyDescent="0.25">
      <c r="A23" s="2" t="s">
        <v>16</v>
      </c>
      <c r="B23" s="10">
        <v>4617.0176905572171</v>
      </c>
      <c r="C23" s="8">
        <v>3970.6352138792067</v>
      </c>
      <c r="D23" s="8">
        <v>646.38247667801033</v>
      </c>
      <c r="E23" s="11">
        <f t="shared" si="0"/>
        <v>9234.0353811144341</v>
      </c>
    </row>
    <row r="24" spans="1:5" x14ac:dyDescent="0.25">
      <c r="A24" s="2" t="s">
        <v>17</v>
      </c>
      <c r="B24" s="10">
        <v>572.1822027011184</v>
      </c>
      <c r="C24" s="8">
        <v>492.07669432296183</v>
      </c>
      <c r="D24" s="8">
        <v>80.105508378156571</v>
      </c>
      <c r="E24" s="11">
        <f t="shared" si="0"/>
        <v>1144.3644054022368</v>
      </c>
    </row>
    <row r="25" spans="1:5" x14ac:dyDescent="0.25">
      <c r="A25" s="2" t="s">
        <v>18</v>
      </c>
      <c r="B25" s="10">
        <v>9137.0504473870296</v>
      </c>
      <c r="C25" s="8">
        <v>7857.8633847528454</v>
      </c>
      <c r="D25" s="8">
        <v>1279.1870626341843</v>
      </c>
      <c r="E25" s="11">
        <f t="shared" si="0"/>
        <v>18274.100894774059</v>
      </c>
    </row>
    <row r="26" spans="1:5" x14ac:dyDescent="0.25">
      <c r="A26" s="2" t="s">
        <v>19</v>
      </c>
      <c r="B26" s="10">
        <v>142.83843762317494</v>
      </c>
      <c r="C26" s="8">
        <v>122.84105635593045</v>
      </c>
      <c r="D26" s="8">
        <v>19.997381267244492</v>
      </c>
      <c r="E26" s="11">
        <f t="shared" si="0"/>
        <v>285.67687524634982</v>
      </c>
    </row>
    <row r="27" spans="1:5" x14ac:dyDescent="0.25">
      <c r="A27" s="2" t="s">
        <v>20</v>
      </c>
      <c r="B27" s="10">
        <v>1.7115005511275956</v>
      </c>
      <c r="C27" s="8">
        <v>1.4718904739697323</v>
      </c>
      <c r="D27" s="8">
        <v>0.23961007715786331</v>
      </c>
      <c r="E27" s="11">
        <f t="shared" si="0"/>
        <v>3.4230011022551912</v>
      </c>
    </row>
    <row r="28" spans="1:5" x14ac:dyDescent="0.25">
      <c r="A28" s="2" t="s">
        <v>21</v>
      </c>
      <c r="B28" s="10">
        <v>36258.7174705461</v>
      </c>
      <c r="C28" s="8">
        <v>31182.497024669647</v>
      </c>
      <c r="D28" s="8">
        <v>5076.2204458764536</v>
      </c>
      <c r="E28" s="11">
        <f t="shared" si="0"/>
        <v>72517.434941092186</v>
      </c>
    </row>
    <row r="29" spans="1:5" x14ac:dyDescent="0.25">
      <c r="A29" s="2" t="s">
        <v>22</v>
      </c>
      <c r="B29" s="10">
        <v>32.003191040423289</v>
      </c>
      <c r="C29" s="8">
        <v>27.522744294764028</v>
      </c>
      <c r="D29" s="8">
        <v>4.4804467456592612</v>
      </c>
      <c r="E29" s="11">
        <f t="shared" si="0"/>
        <v>64.006382080846578</v>
      </c>
    </row>
    <row r="30" spans="1:5" x14ac:dyDescent="0.25">
      <c r="A30" s="2" t="s">
        <v>23</v>
      </c>
      <c r="B30" s="10">
        <v>13.406290074064731</v>
      </c>
      <c r="C30" s="8">
        <v>11.52940946369567</v>
      </c>
      <c r="D30" s="8">
        <v>1.8768806103690618</v>
      </c>
      <c r="E30" s="11">
        <f t="shared" si="0"/>
        <v>26.812580148129463</v>
      </c>
    </row>
    <row r="31" spans="1:5" x14ac:dyDescent="0.25">
      <c r="A31" s="2" t="s">
        <v>24</v>
      </c>
      <c r="B31" s="10">
        <v>10.949171095131488</v>
      </c>
      <c r="C31" s="8">
        <v>9.4162871418130791</v>
      </c>
      <c r="D31" s="8">
        <v>1.5328839533184091</v>
      </c>
      <c r="E31" s="11">
        <f t="shared" si="0"/>
        <v>21.89834219026298</v>
      </c>
    </row>
    <row r="32" spans="1:5" x14ac:dyDescent="0.25">
      <c r="A32" s="2" t="s">
        <v>25</v>
      </c>
      <c r="B32" s="10">
        <v>165.86203852708087</v>
      </c>
      <c r="C32" s="8">
        <v>142.64135313328956</v>
      </c>
      <c r="D32" s="8">
        <v>23.220685393791314</v>
      </c>
      <c r="E32" s="11">
        <f t="shared" si="0"/>
        <v>331.72407705416174</v>
      </c>
    </row>
    <row r="33" spans="1:5" x14ac:dyDescent="0.25">
      <c r="A33" s="2" t="s">
        <v>26</v>
      </c>
      <c r="B33" s="10">
        <v>0.7229523592467112</v>
      </c>
      <c r="C33" s="8">
        <v>0.62173902895217159</v>
      </c>
      <c r="D33" s="8">
        <v>0.10121333029453961</v>
      </c>
      <c r="E33" s="11">
        <f t="shared" si="0"/>
        <v>1.4459047184934226</v>
      </c>
    </row>
    <row r="34" spans="1:5" x14ac:dyDescent="0.25">
      <c r="A34" s="2" t="s">
        <v>27</v>
      </c>
      <c r="B34" s="10">
        <v>875.47757713643546</v>
      </c>
      <c r="C34" s="8">
        <v>752.91071633733452</v>
      </c>
      <c r="D34" s="8">
        <v>122.56686079910094</v>
      </c>
      <c r="E34" s="11">
        <f t="shared" si="0"/>
        <v>1750.9551542728709</v>
      </c>
    </row>
    <row r="35" spans="1:5" x14ac:dyDescent="0.25">
      <c r="A35" s="2" t="s">
        <v>28</v>
      </c>
      <c r="B35" s="10">
        <v>2445.3663045285816</v>
      </c>
      <c r="C35" s="8">
        <v>2103.0150218945801</v>
      </c>
      <c r="D35" s="8">
        <v>342.35128263400156</v>
      </c>
      <c r="E35" s="11">
        <f t="shared" si="0"/>
        <v>4890.7326090571623</v>
      </c>
    </row>
    <row r="36" spans="1:5" x14ac:dyDescent="0.25">
      <c r="A36" s="2" t="s">
        <v>29</v>
      </c>
      <c r="B36" s="10">
        <v>64.847078133186841</v>
      </c>
      <c r="C36" s="8">
        <v>55.768487194540683</v>
      </c>
      <c r="D36" s="8">
        <v>9.0785909386461583</v>
      </c>
      <c r="E36" s="11">
        <f t="shared" si="0"/>
        <v>129.69415626637368</v>
      </c>
    </row>
    <row r="37" spans="1:5" x14ac:dyDescent="0.25">
      <c r="A37" s="2" t="s">
        <v>30</v>
      </c>
      <c r="B37" s="10">
        <v>1000.8641390928157</v>
      </c>
      <c r="C37" s="8">
        <v>860.74315961982143</v>
      </c>
      <c r="D37" s="8">
        <v>140.12097947299424</v>
      </c>
      <c r="E37" s="11">
        <f t="shared" si="0"/>
        <v>2001.7282781856316</v>
      </c>
    </row>
    <row r="38" spans="1:5" x14ac:dyDescent="0.25">
      <c r="A38" s="2" t="s">
        <v>31</v>
      </c>
      <c r="B38" s="10">
        <v>12286.910802218523</v>
      </c>
      <c r="C38" s="8">
        <v>10566.743289907929</v>
      </c>
      <c r="D38" s="8">
        <v>1720.1675123105942</v>
      </c>
      <c r="E38" s="11">
        <f t="shared" si="0"/>
        <v>24573.821604437049</v>
      </c>
    </row>
    <row r="39" spans="1:5" x14ac:dyDescent="0.25">
      <c r="A39" s="2" t="s">
        <v>32</v>
      </c>
      <c r="B39" s="10">
        <v>563.8604714898978</v>
      </c>
      <c r="C39" s="8">
        <v>484.9200054813121</v>
      </c>
      <c r="D39" s="8">
        <v>78.940466008585702</v>
      </c>
      <c r="E39" s="11">
        <f t="shared" si="0"/>
        <v>1127.7209429797956</v>
      </c>
    </row>
    <row r="40" spans="1:5" x14ac:dyDescent="0.25">
      <c r="A40" s="2" t="s">
        <v>33</v>
      </c>
      <c r="B40" s="10">
        <v>39.67403731198447</v>
      </c>
      <c r="C40" s="8">
        <v>34.119672088306643</v>
      </c>
      <c r="D40" s="8">
        <v>5.5543652236778271</v>
      </c>
      <c r="E40" s="11">
        <f t="shared" si="0"/>
        <v>79.348074623968927</v>
      </c>
    </row>
    <row r="41" spans="1:5" x14ac:dyDescent="0.25">
      <c r="A41" s="2" t="s">
        <v>34</v>
      </c>
      <c r="B41" s="10">
        <v>1038.3491938286534</v>
      </c>
      <c r="C41" s="8">
        <v>892.98030669264188</v>
      </c>
      <c r="D41" s="8">
        <v>145.36888713601149</v>
      </c>
      <c r="E41" s="11">
        <f t="shared" si="0"/>
        <v>2076.6983876573067</v>
      </c>
    </row>
    <row r="42" spans="1:5" ht="15.75" thickBot="1" x14ac:dyDescent="0.3">
      <c r="B42" s="12">
        <f>SUM(B7:B41)</f>
        <v>82406.204030337336</v>
      </c>
      <c r="C42" s="12">
        <f>SUM(C7:C41)</f>
        <v>70869.33546609011</v>
      </c>
      <c r="D42" s="12">
        <f>SUM(D7:D41)</f>
        <v>11536.86856424723</v>
      </c>
      <c r="E42" s="12">
        <f>SUM(E7:E41)</f>
        <v>164812.40806067467</v>
      </c>
    </row>
    <row r="43" spans="1:5" ht="15.75" thickTop="1" x14ac:dyDescent="0.25"/>
  </sheetData>
  <mergeCells count="3">
    <mergeCell ref="A2:C2"/>
    <mergeCell ref="A3:C3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dBQkUwNUE4LTRDOTYtNDBCRC04QUQ5LUQ4RDcwMEMzNEVB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zLzIwMjUgNTowNDo1MC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8vlaHZhuANheF0cPS5ZDpzqbjCyVwSksGfapYgS6o48=</DigestValue>
      </Reference>
      <Reference URI="#CLASSIFICATIONHISTORY">
        <DigestMethod Algorithm="http://www.w3.org/2001/04/xmlenc#sha256"/>
        <DigestValue>np3RLZPKWgkp4bKIN2Mrjr5Xrcbgp+8u/FucfwfbLfU=</DigestValue>
      </Reference>
    </SignedInfo>
    <SignatureValue>tVHU2vqaUwt0+UwY46FU3HM8ZNpL85+l0s/roVGkW44OSl6NQNPadrIKIbGER131a5TrsNcBy1XptkeZ6IGUrg==</SignatureValue>
    <Object Id="CLASSIFICATIONHISTORY">
      <ArrayOfString xmlns:xsd="http://www.w3.org/2001/XMLSchema" xmlns:xsi="http://www.w3.org/2001/XMLSchema-instance" xmlns="">
        <string>3HVps6c3QXUBsDg8BkQhpcb1Y9JutZyR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7ABE05A8-4C96-40BD-8AD9-D8D700C34EA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F636228C-C24F-4793-85DE-D631DFEE84D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6CE37D4-B1DA-4967-ACF6-F3FD7BAAC87B}"/>
</file>

<file path=customXml/itemProps4.xml><?xml version="1.0" encoding="utf-8"?>
<ds:datastoreItem xmlns:ds="http://schemas.openxmlformats.org/officeDocument/2006/customXml" ds:itemID="{9B1B56EA-54B7-4510-B426-A8FA75AA7441}"/>
</file>

<file path=customXml/itemProps5.xml><?xml version="1.0" encoding="utf-8"?>
<ds:datastoreItem xmlns:ds="http://schemas.openxmlformats.org/officeDocument/2006/customXml" ds:itemID="{B67E2D54-A4CD-40FB-B5A9-D9A48B76DD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2025-10-03T16:50:00Z</dcterms:created>
  <dcterms:modified xsi:type="dcterms:W3CDTF">2025-10-03T18:11:51Z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6f544024-864b-4db3-8946-ef394d0e098e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{7ABE05A8-4C96-40BD-8AD9-D8D700C34EA8}</vt:lpwstr>
  </property>
  <property fmtid="{D5CDD505-2E9C-101B-9397-08002B2CF9AE}" pid="13" name="ContentTypeId">
    <vt:lpwstr>0x0101004DF805D1E1DA4A49A223477D3B105720</vt:lpwstr>
  </property>
</Properties>
</file>