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23\"/>
    </mc:Choice>
  </mc:AlternateContent>
  <xr:revisionPtr revIDLastSave="0" documentId="13_ncr:1_{0401E315-F77C-4F60-93D1-04080B806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bined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5" l="1"/>
  <c r="N56" i="5" s="1"/>
  <c r="M54" i="5"/>
  <c r="M56" i="5" s="1"/>
  <c r="L54" i="5"/>
  <c r="L56" i="5" s="1"/>
  <c r="K54" i="5"/>
  <c r="K56" i="5" s="1"/>
  <c r="J54" i="5"/>
  <c r="J56" i="5" s="1"/>
  <c r="I54" i="5"/>
  <c r="I56" i="5" s="1"/>
  <c r="H54" i="5"/>
  <c r="H56" i="5" s="1"/>
  <c r="G54" i="5"/>
  <c r="G56" i="5" s="1"/>
  <c r="F54" i="5"/>
  <c r="F56" i="5" s="1"/>
  <c r="E54" i="5"/>
  <c r="E56" i="5" s="1"/>
  <c r="D54" i="5"/>
  <c r="D56" i="5" s="1"/>
  <c r="C54" i="5"/>
  <c r="C56" i="5" s="1"/>
  <c r="N48" i="5"/>
  <c r="M48" i="5"/>
  <c r="M58" i="5" s="1"/>
  <c r="L48" i="5"/>
  <c r="L58" i="5" s="1"/>
  <c r="K48" i="5"/>
  <c r="J48" i="5"/>
  <c r="I48" i="5"/>
  <c r="H48" i="5"/>
  <c r="G48" i="5"/>
  <c r="F48" i="5"/>
  <c r="F58" i="5" s="1"/>
  <c r="E48" i="5"/>
  <c r="D48" i="5"/>
  <c r="C48" i="5"/>
  <c r="C58" i="5" s="1"/>
  <c r="N58" i="5" l="1"/>
  <c r="G58" i="5"/>
  <c r="D58" i="5"/>
  <c r="I58" i="5"/>
  <c r="J58" i="5"/>
  <c r="K58" i="5"/>
  <c r="H58" i="5"/>
  <c r="E58" i="5"/>
</calcChain>
</file>

<file path=xl/sharedStrings.xml><?xml version="1.0" encoding="utf-8"?>
<sst xmlns="http://schemas.openxmlformats.org/spreadsheetml/2006/main" count="94" uniqueCount="94">
  <si>
    <t>KPCO Budgeted Employee Count by Department by Month</t>
  </si>
  <si>
    <t>Dept ID</t>
  </si>
  <si>
    <t>Department Description</t>
  </si>
  <si>
    <t>Big Sandy Plant Stores</t>
  </si>
  <si>
    <t>10129</t>
  </si>
  <si>
    <t>Pikeville Meter Revenue Opers</t>
  </si>
  <si>
    <t>10216</t>
  </si>
  <si>
    <t>Ashland Const</t>
  </si>
  <si>
    <t>10218</t>
  </si>
  <si>
    <t>Big Sandy Plant</t>
  </si>
  <si>
    <t>10512</t>
  </si>
  <si>
    <t>Hazard Meter Revenue Opers</t>
  </si>
  <si>
    <t>10695</t>
  </si>
  <si>
    <t>Pikeville Const</t>
  </si>
  <si>
    <t>11266</t>
  </si>
  <si>
    <t>Ashland Meter Revenue Opers</t>
  </si>
  <si>
    <t>11439</t>
  </si>
  <si>
    <t>Kentucky Power Co Headquarters</t>
  </si>
  <si>
    <t>11680</t>
  </si>
  <si>
    <t>Pikeville Design</t>
  </si>
  <si>
    <t>11683</t>
  </si>
  <si>
    <t>Hazard Const</t>
  </si>
  <si>
    <t>11685</t>
  </si>
  <si>
    <t>Paintsville Construction</t>
  </si>
  <si>
    <t>11783</t>
  </si>
  <si>
    <t>Regulatory Services - Kentucky</t>
  </si>
  <si>
    <t>11949</t>
  </si>
  <si>
    <t>Plant Env Support</t>
  </si>
  <si>
    <t>12144</t>
  </si>
  <si>
    <t>Ashland Telecom Ops</t>
  </si>
  <si>
    <t>12389</t>
  </si>
  <si>
    <t>Hazard Design</t>
  </si>
  <si>
    <t>12390</t>
  </si>
  <si>
    <t>Kentucky Gov &amp; Envir Aff</t>
  </si>
  <si>
    <t>12392</t>
  </si>
  <si>
    <t>Kentucky Bus Oper Support</t>
  </si>
  <si>
    <t>12393</t>
  </si>
  <si>
    <t>Ashland Design</t>
  </si>
  <si>
    <t>12394</t>
  </si>
  <si>
    <t>Kentucky Corp Comm</t>
  </si>
  <si>
    <t>12396</t>
  </si>
  <si>
    <t>Kentucky Region Support</t>
  </si>
  <si>
    <t>12681</t>
  </si>
  <si>
    <t>KY Forestry Support</t>
  </si>
  <si>
    <t>12682</t>
  </si>
  <si>
    <t>Kentucky Distribution Dispatch</t>
  </si>
  <si>
    <t>12772</t>
  </si>
  <si>
    <t>SC Distribution - APCO</t>
  </si>
  <si>
    <t>12778</t>
  </si>
  <si>
    <t>SC Kentucky District Ops</t>
  </si>
  <si>
    <t>12961</t>
  </si>
  <si>
    <t>Pikeville Meter Electricians</t>
  </si>
  <si>
    <t>12962</t>
  </si>
  <si>
    <t>Ashland Meter Electricians</t>
  </si>
  <si>
    <t>12963</t>
  </si>
  <si>
    <t>Hazard Meter Electricians</t>
  </si>
  <si>
    <t>12982</t>
  </si>
  <si>
    <t>Pole Attachment Support Svcs</t>
  </si>
  <si>
    <t>13134</t>
  </si>
  <si>
    <t>Fleet Operations - KY</t>
  </si>
  <si>
    <t>13158</t>
  </si>
  <si>
    <t>AppalachnKentuckyPwrTelecomOps</t>
  </si>
  <si>
    <t>13448</t>
  </si>
  <si>
    <t>KY Distr Design/Scheduling</t>
  </si>
  <si>
    <t>13449</t>
  </si>
  <si>
    <t>KY Project Management</t>
  </si>
  <si>
    <t>13450</t>
  </si>
  <si>
    <t>KY Distr Systems</t>
  </si>
  <si>
    <t>13453</t>
  </si>
  <si>
    <t>KY Customer Services</t>
  </si>
  <si>
    <t>13454</t>
  </si>
  <si>
    <t>KY Reliability</t>
  </si>
  <si>
    <t>13555</t>
  </si>
  <si>
    <t>F Hazard Forestry</t>
  </si>
  <si>
    <t>13556</t>
  </si>
  <si>
    <t>G Pikeville Forestry</t>
  </si>
  <si>
    <t>13557</t>
  </si>
  <si>
    <t>K Ashland Forestry</t>
  </si>
  <si>
    <t>13571</t>
  </si>
  <si>
    <t>SC Trans/Transco Ops - APCo</t>
  </si>
  <si>
    <t>13580</t>
  </si>
  <si>
    <t>APKP Regional Ops</t>
  </si>
  <si>
    <t>13655</t>
  </si>
  <si>
    <t>Kentucky Work Scheduling</t>
  </si>
  <si>
    <t>13736</t>
  </si>
  <si>
    <t>Kentucky Meter Group</t>
  </si>
  <si>
    <t>Total</t>
  </si>
  <si>
    <t>Mitchell Plant (WPCO employees)</t>
  </si>
  <si>
    <t>Mitchell Plant</t>
  </si>
  <si>
    <t>Mitchell Plant Stores</t>
  </si>
  <si>
    <t>Mitchell Plant Total</t>
  </si>
  <si>
    <t>KPCO Total Budgeted Employee Count</t>
  </si>
  <si>
    <t>Include 50% of Mitchell</t>
  </si>
  <si>
    <t>January 2025 -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</si>
</sst>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mm\-yy;@"/>
  </numFmts>
  <fonts count="8" x14ac:knownFonts="1">
    <font>
      <sz val="10"/>
      <color theme="1"/>
      <name val="Tahoma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5" fillId="0" borderId="0" xfId="0" applyNumberFormat="1" applyFont="1"/>
    <xf numFmtId="0" fontId="5" fillId="0" borderId="0" xfId="0" applyFont="1"/>
    <xf numFmtId="2" fontId="2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166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DC3F-3AF6-470B-AD50-A7856DCF6B00}">
  <dimension ref="A1:S58"/>
  <sheetViews>
    <sheetView tabSelected="1" topLeftCell="A32" workbookViewId="0">
      <selection activeCell="O17" sqref="O17"/>
    </sheetView>
  </sheetViews>
  <sheetFormatPr defaultRowHeight="12.75" x14ac:dyDescent="0.2"/>
  <cols>
    <col min="1" max="1" width="9.140625" style="2"/>
    <col min="2" max="2" width="30.5703125" style="2" bestFit="1" customWidth="1"/>
    <col min="3" max="14" width="9.140625" style="2"/>
    <col min="15" max="16384" width="9.140625" style="4"/>
  </cols>
  <sheetData>
    <row r="1" spans="1:19" x14ac:dyDescent="0.2">
      <c r="A1" s="1" t="s">
        <v>0</v>
      </c>
      <c r="C1" s="3"/>
    </row>
    <row r="2" spans="1:19" x14ac:dyDescent="0.2">
      <c r="A2" s="1" t="s">
        <v>93</v>
      </c>
      <c r="C2" s="3"/>
    </row>
    <row r="5" spans="1:19" x14ac:dyDescent="0.2">
      <c r="A5" s="5" t="s">
        <v>1</v>
      </c>
      <c r="B5" s="5" t="s">
        <v>2</v>
      </c>
      <c r="C5" s="17">
        <v>45658</v>
      </c>
      <c r="D5" s="17">
        <v>45689</v>
      </c>
      <c r="E5" s="17">
        <v>45717</v>
      </c>
      <c r="F5" s="17">
        <v>45748</v>
      </c>
      <c r="G5" s="17">
        <v>45778</v>
      </c>
      <c r="H5" s="17">
        <v>45809</v>
      </c>
      <c r="I5" s="17">
        <v>45839</v>
      </c>
      <c r="J5" s="17">
        <v>45870</v>
      </c>
      <c r="K5" s="17">
        <v>45901</v>
      </c>
      <c r="L5" s="17">
        <v>45931</v>
      </c>
      <c r="M5" s="17">
        <v>45962</v>
      </c>
      <c r="N5" s="17">
        <v>45992</v>
      </c>
      <c r="O5" s="7"/>
    </row>
    <row r="6" spans="1:19" ht="15" x14ac:dyDescent="0.25">
      <c r="A6" s="8">
        <v>10107</v>
      </c>
      <c r="B6" s="2" t="s">
        <v>3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R6" s="9"/>
      <c r="S6" s="10"/>
    </row>
    <row r="7" spans="1:19" ht="15" x14ac:dyDescent="0.25">
      <c r="A7" s="11" t="s">
        <v>4</v>
      </c>
      <c r="B7" s="2" t="s">
        <v>5</v>
      </c>
      <c r="C7" s="2">
        <v>5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2">
        <v>5</v>
      </c>
      <c r="K7" s="2">
        <v>5</v>
      </c>
      <c r="L7" s="2">
        <v>5</v>
      </c>
      <c r="M7" s="2">
        <v>5</v>
      </c>
      <c r="N7" s="2">
        <v>5</v>
      </c>
      <c r="R7" s="9"/>
      <c r="S7" s="10"/>
    </row>
    <row r="8" spans="1:19" ht="15" x14ac:dyDescent="0.25">
      <c r="A8" s="11" t="s">
        <v>6</v>
      </c>
      <c r="B8" s="2" t="s">
        <v>7</v>
      </c>
      <c r="C8" s="2">
        <v>30</v>
      </c>
      <c r="D8" s="2">
        <v>30</v>
      </c>
      <c r="E8" s="2">
        <v>30</v>
      </c>
      <c r="F8" s="2">
        <v>30</v>
      </c>
      <c r="G8" s="2">
        <v>30</v>
      </c>
      <c r="H8" s="2">
        <v>30</v>
      </c>
      <c r="I8" s="2">
        <v>30</v>
      </c>
      <c r="J8" s="2">
        <v>30</v>
      </c>
      <c r="K8" s="2">
        <v>30</v>
      </c>
      <c r="L8" s="2">
        <v>30</v>
      </c>
      <c r="M8" s="2">
        <v>30</v>
      </c>
      <c r="N8" s="2">
        <v>30</v>
      </c>
      <c r="R8" s="9"/>
      <c r="S8" s="10"/>
    </row>
    <row r="9" spans="1:19" ht="15" x14ac:dyDescent="0.25">
      <c r="A9" s="11" t="s">
        <v>8</v>
      </c>
      <c r="B9" s="2" t="s">
        <v>9</v>
      </c>
      <c r="C9" s="2">
        <v>22</v>
      </c>
      <c r="D9" s="2">
        <v>22</v>
      </c>
      <c r="E9" s="2">
        <v>22</v>
      </c>
      <c r="F9" s="2">
        <v>22</v>
      </c>
      <c r="G9" s="2">
        <v>22</v>
      </c>
      <c r="H9" s="2">
        <v>22</v>
      </c>
      <c r="I9" s="2">
        <v>22</v>
      </c>
      <c r="J9" s="2">
        <v>22</v>
      </c>
      <c r="K9" s="2">
        <v>22</v>
      </c>
      <c r="L9" s="2">
        <v>22</v>
      </c>
      <c r="M9" s="2">
        <v>22</v>
      </c>
      <c r="N9" s="2">
        <v>22</v>
      </c>
      <c r="R9" s="9"/>
      <c r="S9" s="10"/>
    </row>
    <row r="10" spans="1:19" ht="15" x14ac:dyDescent="0.25">
      <c r="A10" s="11" t="s">
        <v>10</v>
      </c>
      <c r="B10" s="2" t="s">
        <v>11</v>
      </c>
      <c r="C10" s="2">
        <v>3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3</v>
      </c>
      <c r="M10" s="2">
        <v>3</v>
      </c>
      <c r="N10" s="2">
        <v>3</v>
      </c>
      <c r="R10" s="9"/>
      <c r="S10" s="10"/>
    </row>
    <row r="11" spans="1:19" ht="15" x14ac:dyDescent="0.25">
      <c r="A11" s="11" t="s">
        <v>12</v>
      </c>
      <c r="B11" s="2" t="s">
        <v>13</v>
      </c>
      <c r="C11" s="2">
        <v>30</v>
      </c>
      <c r="D11" s="2">
        <v>30</v>
      </c>
      <c r="E11" s="2">
        <v>30</v>
      </c>
      <c r="F11" s="2">
        <v>30</v>
      </c>
      <c r="G11" s="2">
        <v>30</v>
      </c>
      <c r="H11" s="2">
        <v>30</v>
      </c>
      <c r="I11" s="2">
        <v>30</v>
      </c>
      <c r="J11" s="2">
        <v>30</v>
      </c>
      <c r="K11" s="2">
        <v>30</v>
      </c>
      <c r="L11" s="2">
        <v>30</v>
      </c>
      <c r="M11" s="2">
        <v>30</v>
      </c>
      <c r="N11" s="2">
        <v>30</v>
      </c>
      <c r="R11" s="9"/>
      <c r="S11" s="10"/>
    </row>
    <row r="12" spans="1:19" ht="15" x14ac:dyDescent="0.25">
      <c r="A12" s="11" t="s">
        <v>14</v>
      </c>
      <c r="B12" s="2" t="s">
        <v>15</v>
      </c>
      <c r="C12" s="2">
        <v>2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2</v>
      </c>
      <c r="R12" s="9"/>
      <c r="S12" s="10"/>
    </row>
    <row r="13" spans="1:19" ht="15" x14ac:dyDescent="0.25">
      <c r="A13" s="11" t="s">
        <v>16</v>
      </c>
      <c r="B13" s="2" t="s">
        <v>17</v>
      </c>
      <c r="C13" s="2">
        <v>3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3</v>
      </c>
      <c r="L13" s="2">
        <v>3</v>
      </c>
      <c r="M13" s="2">
        <v>3</v>
      </c>
      <c r="N13" s="2">
        <v>3</v>
      </c>
      <c r="R13" s="9"/>
      <c r="S13" s="10"/>
    </row>
    <row r="14" spans="1:19" ht="15" x14ac:dyDescent="0.25">
      <c r="A14" s="11" t="s">
        <v>18</v>
      </c>
      <c r="B14" s="2" t="s">
        <v>19</v>
      </c>
      <c r="C14" s="2">
        <v>8</v>
      </c>
      <c r="D14" s="2">
        <v>8</v>
      </c>
      <c r="E14" s="2">
        <v>8</v>
      </c>
      <c r="F14" s="2">
        <v>8</v>
      </c>
      <c r="G14" s="2">
        <v>8</v>
      </c>
      <c r="H14" s="2">
        <v>8</v>
      </c>
      <c r="I14" s="2">
        <v>8</v>
      </c>
      <c r="J14" s="2">
        <v>8</v>
      </c>
      <c r="K14" s="2">
        <v>8</v>
      </c>
      <c r="L14" s="2">
        <v>8</v>
      </c>
      <c r="M14" s="2">
        <v>8</v>
      </c>
      <c r="N14" s="2">
        <v>8</v>
      </c>
      <c r="R14" s="9"/>
      <c r="S14" s="10"/>
    </row>
    <row r="15" spans="1:19" ht="15" x14ac:dyDescent="0.25">
      <c r="A15" s="11" t="s">
        <v>20</v>
      </c>
      <c r="B15" s="2" t="s">
        <v>21</v>
      </c>
      <c r="C15" s="2">
        <v>30</v>
      </c>
      <c r="D15" s="2">
        <v>30</v>
      </c>
      <c r="E15" s="2">
        <v>30</v>
      </c>
      <c r="F15" s="2">
        <v>30</v>
      </c>
      <c r="G15" s="2">
        <v>30</v>
      </c>
      <c r="H15" s="2">
        <v>30</v>
      </c>
      <c r="I15" s="2">
        <v>30</v>
      </c>
      <c r="J15" s="2">
        <v>30</v>
      </c>
      <c r="K15" s="2">
        <v>30</v>
      </c>
      <c r="L15" s="2">
        <v>30</v>
      </c>
      <c r="M15" s="2">
        <v>30</v>
      </c>
      <c r="N15" s="2">
        <v>30</v>
      </c>
      <c r="R15" s="9"/>
      <c r="S15" s="10"/>
    </row>
    <row r="16" spans="1:19" ht="15" x14ac:dyDescent="0.25">
      <c r="A16" s="11" t="s">
        <v>22</v>
      </c>
      <c r="B16" s="2" t="s">
        <v>23</v>
      </c>
      <c r="C16" s="2">
        <v>9</v>
      </c>
      <c r="D16" s="2">
        <v>9</v>
      </c>
      <c r="E16" s="2">
        <v>9</v>
      </c>
      <c r="F16" s="2">
        <v>9</v>
      </c>
      <c r="G16" s="2">
        <v>9</v>
      </c>
      <c r="H16" s="2">
        <v>9</v>
      </c>
      <c r="I16" s="2">
        <v>9</v>
      </c>
      <c r="J16" s="2">
        <v>9</v>
      </c>
      <c r="K16" s="2">
        <v>9</v>
      </c>
      <c r="L16" s="2">
        <v>9</v>
      </c>
      <c r="M16" s="2">
        <v>9</v>
      </c>
      <c r="N16" s="2">
        <v>9</v>
      </c>
      <c r="R16" s="9"/>
      <c r="S16" s="10"/>
    </row>
    <row r="17" spans="1:19" ht="15" x14ac:dyDescent="0.25">
      <c r="A17" s="11" t="s">
        <v>24</v>
      </c>
      <c r="B17" s="2" t="s">
        <v>25</v>
      </c>
      <c r="C17" s="2">
        <v>5</v>
      </c>
      <c r="D17" s="2">
        <v>5</v>
      </c>
      <c r="E17" s="2">
        <v>5</v>
      </c>
      <c r="F17" s="2">
        <v>5</v>
      </c>
      <c r="G17" s="2">
        <v>5</v>
      </c>
      <c r="H17" s="2">
        <v>5</v>
      </c>
      <c r="I17" s="2">
        <v>5</v>
      </c>
      <c r="J17" s="2">
        <v>5</v>
      </c>
      <c r="K17" s="2">
        <v>5</v>
      </c>
      <c r="L17" s="2">
        <v>5</v>
      </c>
      <c r="M17" s="2">
        <v>5</v>
      </c>
      <c r="N17" s="2">
        <v>5</v>
      </c>
      <c r="R17" s="9"/>
      <c r="S17" s="10"/>
    </row>
    <row r="18" spans="1:19" ht="15" x14ac:dyDescent="0.25">
      <c r="A18" s="11" t="s">
        <v>26</v>
      </c>
      <c r="B18" s="2" t="s">
        <v>27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R18" s="9"/>
      <c r="S18" s="10"/>
    </row>
    <row r="19" spans="1:19" ht="15" x14ac:dyDescent="0.25">
      <c r="A19" s="11" t="s">
        <v>28</v>
      </c>
      <c r="B19" s="2" t="s">
        <v>29</v>
      </c>
      <c r="C19" s="2">
        <v>7</v>
      </c>
      <c r="D19" s="2">
        <v>7</v>
      </c>
      <c r="E19" s="2">
        <v>7</v>
      </c>
      <c r="F19" s="2">
        <v>7</v>
      </c>
      <c r="G19" s="2">
        <v>7</v>
      </c>
      <c r="H19" s="2">
        <v>7</v>
      </c>
      <c r="I19" s="2">
        <v>7</v>
      </c>
      <c r="J19" s="2">
        <v>7</v>
      </c>
      <c r="K19" s="2">
        <v>7</v>
      </c>
      <c r="L19" s="2">
        <v>7</v>
      </c>
      <c r="M19" s="2">
        <v>7</v>
      </c>
      <c r="N19" s="2">
        <v>7</v>
      </c>
      <c r="R19" s="9"/>
      <c r="S19" s="10"/>
    </row>
    <row r="20" spans="1:19" ht="15" x14ac:dyDescent="0.25">
      <c r="A20" s="11" t="s">
        <v>30</v>
      </c>
      <c r="B20" s="2" t="s">
        <v>31</v>
      </c>
      <c r="C20" s="2">
        <v>5</v>
      </c>
      <c r="D20" s="2">
        <v>5</v>
      </c>
      <c r="E20" s="2">
        <v>5</v>
      </c>
      <c r="F20" s="2">
        <v>5</v>
      </c>
      <c r="G20" s="2">
        <v>5</v>
      </c>
      <c r="H20" s="2">
        <v>5</v>
      </c>
      <c r="I20" s="2">
        <v>5</v>
      </c>
      <c r="J20" s="2">
        <v>5</v>
      </c>
      <c r="K20" s="2">
        <v>5</v>
      </c>
      <c r="L20" s="2">
        <v>5</v>
      </c>
      <c r="M20" s="2">
        <v>5</v>
      </c>
      <c r="N20" s="2">
        <v>5</v>
      </c>
      <c r="R20" s="9"/>
      <c r="S20" s="10"/>
    </row>
    <row r="21" spans="1:19" ht="15" x14ac:dyDescent="0.25">
      <c r="A21" s="11" t="s">
        <v>32</v>
      </c>
      <c r="B21" s="2" t="s">
        <v>33</v>
      </c>
      <c r="C21" s="2">
        <v>3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2">
        <v>3</v>
      </c>
      <c r="M21" s="2">
        <v>3</v>
      </c>
      <c r="N21" s="2">
        <v>3</v>
      </c>
      <c r="R21" s="9"/>
      <c r="S21" s="10"/>
    </row>
    <row r="22" spans="1:19" ht="15" x14ac:dyDescent="0.25">
      <c r="A22" s="11" t="s">
        <v>34</v>
      </c>
      <c r="B22" s="2" t="s">
        <v>35</v>
      </c>
      <c r="C22" s="2">
        <v>6</v>
      </c>
      <c r="D22" s="2">
        <v>6</v>
      </c>
      <c r="E22" s="2">
        <v>6</v>
      </c>
      <c r="F22" s="2">
        <v>6</v>
      </c>
      <c r="G22" s="2">
        <v>6</v>
      </c>
      <c r="H22" s="2">
        <v>6</v>
      </c>
      <c r="I22" s="2">
        <v>6</v>
      </c>
      <c r="J22" s="2">
        <v>6</v>
      </c>
      <c r="K22" s="2">
        <v>6</v>
      </c>
      <c r="L22" s="2">
        <v>6</v>
      </c>
      <c r="M22" s="2">
        <v>6</v>
      </c>
      <c r="N22" s="2">
        <v>6</v>
      </c>
      <c r="R22" s="9"/>
      <c r="S22" s="10"/>
    </row>
    <row r="23" spans="1:19" ht="15" x14ac:dyDescent="0.25">
      <c r="A23" s="11" t="s">
        <v>36</v>
      </c>
      <c r="B23" s="2" t="s">
        <v>37</v>
      </c>
      <c r="C23" s="2">
        <v>6</v>
      </c>
      <c r="D23" s="2">
        <v>6</v>
      </c>
      <c r="E23" s="2">
        <v>6</v>
      </c>
      <c r="F23" s="2">
        <v>6</v>
      </c>
      <c r="G23" s="2">
        <v>6</v>
      </c>
      <c r="H23" s="2">
        <v>6</v>
      </c>
      <c r="I23" s="2">
        <v>6</v>
      </c>
      <c r="J23" s="2">
        <v>6</v>
      </c>
      <c r="K23" s="2">
        <v>6</v>
      </c>
      <c r="L23" s="2">
        <v>6</v>
      </c>
      <c r="M23" s="2">
        <v>6</v>
      </c>
      <c r="N23" s="2">
        <v>6</v>
      </c>
      <c r="R23" s="9"/>
      <c r="S23" s="10"/>
    </row>
    <row r="24" spans="1:19" ht="15" x14ac:dyDescent="0.25">
      <c r="A24" s="11" t="s">
        <v>38</v>
      </c>
      <c r="B24" s="2" t="s">
        <v>39</v>
      </c>
      <c r="C24" s="2">
        <v>2</v>
      </c>
      <c r="D24" s="2">
        <v>2</v>
      </c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  <c r="R24" s="9"/>
      <c r="S24" s="10"/>
    </row>
    <row r="25" spans="1:19" ht="15" x14ac:dyDescent="0.25">
      <c r="A25" s="11" t="s">
        <v>40</v>
      </c>
      <c r="B25" s="2" t="s">
        <v>41</v>
      </c>
      <c r="C25" s="2">
        <v>7</v>
      </c>
      <c r="D25" s="2">
        <v>7</v>
      </c>
      <c r="E25" s="2">
        <v>7</v>
      </c>
      <c r="F25" s="2">
        <v>7</v>
      </c>
      <c r="G25" s="2">
        <v>7</v>
      </c>
      <c r="H25" s="2">
        <v>7</v>
      </c>
      <c r="I25" s="2">
        <v>7</v>
      </c>
      <c r="J25" s="2">
        <v>7</v>
      </c>
      <c r="K25" s="2">
        <v>7</v>
      </c>
      <c r="L25" s="2">
        <v>7</v>
      </c>
      <c r="M25" s="2">
        <v>7</v>
      </c>
      <c r="N25" s="2">
        <v>7</v>
      </c>
      <c r="R25" s="9"/>
      <c r="S25" s="10"/>
    </row>
    <row r="26" spans="1:19" ht="15" x14ac:dyDescent="0.25">
      <c r="A26" s="11" t="s">
        <v>42</v>
      </c>
      <c r="B26" s="2" t="s">
        <v>43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R26" s="9"/>
      <c r="S26" s="10"/>
    </row>
    <row r="27" spans="1:19" ht="15" x14ac:dyDescent="0.25">
      <c r="A27" s="11" t="s">
        <v>44</v>
      </c>
      <c r="B27" s="2" t="s">
        <v>45</v>
      </c>
      <c r="C27" s="2">
        <v>12</v>
      </c>
      <c r="D27" s="2">
        <v>12</v>
      </c>
      <c r="E27" s="2">
        <v>12</v>
      </c>
      <c r="F27" s="2">
        <v>12</v>
      </c>
      <c r="G27" s="2">
        <v>12</v>
      </c>
      <c r="H27" s="2">
        <v>12</v>
      </c>
      <c r="I27" s="2">
        <v>12</v>
      </c>
      <c r="J27" s="2">
        <v>12</v>
      </c>
      <c r="K27" s="2">
        <v>12</v>
      </c>
      <c r="L27" s="2">
        <v>12</v>
      </c>
      <c r="M27" s="2">
        <v>12</v>
      </c>
      <c r="N27" s="2">
        <v>12</v>
      </c>
      <c r="R27" s="9"/>
      <c r="S27" s="10"/>
    </row>
    <row r="28" spans="1:19" ht="15" x14ac:dyDescent="0.25">
      <c r="A28" s="11" t="s">
        <v>46</v>
      </c>
      <c r="B28" s="2" t="s">
        <v>47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R28" s="9"/>
      <c r="S28" s="10"/>
    </row>
    <row r="29" spans="1:19" ht="15" x14ac:dyDescent="0.25">
      <c r="A29" s="11" t="s">
        <v>48</v>
      </c>
      <c r="B29" s="2" t="s">
        <v>49</v>
      </c>
      <c r="C29" s="2">
        <v>11</v>
      </c>
      <c r="D29" s="2">
        <v>11</v>
      </c>
      <c r="E29" s="2">
        <v>11</v>
      </c>
      <c r="F29" s="2">
        <v>11</v>
      </c>
      <c r="G29" s="2">
        <v>11</v>
      </c>
      <c r="H29" s="2">
        <v>11</v>
      </c>
      <c r="I29" s="2">
        <v>11</v>
      </c>
      <c r="J29" s="2">
        <v>11</v>
      </c>
      <c r="K29" s="2">
        <v>11</v>
      </c>
      <c r="L29" s="2">
        <v>11</v>
      </c>
      <c r="M29" s="2">
        <v>11</v>
      </c>
      <c r="N29" s="2">
        <v>11</v>
      </c>
      <c r="R29" s="9"/>
      <c r="S29" s="10"/>
    </row>
    <row r="30" spans="1:19" ht="15" x14ac:dyDescent="0.25">
      <c r="A30" s="11" t="s">
        <v>50</v>
      </c>
      <c r="B30" s="2" t="s">
        <v>51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2">
        <v>4</v>
      </c>
      <c r="I30" s="2">
        <v>4</v>
      </c>
      <c r="J30" s="2">
        <v>4</v>
      </c>
      <c r="K30" s="2">
        <v>4</v>
      </c>
      <c r="L30" s="2">
        <v>4</v>
      </c>
      <c r="M30" s="2">
        <v>4</v>
      </c>
      <c r="N30" s="2">
        <v>4</v>
      </c>
      <c r="R30" s="9"/>
      <c r="S30" s="10"/>
    </row>
    <row r="31" spans="1:19" ht="15" x14ac:dyDescent="0.25">
      <c r="A31" s="11" t="s">
        <v>52</v>
      </c>
      <c r="B31" s="2" t="s">
        <v>53</v>
      </c>
      <c r="C31" s="2">
        <v>2</v>
      </c>
      <c r="D31" s="2">
        <v>2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R31" s="9"/>
      <c r="S31" s="10"/>
    </row>
    <row r="32" spans="1:19" ht="15" x14ac:dyDescent="0.25">
      <c r="A32" s="11" t="s">
        <v>54</v>
      </c>
      <c r="B32" s="2" t="s">
        <v>55</v>
      </c>
      <c r="C32" s="2">
        <v>2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  <c r="N32" s="2">
        <v>2</v>
      </c>
      <c r="R32" s="9"/>
      <c r="S32" s="10"/>
    </row>
    <row r="33" spans="1:19" ht="15" x14ac:dyDescent="0.25">
      <c r="A33" s="11" t="s">
        <v>56</v>
      </c>
      <c r="B33" s="2" t="s">
        <v>57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R33" s="9"/>
      <c r="S33" s="10"/>
    </row>
    <row r="34" spans="1:19" ht="15" x14ac:dyDescent="0.25">
      <c r="A34" s="11" t="s">
        <v>58</v>
      </c>
      <c r="B34" s="2" t="s">
        <v>59</v>
      </c>
      <c r="C34" s="2">
        <v>11</v>
      </c>
      <c r="D34" s="2">
        <v>11</v>
      </c>
      <c r="E34" s="2">
        <v>11</v>
      </c>
      <c r="F34" s="2">
        <v>11</v>
      </c>
      <c r="G34" s="2">
        <v>11</v>
      </c>
      <c r="H34" s="2">
        <v>11</v>
      </c>
      <c r="I34" s="2">
        <v>11</v>
      </c>
      <c r="J34" s="2">
        <v>11</v>
      </c>
      <c r="K34" s="2">
        <v>11</v>
      </c>
      <c r="L34" s="2">
        <v>11</v>
      </c>
      <c r="M34" s="2">
        <v>11</v>
      </c>
      <c r="N34" s="2">
        <v>11</v>
      </c>
      <c r="R34" s="9"/>
      <c r="S34" s="10"/>
    </row>
    <row r="35" spans="1:19" ht="15" x14ac:dyDescent="0.25">
      <c r="A35" s="11" t="s">
        <v>60</v>
      </c>
      <c r="B35" s="2" t="s">
        <v>61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R35" s="9"/>
      <c r="S35" s="10"/>
    </row>
    <row r="36" spans="1:19" ht="15" x14ac:dyDescent="0.25">
      <c r="A36" s="11" t="s">
        <v>62</v>
      </c>
      <c r="B36" s="2" t="s">
        <v>63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R36" s="9"/>
      <c r="S36" s="10"/>
    </row>
    <row r="37" spans="1:19" ht="15" x14ac:dyDescent="0.25">
      <c r="A37" s="11" t="s">
        <v>64</v>
      </c>
      <c r="B37" s="2" t="s">
        <v>65</v>
      </c>
      <c r="C37" s="2">
        <v>8</v>
      </c>
      <c r="D37" s="2">
        <v>8</v>
      </c>
      <c r="E37" s="2">
        <v>8</v>
      </c>
      <c r="F37" s="2">
        <v>8</v>
      </c>
      <c r="G37" s="2">
        <v>8</v>
      </c>
      <c r="H37" s="2">
        <v>8</v>
      </c>
      <c r="I37" s="2">
        <v>8</v>
      </c>
      <c r="J37" s="2">
        <v>8</v>
      </c>
      <c r="K37" s="2">
        <v>8</v>
      </c>
      <c r="L37" s="2">
        <v>8</v>
      </c>
      <c r="M37" s="2">
        <v>8</v>
      </c>
      <c r="N37" s="2">
        <v>8</v>
      </c>
      <c r="R37" s="9"/>
      <c r="S37" s="10"/>
    </row>
    <row r="38" spans="1:19" ht="15" x14ac:dyDescent="0.25">
      <c r="A38" s="11" t="s">
        <v>66</v>
      </c>
      <c r="B38" s="2" t="s">
        <v>67</v>
      </c>
      <c r="C38" s="2">
        <v>8</v>
      </c>
      <c r="D38" s="2">
        <v>8</v>
      </c>
      <c r="E38" s="2">
        <v>8</v>
      </c>
      <c r="F38" s="2">
        <v>8</v>
      </c>
      <c r="G38" s="2">
        <v>8</v>
      </c>
      <c r="H38" s="2">
        <v>8</v>
      </c>
      <c r="I38" s="2">
        <v>8</v>
      </c>
      <c r="J38" s="2">
        <v>8</v>
      </c>
      <c r="K38" s="2">
        <v>8</v>
      </c>
      <c r="L38" s="2">
        <v>8</v>
      </c>
      <c r="M38" s="2">
        <v>8</v>
      </c>
      <c r="N38" s="2">
        <v>8</v>
      </c>
      <c r="R38" s="9"/>
      <c r="S38" s="10"/>
    </row>
    <row r="39" spans="1:19" ht="15" x14ac:dyDescent="0.25">
      <c r="A39" s="11" t="s">
        <v>68</v>
      </c>
      <c r="B39" s="2" t="s">
        <v>69</v>
      </c>
      <c r="C39" s="2">
        <v>7</v>
      </c>
      <c r="D39" s="2">
        <v>7</v>
      </c>
      <c r="E39" s="2">
        <v>7</v>
      </c>
      <c r="F39" s="2">
        <v>7</v>
      </c>
      <c r="G39" s="2">
        <v>7</v>
      </c>
      <c r="H39" s="2">
        <v>7</v>
      </c>
      <c r="I39" s="2">
        <v>7</v>
      </c>
      <c r="J39" s="2">
        <v>7</v>
      </c>
      <c r="K39" s="2">
        <v>7</v>
      </c>
      <c r="L39" s="2">
        <v>7</v>
      </c>
      <c r="M39" s="2">
        <v>7</v>
      </c>
      <c r="N39" s="2">
        <v>7</v>
      </c>
      <c r="R39" s="9"/>
      <c r="S39" s="10"/>
    </row>
    <row r="40" spans="1:19" ht="15" x14ac:dyDescent="0.25">
      <c r="A40" s="11" t="s">
        <v>70</v>
      </c>
      <c r="B40" s="2" t="s">
        <v>71</v>
      </c>
      <c r="C40" s="2">
        <v>4</v>
      </c>
      <c r="D40" s="2">
        <v>4</v>
      </c>
      <c r="E40" s="2">
        <v>4</v>
      </c>
      <c r="F40" s="2">
        <v>4</v>
      </c>
      <c r="G40" s="2">
        <v>4</v>
      </c>
      <c r="H40" s="2">
        <v>4</v>
      </c>
      <c r="I40" s="2">
        <v>4</v>
      </c>
      <c r="J40" s="2">
        <v>4</v>
      </c>
      <c r="K40" s="2">
        <v>4</v>
      </c>
      <c r="L40" s="2">
        <v>4</v>
      </c>
      <c r="M40" s="2">
        <v>4</v>
      </c>
      <c r="N40" s="2">
        <v>4</v>
      </c>
      <c r="R40" s="9"/>
      <c r="S40" s="10"/>
    </row>
    <row r="41" spans="1:19" ht="15" x14ac:dyDescent="0.25">
      <c r="A41" s="11" t="s">
        <v>72</v>
      </c>
      <c r="B41" s="2" t="s">
        <v>73</v>
      </c>
      <c r="C41" s="2">
        <v>2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2</v>
      </c>
      <c r="N41" s="2">
        <v>2</v>
      </c>
      <c r="R41" s="9"/>
      <c r="S41" s="10"/>
    </row>
    <row r="42" spans="1:19" ht="15" x14ac:dyDescent="0.25">
      <c r="A42" s="11" t="s">
        <v>74</v>
      </c>
      <c r="B42" s="2" t="s">
        <v>75</v>
      </c>
      <c r="C42" s="2">
        <v>2</v>
      </c>
      <c r="D42" s="2">
        <v>2</v>
      </c>
      <c r="E42" s="2">
        <v>2</v>
      </c>
      <c r="F42" s="2">
        <v>2</v>
      </c>
      <c r="G42" s="2">
        <v>2</v>
      </c>
      <c r="H42" s="2">
        <v>2</v>
      </c>
      <c r="I42" s="2">
        <v>2</v>
      </c>
      <c r="J42" s="2">
        <v>2</v>
      </c>
      <c r="K42" s="2">
        <v>2</v>
      </c>
      <c r="L42" s="2">
        <v>2</v>
      </c>
      <c r="M42" s="2">
        <v>2</v>
      </c>
      <c r="N42" s="2">
        <v>2</v>
      </c>
      <c r="R42" s="9"/>
      <c r="S42" s="10"/>
    </row>
    <row r="43" spans="1:19" ht="15" x14ac:dyDescent="0.25">
      <c r="A43" s="11" t="s">
        <v>76</v>
      </c>
      <c r="B43" s="2" t="s">
        <v>77</v>
      </c>
      <c r="C43" s="2">
        <v>2</v>
      </c>
      <c r="D43" s="2">
        <v>2</v>
      </c>
      <c r="E43" s="2">
        <v>2</v>
      </c>
      <c r="F43" s="2">
        <v>2</v>
      </c>
      <c r="G43" s="2">
        <v>2</v>
      </c>
      <c r="H43" s="2">
        <v>2</v>
      </c>
      <c r="I43" s="2">
        <v>2</v>
      </c>
      <c r="J43" s="2">
        <v>2</v>
      </c>
      <c r="K43" s="2">
        <v>2</v>
      </c>
      <c r="L43" s="2">
        <v>2</v>
      </c>
      <c r="M43" s="2">
        <v>2</v>
      </c>
      <c r="N43" s="2">
        <v>2</v>
      </c>
      <c r="R43" s="9"/>
      <c r="S43" s="10"/>
    </row>
    <row r="44" spans="1:19" ht="15" x14ac:dyDescent="0.25">
      <c r="A44" s="11" t="s">
        <v>78</v>
      </c>
      <c r="B44" s="2" t="s">
        <v>79</v>
      </c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R44" s="9"/>
      <c r="S44" s="10"/>
    </row>
    <row r="45" spans="1:19" ht="15" x14ac:dyDescent="0.25">
      <c r="A45" s="11" t="s">
        <v>80</v>
      </c>
      <c r="B45" s="2" t="s">
        <v>81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R45" s="9"/>
      <c r="S45" s="10"/>
    </row>
    <row r="46" spans="1:19" ht="15" x14ac:dyDescent="0.25">
      <c r="A46" s="11" t="s">
        <v>82</v>
      </c>
      <c r="B46" s="2" t="s">
        <v>83</v>
      </c>
      <c r="C46" s="2">
        <v>7</v>
      </c>
      <c r="D46" s="2">
        <v>7</v>
      </c>
      <c r="E46" s="2">
        <v>7</v>
      </c>
      <c r="F46" s="2">
        <v>7</v>
      </c>
      <c r="G46" s="2">
        <v>7</v>
      </c>
      <c r="H46" s="2">
        <v>7</v>
      </c>
      <c r="I46" s="2">
        <v>7</v>
      </c>
      <c r="J46" s="2">
        <v>7</v>
      </c>
      <c r="K46" s="2">
        <v>7</v>
      </c>
      <c r="L46" s="2">
        <v>7</v>
      </c>
      <c r="M46" s="2">
        <v>7</v>
      </c>
      <c r="N46" s="2">
        <v>7</v>
      </c>
      <c r="R46" s="9"/>
      <c r="S46" s="10"/>
    </row>
    <row r="47" spans="1:19" ht="15" x14ac:dyDescent="0.25">
      <c r="A47" s="11" t="s">
        <v>84</v>
      </c>
      <c r="B47" s="2" t="s">
        <v>85</v>
      </c>
      <c r="C47" s="6">
        <v>5</v>
      </c>
      <c r="D47" s="6">
        <v>5</v>
      </c>
      <c r="E47" s="6">
        <v>5</v>
      </c>
      <c r="F47" s="6">
        <v>5</v>
      </c>
      <c r="G47" s="6">
        <v>5</v>
      </c>
      <c r="H47" s="6">
        <v>5</v>
      </c>
      <c r="I47" s="6">
        <v>5</v>
      </c>
      <c r="J47" s="6">
        <v>5</v>
      </c>
      <c r="K47" s="6">
        <v>5</v>
      </c>
      <c r="L47" s="6">
        <v>5</v>
      </c>
      <c r="M47" s="6">
        <v>5</v>
      </c>
      <c r="N47" s="6">
        <v>5</v>
      </c>
      <c r="R47" s="9"/>
      <c r="S47" s="10"/>
    </row>
    <row r="48" spans="1:19" ht="15" x14ac:dyDescent="0.25">
      <c r="A48" s="3" t="s">
        <v>86</v>
      </c>
      <c r="C48" s="2">
        <f>SUM(C6:C47)</f>
        <v>278</v>
      </c>
      <c r="D48" s="2">
        <f t="shared" ref="D48:N48" si="0">SUM(D6:D47)</f>
        <v>278</v>
      </c>
      <c r="E48" s="2">
        <f t="shared" si="0"/>
        <v>278</v>
      </c>
      <c r="F48" s="2">
        <f t="shared" si="0"/>
        <v>278</v>
      </c>
      <c r="G48" s="2">
        <f t="shared" si="0"/>
        <v>278</v>
      </c>
      <c r="H48" s="2">
        <f t="shared" si="0"/>
        <v>278</v>
      </c>
      <c r="I48" s="2">
        <f t="shared" si="0"/>
        <v>278</v>
      </c>
      <c r="J48" s="2">
        <f t="shared" si="0"/>
        <v>278</v>
      </c>
      <c r="K48" s="2">
        <f t="shared" si="0"/>
        <v>278</v>
      </c>
      <c r="L48" s="2">
        <f t="shared" si="0"/>
        <v>278</v>
      </c>
      <c r="M48" s="2">
        <f t="shared" si="0"/>
        <v>278</v>
      </c>
      <c r="N48" s="2">
        <f t="shared" si="0"/>
        <v>278</v>
      </c>
      <c r="R48" s="9"/>
      <c r="S48" s="10"/>
    </row>
    <row r="49" spans="1:19" ht="15" x14ac:dyDescent="0.25">
      <c r="R49" s="9"/>
      <c r="S49" s="10"/>
    </row>
    <row r="50" spans="1:19" x14ac:dyDescent="0.2">
      <c r="R50" s="12"/>
      <c r="S50" s="12"/>
    </row>
    <row r="51" spans="1:19" ht="15" x14ac:dyDescent="0.25">
      <c r="A51" s="13" t="s">
        <v>87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R51" s="10"/>
      <c r="S51" s="10"/>
    </row>
    <row r="52" spans="1:19" ht="15" x14ac:dyDescent="0.25">
      <c r="A52" s="13">
        <v>10642</v>
      </c>
      <c r="B52" s="13" t="s">
        <v>88</v>
      </c>
      <c r="C52" s="13">
        <v>174</v>
      </c>
      <c r="D52" s="13">
        <v>174</v>
      </c>
      <c r="E52" s="13">
        <v>174</v>
      </c>
      <c r="F52" s="13">
        <v>174</v>
      </c>
      <c r="G52" s="13">
        <v>174</v>
      </c>
      <c r="H52" s="13">
        <v>174</v>
      </c>
      <c r="I52" s="13">
        <v>174</v>
      </c>
      <c r="J52" s="13">
        <v>174</v>
      </c>
      <c r="K52" s="13">
        <v>174</v>
      </c>
      <c r="L52" s="13">
        <v>174</v>
      </c>
      <c r="M52" s="13">
        <v>174</v>
      </c>
      <c r="N52" s="13">
        <v>174</v>
      </c>
      <c r="R52" s="10"/>
      <c r="S52" s="10"/>
    </row>
    <row r="53" spans="1:19" ht="15" x14ac:dyDescent="0.25">
      <c r="A53" s="13">
        <v>11386</v>
      </c>
      <c r="B53" s="13" t="s">
        <v>89</v>
      </c>
      <c r="C53" s="13">
        <v>4</v>
      </c>
      <c r="D53" s="13">
        <v>4</v>
      </c>
      <c r="E53" s="13">
        <v>4</v>
      </c>
      <c r="F53" s="13">
        <v>4</v>
      </c>
      <c r="G53" s="13">
        <v>4</v>
      </c>
      <c r="H53" s="13">
        <v>4</v>
      </c>
      <c r="I53" s="13">
        <v>4</v>
      </c>
      <c r="J53" s="13">
        <v>4</v>
      </c>
      <c r="K53" s="13">
        <v>4</v>
      </c>
      <c r="L53" s="13">
        <v>4</v>
      </c>
      <c r="M53" s="13">
        <v>4</v>
      </c>
      <c r="N53" s="13">
        <v>4</v>
      </c>
      <c r="R53" s="10"/>
      <c r="S53" s="10"/>
    </row>
    <row r="54" spans="1:19" ht="15" x14ac:dyDescent="0.25">
      <c r="A54" s="13" t="s">
        <v>90</v>
      </c>
      <c r="B54" s="13"/>
      <c r="C54" s="14">
        <f>SUM(C52:C53)</f>
        <v>178</v>
      </c>
      <c r="D54" s="14">
        <f t="shared" ref="D54:N54" si="1">SUM(D52:D53)</f>
        <v>178</v>
      </c>
      <c r="E54" s="14">
        <f t="shared" si="1"/>
        <v>178</v>
      </c>
      <c r="F54" s="14">
        <f t="shared" si="1"/>
        <v>178</v>
      </c>
      <c r="G54" s="14">
        <f t="shared" si="1"/>
        <v>178</v>
      </c>
      <c r="H54" s="14">
        <f t="shared" si="1"/>
        <v>178</v>
      </c>
      <c r="I54" s="14">
        <f t="shared" si="1"/>
        <v>178</v>
      </c>
      <c r="J54" s="14">
        <f t="shared" si="1"/>
        <v>178</v>
      </c>
      <c r="K54" s="14">
        <f t="shared" si="1"/>
        <v>178</v>
      </c>
      <c r="L54" s="14">
        <f t="shared" si="1"/>
        <v>178</v>
      </c>
      <c r="M54" s="14">
        <f t="shared" si="1"/>
        <v>178</v>
      </c>
      <c r="N54" s="14">
        <f t="shared" si="1"/>
        <v>178</v>
      </c>
      <c r="R54" s="10"/>
      <c r="S54" s="10"/>
    </row>
    <row r="55" spans="1:19" ht="15" x14ac:dyDescent="0.25">
      <c r="R55" s="10"/>
      <c r="S55" s="10"/>
    </row>
    <row r="56" spans="1:19" ht="15" x14ac:dyDescent="0.25">
      <c r="A56" s="13" t="s">
        <v>92</v>
      </c>
      <c r="B56" s="13"/>
      <c r="C56" s="13">
        <f>+C54*0.5</f>
        <v>89</v>
      </c>
      <c r="D56" s="13">
        <f t="shared" ref="D56:N56" si="2">+D54*0.5</f>
        <v>89</v>
      </c>
      <c r="E56" s="13">
        <f t="shared" si="2"/>
        <v>89</v>
      </c>
      <c r="F56" s="13">
        <f t="shared" si="2"/>
        <v>89</v>
      </c>
      <c r="G56" s="13">
        <f t="shared" si="2"/>
        <v>89</v>
      </c>
      <c r="H56" s="13">
        <f t="shared" si="2"/>
        <v>89</v>
      </c>
      <c r="I56" s="13">
        <f t="shared" si="2"/>
        <v>89</v>
      </c>
      <c r="J56" s="13">
        <f t="shared" si="2"/>
        <v>89</v>
      </c>
      <c r="K56" s="13">
        <f t="shared" si="2"/>
        <v>89</v>
      </c>
      <c r="L56" s="13">
        <f t="shared" si="2"/>
        <v>89</v>
      </c>
      <c r="M56" s="13">
        <f t="shared" si="2"/>
        <v>89</v>
      </c>
      <c r="N56" s="13">
        <f t="shared" si="2"/>
        <v>89</v>
      </c>
      <c r="R56" s="10"/>
      <c r="S56" s="10"/>
    </row>
    <row r="57" spans="1:19" ht="15" x14ac:dyDescent="0.25">
      <c r="A57" s="13"/>
      <c r="B57" s="13"/>
      <c r="C57" s="16"/>
      <c r="D57" s="16"/>
      <c r="E57" s="16"/>
      <c r="F57" s="16"/>
      <c r="G57" s="13"/>
      <c r="H57" s="16"/>
      <c r="I57" s="16"/>
      <c r="J57" s="16"/>
      <c r="K57" s="16"/>
      <c r="L57" s="16"/>
      <c r="M57" s="16"/>
      <c r="N57" s="13"/>
      <c r="R57" s="10"/>
      <c r="S57" s="10"/>
    </row>
    <row r="58" spans="1:19" ht="15" x14ac:dyDescent="0.25">
      <c r="A58" s="13" t="s">
        <v>91</v>
      </c>
      <c r="B58" s="13"/>
      <c r="C58" s="15">
        <f>+C48+C56</f>
        <v>367</v>
      </c>
      <c r="D58" s="15">
        <f t="shared" ref="D58:N58" si="3">+D48+D56</f>
        <v>367</v>
      </c>
      <c r="E58" s="15">
        <f t="shared" si="3"/>
        <v>367</v>
      </c>
      <c r="F58" s="15">
        <f t="shared" si="3"/>
        <v>367</v>
      </c>
      <c r="G58" s="15">
        <f t="shared" si="3"/>
        <v>367</v>
      </c>
      <c r="H58" s="15">
        <f t="shared" si="3"/>
        <v>367</v>
      </c>
      <c r="I58" s="15">
        <f t="shared" si="3"/>
        <v>367</v>
      </c>
      <c r="J58" s="15">
        <f t="shared" si="3"/>
        <v>367</v>
      </c>
      <c r="K58" s="15">
        <f t="shared" si="3"/>
        <v>367</v>
      </c>
      <c r="L58" s="15">
        <f t="shared" si="3"/>
        <v>367</v>
      </c>
      <c r="M58" s="15">
        <f t="shared" si="3"/>
        <v>367</v>
      </c>
      <c r="N58" s="15">
        <f t="shared" si="3"/>
        <v>367</v>
      </c>
      <c r="R58" s="10"/>
      <c r="S58" s="10"/>
    </row>
  </sheetData>
  <mergeCells count="5">
    <mergeCell ref="C57:D57"/>
    <mergeCell ref="E57:F57"/>
    <mergeCell ref="H57:I57"/>
    <mergeCell ref="J57:K57"/>
    <mergeCell ref="L57:M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DU3Nzc8L1VzZXJOYW1lPjxEYXRlVGltZT4xMC84LzIwMjUgMzo1ODozMS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92870A5-D6B8-488A-9499-DFFCD988DF7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51B9FF8-3D0F-454A-98D9-B1D8D6E9C6D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E1CF16AE-2CB8-48DD-AF35-040DEA1ED5DE}"/>
</file>

<file path=customXml/itemProps4.xml><?xml version="1.0" encoding="utf-8"?>
<ds:datastoreItem xmlns:ds="http://schemas.openxmlformats.org/officeDocument/2006/customXml" ds:itemID="{00540E19-C40B-4712-9C1E-1198179AA9F9}"/>
</file>

<file path=customXml/itemProps5.xml><?xml version="1.0" encoding="utf-8"?>
<ds:datastoreItem xmlns:ds="http://schemas.openxmlformats.org/officeDocument/2006/customXml" ds:itemID="{7D3284BC-F962-4A4C-B082-1926AA130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2025-10-08T15:59:50Z</dcterms:created>
  <dcterms:modified xsi:type="dcterms:W3CDTF">2025-10-08T16:56:19Z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aa8db996-f39e-4217-a818-687c122fdd52</vt:lpwstr>
  </property>
  <property fmtid="{D5CDD505-2E9C-101B-9397-08002B2CF9AE}" pid="3" name="bjClsUserRVM">
    <vt:lpwstr>[]</vt:lpwstr>
  </property>
  <property fmtid="{D5CDD505-2E9C-101B-9397-08002B2CF9AE}" pid="4" name="{A44787D4-0540-4523-9961-78E4036D8C6D}">
    <vt:lpwstr>{13F8C203-52BE-4D33-9A32-1E524EF670E2}</vt:lpwstr>
  </property>
  <property fmtid="{D5CDD505-2E9C-101B-9397-08002B2CF9AE}" pid="5" name="bjSaver">
    <vt:lpwstr>XhUUOQGZVuD4aiRlfKmuZcj6nlkReYVe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8" name="bjDocumentSecurityLabel">
    <vt:lpwstr>AEP Internal</vt:lpwstr>
  </property>
  <property fmtid="{D5CDD505-2E9C-101B-9397-08002B2CF9AE}" pid="9" name="MSIP_Label_69f43042-6bda-44b2-91eb-eca3d3d484f4_SiteId">
    <vt:lpwstr>15f3c881-6b03-4ff6-8559-77bf5177818f</vt:lpwstr>
  </property>
  <property fmtid="{D5CDD505-2E9C-101B-9397-08002B2CF9AE}" pid="10" name="MSIP_Label_69f43042-6bda-44b2-91eb-eca3d3d484f4_Name">
    <vt:lpwstr>AEP Internal</vt:lpwstr>
  </property>
  <property fmtid="{D5CDD505-2E9C-101B-9397-08002B2CF9AE}" pid="11" name="MSIP_Label_69f43042-6bda-44b2-91eb-eca3d3d484f4_Enabled">
    <vt:lpwstr>true</vt:lpwstr>
  </property>
  <property fmtid="{D5CDD505-2E9C-101B-9397-08002B2CF9AE}" pid="12" name="bjLabelHistoryID">
    <vt:lpwstr>{992870A5-D6B8-488A-9499-DFFCD988DF7E}</vt:lpwstr>
  </property>
  <property fmtid="{D5CDD505-2E9C-101B-9397-08002B2CF9AE}" pid="13" name="bjpmDocIH">
    <vt:lpwstr>UlCBV6MZkbRiHma6CQZ9UtsxQkWfju0H</vt:lpwstr>
  </property>
  <property fmtid="{D5CDD505-2E9C-101B-9397-08002B2CF9AE}" pid="14" name="ContentTypeId">
    <vt:lpwstr>0x0101004DF805D1E1DA4A49A223477D3B105720</vt:lpwstr>
  </property>
</Properties>
</file>